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 firstSheet="4" activeTab="14"/>
  </bookViews>
  <sheets>
    <sheet name="FE2010" sheetId="1" r:id="rId1"/>
    <sheet name="Answer 1" sheetId="2" r:id="rId2"/>
    <sheet name="Linear regression" sheetId="3" r:id="rId3"/>
    <sheet name="Chart " sheetId="4" r:id="rId4"/>
    <sheet name="MAPE" sheetId="5" r:id="rId5"/>
    <sheet name="split 1 and model 1" sheetId="6" r:id="rId6"/>
    <sheet name="split and model 2" sheetId="7" r:id="rId7"/>
    <sheet name="split and model 3" sheetId="8" r:id="rId8"/>
    <sheet name="reg 12" sheetId="12" r:id="rId9"/>
    <sheet name="12" sheetId="9" r:id="rId10"/>
    <sheet name="reg 23" sheetId="13" r:id="rId11"/>
    <sheet name="23" sheetId="10" r:id="rId12"/>
    <sheet name="reg 31" sheetId="14" r:id="rId13"/>
    <sheet name="31" sheetId="11" r:id="rId14"/>
    <sheet name="Sheet1" sheetId="15" r:id="rId15"/>
  </sheets>
  <calcPr calcId="124519"/>
</workbook>
</file>

<file path=xl/calcChain.xml><?xml version="1.0" encoding="utf-8"?>
<calcChain xmlns="http://schemas.openxmlformats.org/spreadsheetml/2006/main">
  <c r="C18" i="15"/>
  <c r="C17"/>
  <c r="I6" i="6"/>
  <c r="J6" i="8"/>
  <c r="I7" i="7"/>
  <c r="I5" i="6"/>
  <c r="I6" i="7"/>
  <c r="H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2"/>
  <c r="H4" i="6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2"/>
  <c r="J5" i="8"/>
  <c r="J4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"/>
  <c r="F4"/>
  <c r="F5"/>
  <c r="F6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2"/>
  <c r="I9" i="5"/>
  <c r="I8"/>
  <c r="H5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2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K4"/>
  <c r="K3"/>
  <c r="C3" i="4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2"/>
  <c r="K2" i="3"/>
  <c r="K1"/>
  <c r="H15"/>
  <c r="H9"/>
  <c r="H8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2"/>
  <c r="B4" i="2"/>
  <c r="B3"/>
  <c r="B10"/>
  <c r="B9"/>
  <c r="B8"/>
  <c r="B6"/>
  <c r="B7"/>
  <c r="B5"/>
  <c r="H10" i="3" l="1"/>
  <c r="H14"/>
  <c r="H16" s="1"/>
  <c r="H7"/>
  <c r="H12" s="1"/>
  <c r="H18" l="1"/>
  <c r="H19" s="1"/>
</calcChain>
</file>

<file path=xl/sharedStrings.xml><?xml version="1.0" encoding="utf-8"?>
<sst xmlns="http://schemas.openxmlformats.org/spreadsheetml/2006/main" count="193" uniqueCount="85">
  <si>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</si>
  <si>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</si>
  <si>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</si>
  <si>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</si>
  <si>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</si>
  <si>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</si>
  <si>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</si>
  <si>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</si>
  <si>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</si>
  <si>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</si>
  <si>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 xml:space="preserve">Correlation Between Eng Displ and FE </t>
  </si>
  <si>
    <t xml:space="preserve">Correlation Between Num cyl and FE </t>
  </si>
  <si>
    <t xml:space="preserve">Correlation Between Num Gears and FE </t>
  </si>
  <si>
    <t xml:space="preserve">Correlation Between Translockup and FE </t>
  </si>
  <si>
    <t xml:space="preserve">Correlation Between IntakeValvePerCyl and FE </t>
  </si>
  <si>
    <t xml:space="preserve">Correlation Between ExhaustValvesPerCyl and FE </t>
  </si>
  <si>
    <t xml:space="preserve">Correlation Between VarValveTiming and FE </t>
  </si>
  <si>
    <t xml:space="preserve">Correlation Between VarValveLiftl and FE </t>
  </si>
  <si>
    <t>The Best fot variable is Eng Displ as it has very strong corelation with dependent variable(FE).</t>
  </si>
  <si>
    <t>Correlation Coefficient</t>
  </si>
  <si>
    <t>Correlation Varibles</t>
  </si>
  <si>
    <t>FE(Y)</t>
  </si>
  <si>
    <t>EngDispl(X)</t>
  </si>
  <si>
    <t>B0=ybar-B1xbar</t>
  </si>
  <si>
    <t>x1^2</t>
  </si>
  <si>
    <t>yi^2</t>
  </si>
  <si>
    <t>xiyi</t>
  </si>
  <si>
    <t>Sum xiyi</t>
  </si>
  <si>
    <t>Numerator for B1 - (sum xiyi-(sumxi*sumyi)/n)</t>
  </si>
  <si>
    <t>sum xi</t>
  </si>
  <si>
    <t>Sum yi</t>
  </si>
  <si>
    <t>(sumxi*sumyi)/n</t>
  </si>
  <si>
    <t>Sumxi^2</t>
  </si>
  <si>
    <t>n</t>
  </si>
  <si>
    <t>B1</t>
  </si>
  <si>
    <t>Denominator - sumxi^2-((sumxi)^2)/n</t>
  </si>
  <si>
    <t>B1 = (sum xiyi-(sumxi*sumyi)/n)/sumxi^2-((sumxi)^2)/n</t>
  </si>
  <si>
    <t>((Sumxi)^2)/n</t>
  </si>
  <si>
    <t>B0</t>
  </si>
  <si>
    <t>xbar</t>
  </si>
  <si>
    <t>ybar</t>
  </si>
  <si>
    <t>y=50.56323-4.50929x</t>
  </si>
  <si>
    <t>Actual-Predicted</t>
  </si>
  <si>
    <t>Mod(Actual-Predicted)</t>
  </si>
  <si>
    <t>Mod(Actual-Predicted)/Actual</t>
  </si>
  <si>
    <t xml:space="preserve">MAPE </t>
  </si>
  <si>
    <t>R^2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</si>
  <si>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</si>
  <si>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</si>
  <si>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</si>
  <si>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</si>
  <si>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</si>
  <si>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</si>
  <si>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</si>
  <si>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</si>
  <si>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</si>
  <si>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</si>
  <si>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</si>
  <si>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</si>
  <si>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</si>
  <si>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</si>
  <si>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</si>
  <si>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</si>
  <si>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</si>
  <si>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</si>
  <si>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</si>
  <si>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</si>
  <si>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</si>
  <si>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</si>
  <si>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</si>
  <si>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</si>
  <si>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</si>
  <si>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y=50.8037632852-4.58636168313604x</t>
  </si>
  <si>
    <t>Mape</t>
  </si>
  <si>
    <t>Sum</t>
  </si>
  <si>
    <t>y=50.6715210892893-4.56099307475637x</t>
  </si>
  <si>
    <t>Mod(actual-predicted)</t>
  </si>
  <si>
    <t>Mod(actual-predicted)/Actual</t>
  </si>
  <si>
    <t>Rsq</t>
  </si>
  <si>
    <t>y=50.2180786083525-4.41731137946904x</t>
  </si>
  <si>
    <t>actual-predicted</t>
  </si>
  <si>
    <t>mod(actual-predicted)</t>
  </si>
  <si>
    <t>mod(actual-predicted)/actual</t>
  </si>
  <si>
    <t>b0</t>
  </si>
  <si>
    <t>b1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</si>
</sst>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'Chart '!$B$1</c:f>
              <c:strCache>
                <c:ptCount val="1"/>
                <c:pt idx="0">
                  <c:v>FE(Y)</c:v>
                </c:pt>
              </c:strCache>
            </c:strRef>
          </c:tx>
          <c:spPr>
            <a:ln w="28575">
              <a:noFill/>
            </a:ln>
          </c:spPr>
          <c:xVal>
            <c:numRef>
              <c:f>'Chart '!$A$2:$A$1108</c:f>
              <c:numCache>
                <c:formatCode>General</c:formatCode>
                <c:ptCount val="1107"/>
                <c:pt idx="0">
                  <c:v>4.7</c:v>
                </c:pt>
                <c:pt idx="1">
                  <c:v>4.7</c:v>
                </c:pt>
                <c:pt idx="2">
                  <c:v>4.2</c:v>
                </c:pt>
                <c:pt idx="3">
                  <c:v>4.2</c:v>
                </c:pt>
                <c:pt idx="4">
                  <c:v>5.2</c:v>
                </c:pt>
                <c:pt idx="5">
                  <c:v>5.2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8</c:v>
                </c:pt>
                <c:pt idx="13">
                  <c:v>6.2</c:v>
                </c:pt>
                <c:pt idx="14">
                  <c:v>6.2</c:v>
                </c:pt>
                <c:pt idx="15">
                  <c:v>6.2</c:v>
                </c:pt>
                <c:pt idx="16">
                  <c:v>7</c:v>
                </c:pt>
                <c:pt idx="17">
                  <c:v>8.4</c:v>
                </c:pt>
                <c:pt idx="18">
                  <c:v>8.4</c:v>
                </c:pt>
                <c:pt idx="19">
                  <c:v>4.5</c:v>
                </c:pt>
                <c:pt idx="20">
                  <c:v>5.7</c:v>
                </c:pt>
                <c:pt idx="21">
                  <c:v>5.7</c:v>
                </c:pt>
                <c:pt idx="22">
                  <c:v>5.2</c:v>
                </c:pt>
                <c:pt idx="23">
                  <c:v>5.2</c:v>
                </c:pt>
                <c:pt idx="24">
                  <c:v>5.2</c:v>
                </c:pt>
                <c:pt idx="25">
                  <c:v>5.2</c:v>
                </c:pt>
                <c:pt idx="26">
                  <c:v>6.5</c:v>
                </c:pt>
                <c:pt idx="27">
                  <c:v>6.5</c:v>
                </c:pt>
                <c:pt idx="28">
                  <c:v>6.5</c:v>
                </c:pt>
                <c:pt idx="29">
                  <c:v>6.5</c:v>
                </c:pt>
                <c:pt idx="30">
                  <c:v>6.5</c:v>
                </c:pt>
                <c:pt idx="31">
                  <c:v>1.8</c:v>
                </c:pt>
                <c:pt idx="32">
                  <c:v>1.8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5.5</c:v>
                </c:pt>
                <c:pt idx="37">
                  <c:v>3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5.5</c:v>
                </c:pt>
                <c:pt idx="42">
                  <c:v>1</c:v>
                </c:pt>
                <c:pt idx="43">
                  <c:v>1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2</c:v>
                </c:pt>
                <c:pt idx="49">
                  <c:v>2</c:v>
                </c:pt>
                <c:pt idx="50">
                  <c:v>2.4</c:v>
                </c:pt>
                <c:pt idx="51">
                  <c:v>2.4</c:v>
                </c:pt>
                <c:pt idx="52">
                  <c:v>3.8</c:v>
                </c:pt>
                <c:pt idx="53">
                  <c:v>3.8</c:v>
                </c:pt>
                <c:pt idx="54">
                  <c:v>2.9</c:v>
                </c:pt>
                <c:pt idx="55">
                  <c:v>2.9</c:v>
                </c:pt>
                <c:pt idx="56">
                  <c:v>3.4</c:v>
                </c:pt>
                <c:pt idx="57">
                  <c:v>3.4</c:v>
                </c:pt>
                <c:pt idx="58">
                  <c:v>2.9</c:v>
                </c:pt>
                <c:pt idx="59">
                  <c:v>2.9</c:v>
                </c:pt>
                <c:pt idx="60">
                  <c:v>3.4</c:v>
                </c:pt>
                <c:pt idx="61">
                  <c:v>3.4</c:v>
                </c:pt>
                <c:pt idx="62">
                  <c:v>2</c:v>
                </c:pt>
                <c:pt idx="63">
                  <c:v>2</c:v>
                </c:pt>
                <c:pt idx="64">
                  <c:v>2.4</c:v>
                </c:pt>
                <c:pt idx="65">
                  <c:v>2.4</c:v>
                </c:pt>
                <c:pt idx="66">
                  <c:v>4.2</c:v>
                </c:pt>
                <c:pt idx="67">
                  <c:v>5.9</c:v>
                </c:pt>
                <c:pt idx="68">
                  <c:v>5.9</c:v>
                </c:pt>
                <c:pt idx="69">
                  <c:v>5.9</c:v>
                </c:pt>
                <c:pt idx="70">
                  <c:v>5.9</c:v>
                </c:pt>
                <c:pt idx="71">
                  <c:v>4.3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4.3</c:v>
                </c:pt>
                <c:pt idx="76">
                  <c:v>3.5</c:v>
                </c:pt>
                <c:pt idx="77">
                  <c:v>1.6</c:v>
                </c:pt>
                <c:pt idx="78">
                  <c:v>1.6</c:v>
                </c:pt>
                <c:pt idx="79">
                  <c:v>1.6</c:v>
                </c:pt>
                <c:pt idx="80">
                  <c:v>1.6</c:v>
                </c:pt>
                <c:pt idx="81">
                  <c:v>1.6</c:v>
                </c:pt>
                <c:pt idx="82">
                  <c:v>1.6</c:v>
                </c:pt>
                <c:pt idx="83">
                  <c:v>1.6</c:v>
                </c:pt>
                <c:pt idx="84">
                  <c:v>1.6</c:v>
                </c:pt>
                <c:pt idx="85">
                  <c:v>1.6</c:v>
                </c:pt>
                <c:pt idx="86">
                  <c:v>1.6</c:v>
                </c:pt>
                <c:pt idx="87">
                  <c:v>2.4</c:v>
                </c:pt>
                <c:pt idx="88">
                  <c:v>3.8</c:v>
                </c:pt>
                <c:pt idx="89">
                  <c:v>3.6</c:v>
                </c:pt>
                <c:pt idx="90">
                  <c:v>3.6</c:v>
                </c:pt>
                <c:pt idx="91">
                  <c:v>3.6</c:v>
                </c:pt>
                <c:pt idx="92">
                  <c:v>3.6</c:v>
                </c:pt>
                <c:pt idx="93">
                  <c:v>3.6</c:v>
                </c:pt>
                <c:pt idx="94">
                  <c:v>3.6</c:v>
                </c:pt>
                <c:pt idx="95">
                  <c:v>3.6</c:v>
                </c:pt>
                <c:pt idx="96">
                  <c:v>3.6</c:v>
                </c:pt>
                <c:pt idx="97">
                  <c:v>3.8</c:v>
                </c:pt>
                <c:pt idx="98">
                  <c:v>3.8</c:v>
                </c:pt>
                <c:pt idx="99">
                  <c:v>3.8</c:v>
                </c:pt>
                <c:pt idx="100">
                  <c:v>3.8</c:v>
                </c:pt>
                <c:pt idx="101">
                  <c:v>3.8</c:v>
                </c:pt>
                <c:pt idx="102">
                  <c:v>3.8</c:v>
                </c:pt>
                <c:pt idx="103">
                  <c:v>3.6</c:v>
                </c:pt>
                <c:pt idx="104">
                  <c:v>3.6</c:v>
                </c:pt>
                <c:pt idx="105">
                  <c:v>3.8</c:v>
                </c:pt>
                <c:pt idx="106">
                  <c:v>3.8</c:v>
                </c:pt>
                <c:pt idx="107">
                  <c:v>3.8</c:v>
                </c:pt>
                <c:pt idx="108">
                  <c:v>3.8</c:v>
                </c:pt>
                <c:pt idx="109">
                  <c:v>3.8</c:v>
                </c:pt>
                <c:pt idx="110">
                  <c:v>3.8</c:v>
                </c:pt>
                <c:pt idx="111">
                  <c:v>3.8</c:v>
                </c:pt>
                <c:pt idx="112">
                  <c:v>3.8</c:v>
                </c:pt>
                <c:pt idx="113">
                  <c:v>3.8</c:v>
                </c:pt>
                <c:pt idx="114">
                  <c:v>3.8</c:v>
                </c:pt>
                <c:pt idx="115">
                  <c:v>2.5</c:v>
                </c:pt>
                <c:pt idx="116">
                  <c:v>5.9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3.2</c:v>
                </c:pt>
                <c:pt idx="122">
                  <c:v>4.2</c:v>
                </c:pt>
                <c:pt idx="123">
                  <c:v>4.2</c:v>
                </c:pt>
                <c:pt idx="124">
                  <c:v>3</c:v>
                </c:pt>
                <c:pt idx="125">
                  <c:v>2</c:v>
                </c:pt>
                <c:pt idx="126">
                  <c:v>6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4.8</c:v>
                </c:pt>
                <c:pt idx="148">
                  <c:v>4.8</c:v>
                </c:pt>
                <c:pt idx="149">
                  <c:v>4.8</c:v>
                </c:pt>
                <c:pt idx="150">
                  <c:v>4.8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1.6</c:v>
                </c:pt>
                <c:pt idx="160">
                  <c:v>1.6</c:v>
                </c:pt>
                <c:pt idx="161">
                  <c:v>2.2000000000000002</c:v>
                </c:pt>
                <c:pt idx="162">
                  <c:v>2.2000000000000002</c:v>
                </c:pt>
                <c:pt idx="163">
                  <c:v>2</c:v>
                </c:pt>
                <c:pt idx="164">
                  <c:v>2.2000000000000002</c:v>
                </c:pt>
                <c:pt idx="165">
                  <c:v>4</c:v>
                </c:pt>
                <c:pt idx="166">
                  <c:v>4</c:v>
                </c:pt>
                <c:pt idx="167">
                  <c:v>4.5999999999999996</c:v>
                </c:pt>
                <c:pt idx="168">
                  <c:v>4.5999999999999996</c:v>
                </c:pt>
                <c:pt idx="169">
                  <c:v>5.4</c:v>
                </c:pt>
                <c:pt idx="170">
                  <c:v>1.8</c:v>
                </c:pt>
                <c:pt idx="171">
                  <c:v>1.8</c:v>
                </c:pt>
                <c:pt idx="172">
                  <c:v>1.8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3.8</c:v>
                </c:pt>
                <c:pt idx="177">
                  <c:v>3.8</c:v>
                </c:pt>
                <c:pt idx="178">
                  <c:v>3.7</c:v>
                </c:pt>
                <c:pt idx="179">
                  <c:v>3.7</c:v>
                </c:pt>
                <c:pt idx="180">
                  <c:v>3.7</c:v>
                </c:pt>
                <c:pt idx="181">
                  <c:v>3.7</c:v>
                </c:pt>
                <c:pt idx="182">
                  <c:v>3.7</c:v>
                </c:pt>
                <c:pt idx="183">
                  <c:v>2.5</c:v>
                </c:pt>
                <c:pt idx="184">
                  <c:v>2.5</c:v>
                </c:pt>
                <c:pt idx="185">
                  <c:v>2.5</c:v>
                </c:pt>
                <c:pt idx="186">
                  <c:v>3.5</c:v>
                </c:pt>
                <c:pt idx="187">
                  <c:v>5</c:v>
                </c:pt>
                <c:pt idx="188">
                  <c:v>4.2</c:v>
                </c:pt>
                <c:pt idx="189">
                  <c:v>4.7</c:v>
                </c:pt>
                <c:pt idx="190">
                  <c:v>4.7</c:v>
                </c:pt>
                <c:pt idx="191">
                  <c:v>1.3</c:v>
                </c:pt>
                <c:pt idx="192">
                  <c:v>1.3</c:v>
                </c:pt>
                <c:pt idx="193">
                  <c:v>3.5</c:v>
                </c:pt>
                <c:pt idx="194">
                  <c:v>5.5</c:v>
                </c:pt>
                <c:pt idx="195">
                  <c:v>1.6</c:v>
                </c:pt>
                <c:pt idx="196">
                  <c:v>1.6</c:v>
                </c:pt>
                <c:pt idx="197">
                  <c:v>1.6</c:v>
                </c:pt>
                <c:pt idx="198">
                  <c:v>1.6</c:v>
                </c:pt>
                <c:pt idx="199">
                  <c:v>1.6</c:v>
                </c:pt>
                <c:pt idx="200">
                  <c:v>2.4</c:v>
                </c:pt>
                <c:pt idx="201">
                  <c:v>2.4</c:v>
                </c:pt>
                <c:pt idx="202">
                  <c:v>3.8</c:v>
                </c:pt>
                <c:pt idx="203">
                  <c:v>3.8</c:v>
                </c:pt>
                <c:pt idx="204">
                  <c:v>2.5</c:v>
                </c:pt>
                <c:pt idx="205">
                  <c:v>2.5</c:v>
                </c:pt>
                <c:pt idx="206">
                  <c:v>3.5</c:v>
                </c:pt>
                <c:pt idx="207">
                  <c:v>3.5</c:v>
                </c:pt>
                <c:pt idx="208">
                  <c:v>3.8</c:v>
                </c:pt>
                <c:pt idx="209">
                  <c:v>2.2000000000000002</c:v>
                </c:pt>
                <c:pt idx="210">
                  <c:v>2.2000000000000002</c:v>
                </c:pt>
                <c:pt idx="211">
                  <c:v>2.2000000000000002</c:v>
                </c:pt>
                <c:pt idx="212">
                  <c:v>2.2000000000000002</c:v>
                </c:pt>
                <c:pt idx="213">
                  <c:v>2.2000000000000002</c:v>
                </c:pt>
                <c:pt idx="214">
                  <c:v>4.5999999999999996</c:v>
                </c:pt>
                <c:pt idx="215">
                  <c:v>4.5999999999999996</c:v>
                </c:pt>
                <c:pt idx="216">
                  <c:v>2</c:v>
                </c:pt>
                <c:pt idx="217">
                  <c:v>2</c:v>
                </c:pt>
                <c:pt idx="218">
                  <c:v>1.6</c:v>
                </c:pt>
                <c:pt idx="219">
                  <c:v>1.6</c:v>
                </c:pt>
                <c:pt idx="220">
                  <c:v>2.4</c:v>
                </c:pt>
                <c:pt idx="221">
                  <c:v>2.4</c:v>
                </c:pt>
                <c:pt idx="222">
                  <c:v>1.8</c:v>
                </c:pt>
                <c:pt idx="223">
                  <c:v>1.8</c:v>
                </c:pt>
                <c:pt idx="224">
                  <c:v>1.5</c:v>
                </c:pt>
                <c:pt idx="225">
                  <c:v>1.5</c:v>
                </c:pt>
                <c:pt idx="226">
                  <c:v>2</c:v>
                </c:pt>
                <c:pt idx="227">
                  <c:v>2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2.4</c:v>
                </c:pt>
                <c:pt idx="233">
                  <c:v>2.4</c:v>
                </c:pt>
                <c:pt idx="234">
                  <c:v>3.5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6.8</c:v>
                </c:pt>
                <c:pt idx="241">
                  <c:v>6.8</c:v>
                </c:pt>
                <c:pt idx="242">
                  <c:v>6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4</c:v>
                </c:pt>
                <c:pt idx="253">
                  <c:v>4</c:v>
                </c:pt>
                <c:pt idx="254">
                  <c:v>1.6</c:v>
                </c:pt>
                <c:pt idx="255">
                  <c:v>1.6</c:v>
                </c:pt>
                <c:pt idx="256">
                  <c:v>3.6</c:v>
                </c:pt>
                <c:pt idx="257">
                  <c:v>3.6</c:v>
                </c:pt>
                <c:pt idx="258">
                  <c:v>6.2</c:v>
                </c:pt>
                <c:pt idx="259">
                  <c:v>6.2</c:v>
                </c:pt>
                <c:pt idx="260">
                  <c:v>2.2000000000000002</c:v>
                </c:pt>
                <c:pt idx="261">
                  <c:v>2.2000000000000002</c:v>
                </c:pt>
                <c:pt idx="262">
                  <c:v>2.2000000000000002</c:v>
                </c:pt>
                <c:pt idx="263">
                  <c:v>2.4</c:v>
                </c:pt>
                <c:pt idx="264">
                  <c:v>2.7</c:v>
                </c:pt>
                <c:pt idx="265">
                  <c:v>3.5</c:v>
                </c:pt>
                <c:pt idx="266">
                  <c:v>3.5</c:v>
                </c:pt>
                <c:pt idx="267">
                  <c:v>5.7</c:v>
                </c:pt>
                <c:pt idx="268">
                  <c:v>5.7</c:v>
                </c:pt>
                <c:pt idx="269">
                  <c:v>6.1</c:v>
                </c:pt>
                <c:pt idx="270">
                  <c:v>6.1</c:v>
                </c:pt>
                <c:pt idx="271">
                  <c:v>2</c:v>
                </c:pt>
                <c:pt idx="272">
                  <c:v>2</c:v>
                </c:pt>
                <c:pt idx="273">
                  <c:v>2.4</c:v>
                </c:pt>
                <c:pt idx="274">
                  <c:v>2.4</c:v>
                </c:pt>
                <c:pt idx="275">
                  <c:v>3.5</c:v>
                </c:pt>
                <c:pt idx="276">
                  <c:v>3.5</c:v>
                </c:pt>
                <c:pt idx="277">
                  <c:v>1.3</c:v>
                </c:pt>
                <c:pt idx="278">
                  <c:v>1.3</c:v>
                </c:pt>
                <c:pt idx="279">
                  <c:v>1.3</c:v>
                </c:pt>
                <c:pt idx="280">
                  <c:v>1.6</c:v>
                </c:pt>
                <c:pt idx="281">
                  <c:v>1.6</c:v>
                </c:pt>
                <c:pt idx="282">
                  <c:v>1.6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2.4</c:v>
                </c:pt>
                <c:pt idx="287">
                  <c:v>2.4</c:v>
                </c:pt>
                <c:pt idx="288">
                  <c:v>1.6</c:v>
                </c:pt>
                <c:pt idx="289">
                  <c:v>1.6</c:v>
                </c:pt>
                <c:pt idx="290">
                  <c:v>3.5</c:v>
                </c:pt>
                <c:pt idx="291">
                  <c:v>2.4</c:v>
                </c:pt>
                <c:pt idx="292">
                  <c:v>2</c:v>
                </c:pt>
                <c:pt idx="293">
                  <c:v>2</c:v>
                </c:pt>
                <c:pt idx="294">
                  <c:v>2.5</c:v>
                </c:pt>
                <c:pt idx="295">
                  <c:v>2.5</c:v>
                </c:pt>
                <c:pt idx="296">
                  <c:v>3</c:v>
                </c:pt>
                <c:pt idx="297">
                  <c:v>3</c:v>
                </c:pt>
                <c:pt idx="298">
                  <c:v>3.5</c:v>
                </c:pt>
                <c:pt idx="299">
                  <c:v>3</c:v>
                </c:pt>
                <c:pt idx="300">
                  <c:v>3.5</c:v>
                </c:pt>
                <c:pt idx="301">
                  <c:v>3.5</c:v>
                </c:pt>
                <c:pt idx="302">
                  <c:v>6.3</c:v>
                </c:pt>
                <c:pt idx="303">
                  <c:v>5.5</c:v>
                </c:pt>
                <c:pt idx="304">
                  <c:v>5.5</c:v>
                </c:pt>
                <c:pt idx="305">
                  <c:v>6.3</c:v>
                </c:pt>
                <c:pt idx="306">
                  <c:v>6</c:v>
                </c:pt>
                <c:pt idx="307">
                  <c:v>5.5</c:v>
                </c:pt>
                <c:pt idx="308">
                  <c:v>6.3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2.4</c:v>
                </c:pt>
                <c:pt idx="313">
                  <c:v>2.4</c:v>
                </c:pt>
                <c:pt idx="314">
                  <c:v>2</c:v>
                </c:pt>
                <c:pt idx="315">
                  <c:v>2</c:v>
                </c:pt>
                <c:pt idx="316">
                  <c:v>1.6</c:v>
                </c:pt>
                <c:pt idx="317">
                  <c:v>1.6</c:v>
                </c:pt>
                <c:pt idx="318">
                  <c:v>2.4</c:v>
                </c:pt>
                <c:pt idx="319">
                  <c:v>2.4</c:v>
                </c:pt>
                <c:pt idx="320">
                  <c:v>2.4</c:v>
                </c:pt>
                <c:pt idx="321">
                  <c:v>2.4</c:v>
                </c:pt>
                <c:pt idx="322">
                  <c:v>3.5</c:v>
                </c:pt>
                <c:pt idx="323">
                  <c:v>3.5</c:v>
                </c:pt>
                <c:pt idx="324">
                  <c:v>3.6</c:v>
                </c:pt>
                <c:pt idx="325">
                  <c:v>3.6</c:v>
                </c:pt>
                <c:pt idx="326">
                  <c:v>6.7</c:v>
                </c:pt>
                <c:pt idx="327">
                  <c:v>6.7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2.5</c:v>
                </c:pt>
                <c:pt idx="334">
                  <c:v>2.5</c:v>
                </c:pt>
                <c:pt idx="335">
                  <c:v>2.5</c:v>
                </c:pt>
                <c:pt idx="336">
                  <c:v>2.5</c:v>
                </c:pt>
                <c:pt idx="337">
                  <c:v>2.4</c:v>
                </c:pt>
                <c:pt idx="338">
                  <c:v>2.4</c:v>
                </c:pt>
                <c:pt idx="339">
                  <c:v>2.4</c:v>
                </c:pt>
                <c:pt idx="340">
                  <c:v>2.4</c:v>
                </c:pt>
                <c:pt idx="341">
                  <c:v>2.4</c:v>
                </c:pt>
                <c:pt idx="342">
                  <c:v>2.4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1.8</c:v>
                </c:pt>
                <c:pt idx="348">
                  <c:v>1.8</c:v>
                </c:pt>
                <c:pt idx="349">
                  <c:v>2.4</c:v>
                </c:pt>
                <c:pt idx="350">
                  <c:v>2.4</c:v>
                </c:pt>
                <c:pt idx="351">
                  <c:v>2</c:v>
                </c:pt>
                <c:pt idx="352">
                  <c:v>2</c:v>
                </c:pt>
                <c:pt idx="353">
                  <c:v>3.6</c:v>
                </c:pt>
                <c:pt idx="354">
                  <c:v>3.6</c:v>
                </c:pt>
                <c:pt idx="355">
                  <c:v>2</c:v>
                </c:pt>
                <c:pt idx="356">
                  <c:v>2</c:v>
                </c:pt>
                <c:pt idx="357">
                  <c:v>2.5</c:v>
                </c:pt>
                <c:pt idx="358">
                  <c:v>2.5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2.5</c:v>
                </c:pt>
                <c:pt idx="366">
                  <c:v>2.5</c:v>
                </c:pt>
                <c:pt idx="367">
                  <c:v>2.4</c:v>
                </c:pt>
                <c:pt idx="368">
                  <c:v>2.4</c:v>
                </c:pt>
                <c:pt idx="369">
                  <c:v>2.5</c:v>
                </c:pt>
                <c:pt idx="370">
                  <c:v>2.5</c:v>
                </c:pt>
                <c:pt idx="371">
                  <c:v>2.5</c:v>
                </c:pt>
                <c:pt idx="372">
                  <c:v>2.5</c:v>
                </c:pt>
                <c:pt idx="373">
                  <c:v>2.4</c:v>
                </c:pt>
                <c:pt idx="374">
                  <c:v>2.4</c:v>
                </c:pt>
                <c:pt idx="375">
                  <c:v>2.5</c:v>
                </c:pt>
                <c:pt idx="376">
                  <c:v>2.5</c:v>
                </c:pt>
                <c:pt idx="377">
                  <c:v>3.7</c:v>
                </c:pt>
                <c:pt idx="378">
                  <c:v>3.5</c:v>
                </c:pt>
                <c:pt idx="379">
                  <c:v>3.7</c:v>
                </c:pt>
                <c:pt idx="380">
                  <c:v>3.7</c:v>
                </c:pt>
                <c:pt idx="381">
                  <c:v>3.2</c:v>
                </c:pt>
                <c:pt idx="382">
                  <c:v>3</c:v>
                </c:pt>
                <c:pt idx="383">
                  <c:v>4.2</c:v>
                </c:pt>
                <c:pt idx="384">
                  <c:v>4.2</c:v>
                </c:pt>
                <c:pt idx="385">
                  <c:v>5.2</c:v>
                </c:pt>
                <c:pt idx="386">
                  <c:v>6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4.8</c:v>
                </c:pt>
                <c:pt idx="396">
                  <c:v>4.8</c:v>
                </c:pt>
                <c:pt idx="397">
                  <c:v>5</c:v>
                </c:pt>
                <c:pt idx="398">
                  <c:v>5</c:v>
                </c:pt>
                <c:pt idx="399">
                  <c:v>2.4</c:v>
                </c:pt>
                <c:pt idx="400">
                  <c:v>3</c:v>
                </c:pt>
                <c:pt idx="401">
                  <c:v>3.6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3.6</c:v>
                </c:pt>
                <c:pt idx="406">
                  <c:v>3.6</c:v>
                </c:pt>
                <c:pt idx="407">
                  <c:v>6.2</c:v>
                </c:pt>
                <c:pt idx="408">
                  <c:v>6.2</c:v>
                </c:pt>
                <c:pt idx="409">
                  <c:v>3</c:v>
                </c:pt>
                <c:pt idx="410">
                  <c:v>3.6</c:v>
                </c:pt>
                <c:pt idx="411">
                  <c:v>3.6</c:v>
                </c:pt>
                <c:pt idx="412">
                  <c:v>4.5999999999999996</c:v>
                </c:pt>
                <c:pt idx="413">
                  <c:v>3.6</c:v>
                </c:pt>
                <c:pt idx="414">
                  <c:v>4.5999999999999996</c:v>
                </c:pt>
                <c:pt idx="415">
                  <c:v>2.4</c:v>
                </c:pt>
                <c:pt idx="416">
                  <c:v>2.4</c:v>
                </c:pt>
                <c:pt idx="417">
                  <c:v>2.4</c:v>
                </c:pt>
                <c:pt idx="418">
                  <c:v>2.4</c:v>
                </c:pt>
                <c:pt idx="419">
                  <c:v>3.5</c:v>
                </c:pt>
                <c:pt idx="420">
                  <c:v>3.5</c:v>
                </c:pt>
                <c:pt idx="421">
                  <c:v>3.6</c:v>
                </c:pt>
                <c:pt idx="422">
                  <c:v>2.4</c:v>
                </c:pt>
                <c:pt idx="423">
                  <c:v>2.4</c:v>
                </c:pt>
                <c:pt idx="424">
                  <c:v>2.7</c:v>
                </c:pt>
                <c:pt idx="425">
                  <c:v>3.5</c:v>
                </c:pt>
                <c:pt idx="426">
                  <c:v>2.4</c:v>
                </c:pt>
                <c:pt idx="427">
                  <c:v>2.7</c:v>
                </c:pt>
                <c:pt idx="428">
                  <c:v>3.5</c:v>
                </c:pt>
                <c:pt idx="429">
                  <c:v>5.7</c:v>
                </c:pt>
                <c:pt idx="430">
                  <c:v>5.7</c:v>
                </c:pt>
                <c:pt idx="431">
                  <c:v>3.5</c:v>
                </c:pt>
                <c:pt idx="432">
                  <c:v>3</c:v>
                </c:pt>
                <c:pt idx="433">
                  <c:v>2.5</c:v>
                </c:pt>
                <c:pt idx="434">
                  <c:v>2.5</c:v>
                </c:pt>
                <c:pt idx="435">
                  <c:v>3</c:v>
                </c:pt>
                <c:pt idx="436">
                  <c:v>3.5</c:v>
                </c:pt>
                <c:pt idx="437">
                  <c:v>2.5</c:v>
                </c:pt>
                <c:pt idx="438">
                  <c:v>2.5</c:v>
                </c:pt>
                <c:pt idx="439">
                  <c:v>2.5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3.7</c:v>
                </c:pt>
                <c:pt idx="444">
                  <c:v>3.7</c:v>
                </c:pt>
                <c:pt idx="445">
                  <c:v>3.7</c:v>
                </c:pt>
                <c:pt idx="446">
                  <c:v>4.2</c:v>
                </c:pt>
                <c:pt idx="447">
                  <c:v>5</c:v>
                </c:pt>
                <c:pt idx="448">
                  <c:v>5</c:v>
                </c:pt>
                <c:pt idx="449">
                  <c:v>2.4</c:v>
                </c:pt>
                <c:pt idx="450">
                  <c:v>2.4</c:v>
                </c:pt>
                <c:pt idx="451">
                  <c:v>2.7</c:v>
                </c:pt>
                <c:pt idx="452">
                  <c:v>3.5</c:v>
                </c:pt>
                <c:pt idx="453">
                  <c:v>3.5</c:v>
                </c:pt>
                <c:pt idx="454">
                  <c:v>3.5</c:v>
                </c:pt>
                <c:pt idx="455">
                  <c:v>4.5999999999999996</c:v>
                </c:pt>
                <c:pt idx="456">
                  <c:v>4.5999999999999996</c:v>
                </c:pt>
                <c:pt idx="457">
                  <c:v>4.5999999999999996</c:v>
                </c:pt>
                <c:pt idx="458">
                  <c:v>4.5999999999999996</c:v>
                </c:pt>
                <c:pt idx="459">
                  <c:v>4.5999999999999996</c:v>
                </c:pt>
                <c:pt idx="460">
                  <c:v>5</c:v>
                </c:pt>
                <c:pt idx="461">
                  <c:v>3</c:v>
                </c:pt>
                <c:pt idx="462">
                  <c:v>2.5</c:v>
                </c:pt>
                <c:pt idx="463">
                  <c:v>2.5</c:v>
                </c:pt>
                <c:pt idx="464">
                  <c:v>3</c:v>
                </c:pt>
                <c:pt idx="465">
                  <c:v>2.5</c:v>
                </c:pt>
                <c:pt idx="466">
                  <c:v>2.5</c:v>
                </c:pt>
                <c:pt idx="467">
                  <c:v>2.5</c:v>
                </c:pt>
                <c:pt idx="468">
                  <c:v>3.5</c:v>
                </c:pt>
                <c:pt idx="469">
                  <c:v>3.5</c:v>
                </c:pt>
                <c:pt idx="470">
                  <c:v>2.5</c:v>
                </c:pt>
                <c:pt idx="471">
                  <c:v>2.5</c:v>
                </c:pt>
                <c:pt idx="472">
                  <c:v>3.7</c:v>
                </c:pt>
                <c:pt idx="473">
                  <c:v>2.2999999999999998</c:v>
                </c:pt>
                <c:pt idx="474">
                  <c:v>3.5</c:v>
                </c:pt>
                <c:pt idx="475">
                  <c:v>3.5</c:v>
                </c:pt>
                <c:pt idx="476">
                  <c:v>5.5</c:v>
                </c:pt>
                <c:pt idx="477">
                  <c:v>5.5</c:v>
                </c:pt>
                <c:pt idx="478">
                  <c:v>6.3</c:v>
                </c:pt>
                <c:pt idx="479">
                  <c:v>2.4</c:v>
                </c:pt>
                <c:pt idx="480">
                  <c:v>2.5</c:v>
                </c:pt>
                <c:pt idx="481">
                  <c:v>3.5</c:v>
                </c:pt>
                <c:pt idx="482">
                  <c:v>3.5</c:v>
                </c:pt>
                <c:pt idx="483">
                  <c:v>2.5</c:v>
                </c:pt>
                <c:pt idx="484">
                  <c:v>3.5</c:v>
                </c:pt>
                <c:pt idx="485">
                  <c:v>2</c:v>
                </c:pt>
                <c:pt idx="486">
                  <c:v>2</c:v>
                </c:pt>
                <c:pt idx="487">
                  <c:v>2.5</c:v>
                </c:pt>
                <c:pt idx="488">
                  <c:v>2.5</c:v>
                </c:pt>
                <c:pt idx="489">
                  <c:v>1.6</c:v>
                </c:pt>
                <c:pt idx="490">
                  <c:v>1.6</c:v>
                </c:pt>
                <c:pt idx="491">
                  <c:v>1.8</c:v>
                </c:pt>
                <c:pt idx="492">
                  <c:v>1.8</c:v>
                </c:pt>
                <c:pt idx="493">
                  <c:v>1.8</c:v>
                </c:pt>
                <c:pt idx="494">
                  <c:v>6.7</c:v>
                </c:pt>
                <c:pt idx="495">
                  <c:v>2.8</c:v>
                </c:pt>
                <c:pt idx="496">
                  <c:v>2.4</c:v>
                </c:pt>
                <c:pt idx="497">
                  <c:v>2.4</c:v>
                </c:pt>
                <c:pt idx="498">
                  <c:v>3.6</c:v>
                </c:pt>
                <c:pt idx="499">
                  <c:v>2.5</c:v>
                </c:pt>
                <c:pt idx="500">
                  <c:v>2.5</c:v>
                </c:pt>
                <c:pt idx="501">
                  <c:v>2.5</c:v>
                </c:pt>
                <c:pt idx="502">
                  <c:v>3.6</c:v>
                </c:pt>
                <c:pt idx="503">
                  <c:v>2.5</c:v>
                </c:pt>
                <c:pt idx="504">
                  <c:v>2.5</c:v>
                </c:pt>
                <c:pt idx="505">
                  <c:v>3.5</c:v>
                </c:pt>
                <c:pt idx="506">
                  <c:v>2.4</c:v>
                </c:pt>
                <c:pt idx="507">
                  <c:v>1.8</c:v>
                </c:pt>
                <c:pt idx="508">
                  <c:v>2</c:v>
                </c:pt>
                <c:pt idx="509">
                  <c:v>3</c:v>
                </c:pt>
                <c:pt idx="510">
                  <c:v>4.4000000000000004</c:v>
                </c:pt>
                <c:pt idx="511">
                  <c:v>3.2</c:v>
                </c:pt>
                <c:pt idx="512">
                  <c:v>4.2</c:v>
                </c:pt>
                <c:pt idx="513">
                  <c:v>3</c:v>
                </c:pt>
                <c:pt idx="514">
                  <c:v>4.4000000000000004</c:v>
                </c:pt>
                <c:pt idx="515">
                  <c:v>4.4000000000000004</c:v>
                </c:pt>
                <c:pt idx="516">
                  <c:v>4.4000000000000004</c:v>
                </c:pt>
                <c:pt idx="517">
                  <c:v>4.4000000000000004</c:v>
                </c:pt>
                <c:pt idx="518">
                  <c:v>4.4000000000000004</c:v>
                </c:pt>
                <c:pt idx="519">
                  <c:v>4.4000000000000004</c:v>
                </c:pt>
                <c:pt idx="520">
                  <c:v>6</c:v>
                </c:pt>
                <c:pt idx="521">
                  <c:v>3.9</c:v>
                </c:pt>
                <c:pt idx="522">
                  <c:v>3.9</c:v>
                </c:pt>
                <c:pt idx="523">
                  <c:v>4.5999999999999996</c:v>
                </c:pt>
                <c:pt idx="524">
                  <c:v>4.5999999999999996</c:v>
                </c:pt>
                <c:pt idx="525">
                  <c:v>4.5999999999999996</c:v>
                </c:pt>
                <c:pt idx="526">
                  <c:v>4.5999999999999996</c:v>
                </c:pt>
                <c:pt idx="527">
                  <c:v>4.5999999999999996</c:v>
                </c:pt>
                <c:pt idx="528">
                  <c:v>3.5</c:v>
                </c:pt>
                <c:pt idx="529">
                  <c:v>3.5</c:v>
                </c:pt>
                <c:pt idx="530">
                  <c:v>3.9</c:v>
                </c:pt>
                <c:pt idx="531">
                  <c:v>3.5</c:v>
                </c:pt>
                <c:pt idx="532">
                  <c:v>5.7</c:v>
                </c:pt>
                <c:pt idx="533">
                  <c:v>2.7</c:v>
                </c:pt>
                <c:pt idx="534">
                  <c:v>3.5</c:v>
                </c:pt>
                <c:pt idx="535">
                  <c:v>5.7</c:v>
                </c:pt>
                <c:pt idx="536">
                  <c:v>6.1</c:v>
                </c:pt>
                <c:pt idx="537">
                  <c:v>2.7</c:v>
                </c:pt>
                <c:pt idx="538">
                  <c:v>3.5</c:v>
                </c:pt>
                <c:pt idx="539">
                  <c:v>5.7</c:v>
                </c:pt>
                <c:pt idx="540">
                  <c:v>6.1</c:v>
                </c:pt>
                <c:pt idx="541">
                  <c:v>3.5</c:v>
                </c:pt>
                <c:pt idx="542">
                  <c:v>5.7</c:v>
                </c:pt>
                <c:pt idx="543">
                  <c:v>4.5999999999999996</c:v>
                </c:pt>
                <c:pt idx="544">
                  <c:v>3.5</c:v>
                </c:pt>
                <c:pt idx="545">
                  <c:v>3.5</c:v>
                </c:pt>
                <c:pt idx="546">
                  <c:v>3.5</c:v>
                </c:pt>
                <c:pt idx="547">
                  <c:v>3.5</c:v>
                </c:pt>
                <c:pt idx="548">
                  <c:v>2.4</c:v>
                </c:pt>
                <c:pt idx="549">
                  <c:v>2.4</c:v>
                </c:pt>
                <c:pt idx="550">
                  <c:v>3.5</c:v>
                </c:pt>
                <c:pt idx="551">
                  <c:v>3.3</c:v>
                </c:pt>
                <c:pt idx="552">
                  <c:v>3.8</c:v>
                </c:pt>
                <c:pt idx="553">
                  <c:v>3.8</c:v>
                </c:pt>
                <c:pt idx="554">
                  <c:v>4.5999999999999996</c:v>
                </c:pt>
                <c:pt idx="555">
                  <c:v>2.4</c:v>
                </c:pt>
                <c:pt idx="556">
                  <c:v>2.4</c:v>
                </c:pt>
                <c:pt idx="557">
                  <c:v>3.3</c:v>
                </c:pt>
                <c:pt idx="558">
                  <c:v>3.5</c:v>
                </c:pt>
                <c:pt idx="559">
                  <c:v>3.5</c:v>
                </c:pt>
                <c:pt idx="560">
                  <c:v>4.5</c:v>
                </c:pt>
                <c:pt idx="561">
                  <c:v>4.5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4.5999999999999996</c:v>
                </c:pt>
                <c:pt idx="566">
                  <c:v>3.5</c:v>
                </c:pt>
                <c:pt idx="567">
                  <c:v>3.5</c:v>
                </c:pt>
                <c:pt idx="568">
                  <c:v>3.5</c:v>
                </c:pt>
                <c:pt idx="569">
                  <c:v>4.5999999999999996</c:v>
                </c:pt>
                <c:pt idx="570">
                  <c:v>4.2</c:v>
                </c:pt>
                <c:pt idx="571">
                  <c:v>4.7</c:v>
                </c:pt>
                <c:pt idx="572">
                  <c:v>5.5</c:v>
                </c:pt>
                <c:pt idx="573">
                  <c:v>6</c:v>
                </c:pt>
                <c:pt idx="574">
                  <c:v>6</c:v>
                </c:pt>
                <c:pt idx="575">
                  <c:v>5.5</c:v>
                </c:pt>
                <c:pt idx="576">
                  <c:v>5.5</c:v>
                </c:pt>
                <c:pt idx="577">
                  <c:v>5.5</c:v>
                </c:pt>
                <c:pt idx="578">
                  <c:v>6.3</c:v>
                </c:pt>
                <c:pt idx="579">
                  <c:v>6</c:v>
                </c:pt>
                <c:pt idx="580">
                  <c:v>3.5</c:v>
                </c:pt>
                <c:pt idx="581">
                  <c:v>4.8</c:v>
                </c:pt>
                <c:pt idx="582">
                  <c:v>4.8</c:v>
                </c:pt>
                <c:pt idx="583">
                  <c:v>4.8</c:v>
                </c:pt>
                <c:pt idx="584">
                  <c:v>6.6</c:v>
                </c:pt>
                <c:pt idx="585">
                  <c:v>6.7</c:v>
                </c:pt>
                <c:pt idx="586">
                  <c:v>3.5</c:v>
                </c:pt>
                <c:pt idx="587">
                  <c:v>2</c:v>
                </c:pt>
                <c:pt idx="588">
                  <c:v>2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3.6</c:v>
                </c:pt>
                <c:pt idx="598">
                  <c:v>3</c:v>
                </c:pt>
                <c:pt idx="599">
                  <c:v>3.6</c:v>
                </c:pt>
                <c:pt idx="600">
                  <c:v>2</c:v>
                </c:pt>
                <c:pt idx="601">
                  <c:v>2</c:v>
                </c:pt>
                <c:pt idx="602">
                  <c:v>2.4</c:v>
                </c:pt>
                <c:pt idx="603">
                  <c:v>2.4</c:v>
                </c:pt>
                <c:pt idx="604">
                  <c:v>1.5</c:v>
                </c:pt>
                <c:pt idx="605">
                  <c:v>1.5</c:v>
                </c:pt>
                <c:pt idx="606">
                  <c:v>1.5</c:v>
                </c:pt>
                <c:pt idx="607">
                  <c:v>2</c:v>
                </c:pt>
                <c:pt idx="608">
                  <c:v>2</c:v>
                </c:pt>
                <c:pt idx="609">
                  <c:v>3.5</c:v>
                </c:pt>
                <c:pt idx="610">
                  <c:v>3.5</c:v>
                </c:pt>
                <c:pt idx="611">
                  <c:v>1.6</c:v>
                </c:pt>
                <c:pt idx="612">
                  <c:v>1.6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2.4</c:v>
                </c:pt>
                <c:pt idx="617">
                  <c:v>2.4</c:v>
                </c:pt>
                <c:pt idx="618">
                  <c:v>1.8</c:v>
                </c:pt>
                <c:pt idx="619">
                  <c:v>1.8</c:v>
                </c:pt>
                <c:pt idx="620">
                  <c:v>1.8</c:v>
                </c:pt>
                <c:pt idx="621">
                  <c:v>1.8</c:v>
                </c:pt>
                <c:pt idx="622">
                  <c:v>2.4</c:v>
                </c:pt>
                <c:pt idx="623">
                  <c:v>2.4</c:v>
                </c:pt>
                <c:pt idx="624">
                  <c:v>2.4</c:v>
                </c:pt>
                <c:pt idx="625">
                  <c:v>2</c:v>
                </c:pt>
                <c:pt idx="626">
                  <c:v>2</c:v>
                </c:pt>
                <c:pt idx="627">
                  <c:v>2</c:v>
                </c:pt>
                <c:pt idx="628">
                  <c:v>2</c:v>
                </c:pt>
                <c:pt idx="629">
                  <c:v>2</c:v>
                </c:pt>
                <c:pt idx="630">
                  <c:v>2.5</c:v>
                </c:pt>
                <c:pt idx="631">
                  <c:v>2.5</c:v>
                </c:pt>
                <c:pt idx="632">
                  <c:v>2.5</c:v>
                </c:pt>
                <c:pt idx="633">
                  <c:v>2.5</c:v>
                </c:pt>
                <c:pt idx="634">
                  <c:v>2.5</c:v>
                </c:pt>
                <c:pt idx="635">
                  <c:v>2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1.8</c:v>
                </c:pt>
                <c:pt idx="640">
                  <c:v>1.8</c:v>
                </c:pt>
                <c:pt idx="641">
                  <c:v>2.4</c:v>
                </c:pt>
                <c:pt idx="642">
                  <c:v>2.4</c:v>
                </c:pt>
                <c:pt idx="643">
                  <c:v>2.4</c:v>
                </c:pt>
                <c:pt idx="644">
                  <c:v>2.4</c:v>
                </c:pt>
                <c:pt idx="645">
                  <c:v>2.4</c:v>
                </c:pt>
                <c:pt idx="646">
                  <c:v>2</c:v>
                </c:pt>
                <c:pt idx="647">
                  <c:v>2</c:v>
                </c:pt>
                <c:pt idx="648">
                  <c:v>2.5</c:v>
                </c:pt>
                <c:pt idx="649">
                  <c:v>2.5</c:v>
                </c:pt>
                <c:pt idx="650">
                  <c:v>2.5</c:v>
                </c:pt>
                <c:pt idx="651">
                  <c:v>2.5</c:v>
                </c:pt>
                <c:pt idx="652">
                  <c:v>2.4</c:v>
                </c:pt>
                <c:pt idx="653">
                  <c:v>2.5</c:v>
                </c:pt>
                <c:pt idx="654">
                  <c:v>2.5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2.4</c:v>
                </c:pt>
                <c:pt idx="659">
                  <c:v>2.7</c:v>
                </c:pt>
                <c:pt idx="660">
                  <c:v>2</c:v>
                </c:pt>
                <c:pt idx="661">
                  <c:v>3.2</c:v>
                </c:pt>
                <c:pt idx="662">
                  <c:v>2.9</c:v>
                </c:pt>
                <c:pt idx="663">
                  <c:v>2.9</c:v>
                </c:pt>
                <c:pt idx="664">
                  <c:v>3.7</c:v>
                </c:pt>
                <c:pt idx="665">
                  <c:v>5.3</c:v>
                </c:pt>
                <c:pt idx="666">
                  <c:v>3.7</c:v>
                </c:pt>
                <c:pt idx="667">
                  <c:v>2.9</c:v>
                </c:pt>
                <c:pt idx="668">
                  <c:v>2.9</c:v>
                </c:pt>
                <c:pt idx="669">
                  <c:v>3.7</c:v>
                </c:pt>
                <c:pt idx="670">
                  <c:v>5.3</c:v>
                </c:pt>
                <c:pt idx="671">
                  <c:v>2.2999999999999998</c:v>
                </c:pt>
                <c:pt idx="672">
                  <c:v>2.2999999999999998</c:v>
                </c:pt>
                <c:pt idx="673">
                  <c:v>4</c:v>
                </c:pt>
                <c:pt idx="674">
                  <c:v>4</c:v>
                </c:pt>
                <c:pt idx="675">
                  <c:v>2.9</c:v>
                </c:pt>
                <c:pt idx="676">
                  <c:v>2.9</c:v>
                </c:pt>
                <c:pt idx="677">
                  <c:v>3.7</c:v>
                </c:pt>
                <c:pt idx="678">
                  <c:v>5.3</c:v>
                </c:pt>
                <c:pt idx="679">
                  <c:v>3.7</c:v>
                </c:pt>
                <c:pt idx="680">
                  <c:v>2.9</c:v>
                </c:pt>
                <c:pt idx="681">
                  <c:v>2.9</c:v>
                </c:pt>
                <c:pt idx="682">
                  <c:v>3.7</c:v>
                </c:pt>
                <c:pt idx="683">
                  <c:v>5.3</c:v>
                </c:pt>
                <c:pt idx="684">
                  <c:v>2.5</c:v>
                </c:pt>
                <c:pt idx="685">
                  <c:v>2.5</c:v>
                </c:pt>
                <c:pt idx="686">
                  <c:v>4</c:v>
                </c:pt>
                <c:pt idx="687">
                  <c:v>4</c:v>
                </c:pt>
                <c:pt idx="688">
                  <c:v>2.5</c:v>
                </c:pt>
                <c:pt idx="689">
                  <c:v>2.5</c:v>
                </c:pt>
                <c:pt idx="690">
                  <c:v>4</c:v>
                </c:pt>
                <c:pt idx="691">
                  <c:v>2.7</c:v>
                </c:pt>
                <c:pt idx="692">
                  <c:v>2.7</c:v>
                </c:pt>
                <c:pt idx="693">
                  <c:v>4</c:v>
                </c:pt>
                <c:pt idx="694">
                  <c:v>4</c:v>
                </c:pt>
                <c:pt idx="695">
                  <c:v>2.9</c:v>
                </c:pt>
                <c:pt idx="696">
                  <c:v>2.9</c:v>
                </c:pt>
                <c:pt idx="697">
                  <c:v>3.7</c:v>
                </c:pt>
                <c:pt idx="698">
                  <c:v>5.3</c:v>
                </c:pt>
                <c:pt idx="699">
                  <c:v>3.7</c:v>
                </c:pt>
                <c:pt idx="700">
                  <c:v>3.7</c:v>
                </c:pt>
                <c:pt idx="701">
                  <c:v>5.3</c:v>
                </c:pt>
                <c:pt idx="702">
                  <c:v>4</c:v>
                </c:pt>
                <c:pt idx="703">
                  <c:v>4</c:v>
                </c:pt>
                <c:pt idx="704">
                  <c:v>2.9</c:v>
                </c:pt>
                <c:pt idx="705">
                  <c:v>2.9</c:v>
                </c:pt>
                <c:pt idx="706">
                  <c:v>3.7</c:v>
                </c:pt>
                <c:pt idx="707">
                  <c:v>5.3</c:v>
                </c:pt>
                <c:pt idx="708">
                  <c:v>3.7</c:v>
                </c:pt>
                <c:pt idx="709">
                  <c:v>3.7</c:v>
                </c:pt>
                <c:pt idx="710">
                  <c:v>5.3</c:v>
                </c:pt>
                <c:pt idx="711">
                  <c:v>4</c:v>
                </c:pt>
                <c:pt idx="712">
                  <c:v>4</c:v>
                </c:pt>
                <c:pt idx="713">
                  <c:v>4</c:v>
                </c:pt>
                <c:pt idx="714">
                  <c:v>2.7</c:v>
                </c:pt>
                <c:pt idx="715">
                  <c:v>4</c:v>
                </c:pt>
                <c:pt idx="716">
                  <c:v>4</c:v>
                </c:pt>
                <c:pt idx="717">
                  <c:v>4.3</c:v>
                </c:pt>
                <c:pt idx="718">
                  <c:v>4.8</c:v>
                </c:pt>
                <c:pt idx="719">
                  <c:v>5.3</c:v>
                </c:pt>
                <c:pt idx="720">
                  <c:v>6.2</c:v>
                </c:pt>
                <c:pt idx="721">
                  <c:v>6</c:v>
                </c:pt>
                <c:pt idx="722">
                  <c:v>5.3</c:v>
                </c:pt>
                <c:pt idx="723">
                  <c:v>3.7</c:v>
                </c:pt>
                <c:pt idx="724">
                  <c:v>4.7</c:v>
                </c:pt>
                <c:pt idx="725">
                  <c:v>3.7</c:v>
                </c:pt>
                <c:pt idx="726">
                  <c:v>4.7</c:v>
                </c:pt>
                <c:pt idx="727">
                  <c:v>5.7</c:v>
                </c:pt>
                <c:pt idx="728">
                  <c:v>4</c:v>
                </c:pt>
                <c:pt idx="729">
                  <c:v>4.5999999999999996</c:v>
                </c:pt>
                <c:pt idx="730">
                  <c:v>5.4</c:v>
                </c:pt>
                <c:pt idx="731">
                  <c:v>4.5999999999999996</c:v>
                </c:pt>
                <c:pt idx="732">
                  <c:v>4.5999999999999996</c:v>
                </c:pt>
                <c:pt idx="733">
                  <c:v>4.3</c:v>
                </c:pt>
                <c:pt idx="734">
                  <c:v>4.8</c:v>
                </c:pt>
                <c:pt idx="735">
                  <c:v>5.3</c:v>
                </c:pt>
                <c:pt idx="736">
                  <c:v>6.2</c:v>
                </c:pt>
                <c:pt idx="737">
                  <c:v>6</c:v>
                </c:pt>
                <c:pt idx="738">
                  <c:v>5.3</c:v>
                </c:pt>
                <c:pt idx="739">
                  <c:v>5.6</c:v>
                </c:pt>
                <c:pt idx="740">
                  <c:v>5.6</c:v>
                </c:pt>
                <c:pt idx="741">
                  <c:v>4</c:v>
                </c:pt>
                <c:pt idx="742">
                  <c:v>4.5999999999999996</c:v>
                </c:pt>
                <c:pt idx="743">
                  <c:v>5.7</c:v>
                </c:pt>
                <c:pt idx="744">
                  <c:v>4.3</c:v>
                </c:pt>
                <c:pt idx="745">
                  <c:v>4.8</c:v>
                </c:pt>
                <c:pt idx="746">
                  <c:v>5.3</c:v>
                </c:pt>
                <c:pt idx="747">
                  <c:v>6.2</c:v>
                </c:pt>
                <c:pt idx="748">
                  <c:v>6</c:v>
                </c:pt>
                <c:pt idx="749">
                  <c:v>3.7</c:v>
                </c:pt>
                <c:pt idx="750">
                  <c:v>4.7</c:v>
                </c:pt>
                <c:pt idx="751">
                  <c:v>4.7</c:v>
                </c:pt>
                <c:pt idx="752">
                  <c:v>5.7</c:v>
                </c:pt>
                <c:pt idx="753">
                  <c:v>4</c:v>
                </c:pt>
                <c:pt idx="754">
                  <c:v>4.5999999999999996</c:v>
                </c:pt>
                <c:pt idx="755">
                  <c:v>5.4</c:v>
                </c:pt>
                <c:pt idx="756">
                  <c:v>4.5999999999999996</c:v>
                </c:pt>
                <c:pt idx="757">
                  <c:v>4.5999999999999996</c:v>
                </c:pt>
                <c:pt idx="758">
                  <c:v>4.3</c:v>
                </c:pt>
                <c:pt idx="759">
                  <c:v>4.8</c:v>
                </c:pt>
                <c:pt idx="760">
                  <c:v>5.3</c:v>
                </c:pt>
                <c:pt idx="761">
                  <c:v>6.2</c:v>
                </c:pt>
                <c:pt idx="762">
                  <c:v>6</c:v>
                </c:pt>
                <c:pt idx="763">
                  <c:v>6.2</c:v>
                </c:pt>
                <c:pt idx="764">
                  <c:v>3.5</c:v>
                </c:pt>
                <c:pt idx="765">
                  <c:v>3.7</c:v>
                </c:pt>
                <c:pt idx="766">
                  <c:v>3.7</c:v>
                </c:pt>
                <c:pt idx="767">
                  <c:v>5.3</c:v>
                </c:pt>
                <c:pt idx="768">
                  <c:v>5.6</c:v>
                </c:pt>
                <c:pt idx="769">
                  <c:v>5.6</c:v>
                </c:pt>
                <c:pt idx="770">
                  <c:v>4.5999999999999996</c:v>
                </c:pt>
                <c:pt idx="771">
                  <c:v>5.7</c:v>
                </c:pt>
                <c:pt idx="772">
                  <c:v>5.7</c:v>
                </c:pt>
                <c:pt idx="773">
                  <c:v>4.3</c:v>
                </c:pt>
                <c:pt idx="774">
                  <c:v>5.3</c:v>
                </c:pt>
                <c:pt idx="775">
                  <c:v>5.3</c:v>
                </c:pt>
                <c:pt idx="776">
                  <c:v>5.3</c:v>
                </c:pt>
                <c:pt idx="777">
                  <c:v>5.3</c:v>
                </c:pt>
                <c:pt idx="778">
                  <c:v>4.3</c:v>
                </c:pt>
                <c:pt idx="779">
                  <c:v>5.3</c:v>
                </c:pt>
                <c:pt idx="780">
                  <c:v>5.3</c:v>
                </c:pt>
                <c:pt idx="781">
                  <c:v>5.3</c:v>
                </c:pt>
                <c:pt idx="782">
                  <c:v>5.3</c:v>
                </c:pt>
                <c:pt idx="783">
                  <c:v>5.3</c:v>
                </c:pt>
                <c:pt idx="784">
                  <c:v>5.3</c:v>
                </c:pt>
                <c:pt idx="785">
                  <c:v>5.3</c:v>
                </c:pt>
                <c:pt idx="786">
                  <c:v>5.3</c:v>
                </c:pt>
                <c:pt idx="787">
                  <c:v>2</c:v>
                </c:pt>
                <c:pt idx="788">
                  <c:v>3.3</c:v>
                </c:pt>
                <c:pt idx="789">
                  <c:v>3.8</c:v>
                </c:pt>
                <c:pt idx="790">
                  <c:v>4</c:v>
                </c:pt>
                <c:pt idx="791">
                  <c:v>3.3</c:v>
                </c:pt>
                <c:pt idx="792">
                  <c:v>3.8</c:v>
                </c:pt>
                <c:pt idx="793">
                  <c:v>4</c:v>
                </c:pt>
                <c:pt idx="794">
                  <c:v>3.5</c:v>
                </c:pt>
                <c:pt idx="795">
                  <c:v>3.5</c:v>
                </c:pt>
                <c:pt idx="796">
                  <c:v>3.8</c:v>
                </c:pt>
                <c:pt idx="797">
                  <c:v>3.8</c:v>
                </c:pt>
                <c:pt idx="798">
                  <c:v>2.2999999999999998</c:v>
                </c:pt>
                <c:pt idx="799">
                  <c:v>2.2999999999999998</c:v>
                </c:pt>
                <c:pt idx="800">
                  <c:v>3.5</c:v>
                </c:pt>
                <c:pt idx="801">
                  <c:v>3.8</c:v>
                </c:pt>
                <c:pt idx="802">
                  <c:v>4</c:v>
                </c:pt>
                <c:pt idx="803">
                  <c:v>3.5</c:v>
                </c:pt>
                <c:pt idx="804">
                  <c:v>2.2999999999999998</c:v>
                </c:pt>
                <c:pt idx="805">
                  <c:v>3.6</c:v>
                </c:pt>
                <c:pt idx="806">
                  <c:v>6.2</c:v>
                </c:pt>
                <c:pt idx="807">
                  <c:v>6</c:v>
                </c:pt>
                <c:pt idx="808">
                  <c:v>6.2</c:v>
                </c:pt>
                <c:pt idx="809">
                  <c:v>3</c:v>
                </c:pt>
                <c:pt idx="810">
                  <c:v>5.3</c:v>
                </c:pt>
                <c:pt idx="811">
                  <c:v>6.2</c:v>
                </c:pt>
                <c:pt idx="812">
                  <c:v>5.3</c:v>
                </c:pt>
                <c:pt idx="813">
                  <c:v>6.2</c:v>
                </c:pt>
                <c:pt idx="814">
                  <c:v>5.3</c:v>
                </c:pt>
                <c:pt idx="815">
                  <c:v>6</c:v>
                </c:pt>
                <c:pt idx="816">
                  <c:v>2.4</c:v>
                </c:pt>
                <c:pt idx="817">
                  <c:v>3</c:v>
                </c:pt>
                <c:pt idx="818">
                  <c:v>2</c:v>
                </c:pt>
                <c:pt idx="819">
                  <c:v>2</c:v>
                </c:pt>
                <c:pt idx="820">
                  <c:v>2.2000000000000002</c:v>
                </c:pt>
                <c:pt idx="821">
                  <c:v>2.2000000000000002</c:v>
                </c:pt>
                <c:pt idx="822">
                  <c:v>2.4</c:v>
                </c:pt>
                <c:pt idx="823">
                  <c:v>2.4</c:v>
                </c:pt>
                <c:pt idx="824">
                  <c:v>2.2000000000000002</c:v>
                </c:pt>
                <c:pt idx="825">
                  <c:v>2.2000000000000002</c:v>
                </c:pt>
                <c:pt idx="826">
                  <c:v>2.4</c:v>
                </c:pt>
                <c:pt idx="827">
                  <c:v>2.4</c:v>
                </c:pt>
                <c:pt idx="828">
                  <c:v>3.6</c:v>
                </c:pt>
                <c:pt idx="829">
                  <c:v>2.4</c:v>
                </c:pt>
                <c:pt idx="830">
                  <c:v>2.4</c:v>
                </c:pt>
                <c:pt idx="831">
                  <c:v>3.5</c:v>
                </c:pt>
                <c:pt idx="832">
                  <c:v>3.7</c:v>
                </c:pt>
                <c:pt idx="833">
                  <c:v>4</c:v>
                </c:pt>
                <c:pt idx="834">
                  <c:v>3.5</c:v>
                </c:pt>
                <c:pt idx="835">
                  <c:v>2.5</c:v>
                </c:pt>
                <c:pt idx="836">
                  <c:v>2.5</c:v>
                </c:pt>
                <c:pt idx="837">
                  <c:v>3</c:v>
                </c:pt>
                <c:pt idx="838">
                  <c:v>2.5</c:v>
                </c:pt>
                <c:pt idx="839">
                  <c:v>5.4</c:v>
                </c:pt>
                <c:pt idx="840">
                  <c:v>4</c:v>
                </c:pt>
                <c:pt idx="841">
                  <c:v>4.5999999999999996</c:v>
                </c:pt>
                <c:pt idx="842">
                  <c:v>3.5</c:v>
                </c:pt>
                <c:pt idx="843">
                  <c:v>3.6</c:v>
                </c:pt>
                <c:pt idx="844">
                  <c:v>5.3</c:v>
                </c:pt>
                <c:pt idx="845">
                  <c:v>6.2</c:v>
                </c:pt>
                <c:pt idx="846">
                  <c:v>6</c:v>
                </c:pt>
                <c:pt idx="847">
                  <c:v>5.3</c:v>
                </c:pt>
                <c:pt idx="848">
                  <c:v>6.2</c:v>
                </c:pt>
                <c:pt idx="849">
                  <c:v>6.2</c:v>
                </c:pt>
                <c:pt idx="850">
                  <c:v>2.4</c:v>
                </c:pt>
                <c:pt idx="851">
                  <c:v>3</c:v>
                </c:pt>
                <c:pt idx="852">
                  <c:v>3.5</c:v>
                </c:pt>
                <c:pt idx="853">
                  <c:v>2.4</c:v>
                </c:pt>
                <c:pt idx="854">
                  <c:v>2.4</c:v>
                </c:pt>
                <c:pt idx="855">
                  <c:v>2.4</c:v>
                </c:pt>
                <c:pt idx="856">
                  <c:v>3.5</c:v>
                </c:pt>
                <c:pt idx="857">
                  <c:v>2.4</c:v>
                </c:pt>
                <c:pt idx="858">
                  <c:v>2.4</c:v>
                </c:pt>
                <c:pt idx="859">
                  <c:v>3.5</c:v>
                </c:pt>
                <c:pt idx="860">
                  <c:v>2.4</c:v>
                </c:pt>
                <c:pt idx="861">
                  <c:v>2.4</c:v>
                </c:pt>
                <c:pt idx="862">
                  <c:v>3.8</c:v>
                </c:pt>
                <c:pt idx="863">
                  <c:v>3.5</c:v>
                </c:pt>
                <c:pt idx="864">
                  <c:v>5.6</c:v>
                </c:pt>
                <c:pt idx="865">
                  <c:v>3.7</c:v>
                </c:pt>
                <c:pt idx="866">
                  <c:v>5.7</c:v>
                </c:pt>
                <c:pt idx="867">
                  <c:v>2</c:v>
                </c:pt>
                <c:pt idx="868">
                  <c:v>2</c:v>
                </c:pt>
                <c:pt idx="869">
                  <c:v>2.4</c:v>
                </c:pt>
                <c:pt idx="870">
                  <c:v>2.4</c:v>
                </c:pt>
                <c:pt idx="871">
                  <c:v>3.7</c:v>
                </c:pt>
                <c:pt idx="872">
                  <c:v>5.7</c:v>
                </c:pt>
                <c:pt idx="873">
                  <c:v>3.7</c:v>
                </c:pt>
                <c:pt idx="874">
                  <c:v>2</c:v>
                </c:pt>
                <c:pt idx="875">
                  <c:v>2</c:v>
                </c:pt>
                <c:pt idx="876">
                  <c:v>2.4</c:v>
                </c:pt>
                <c:pt idx="877">
                  <c:v>2.4</c:v>
                </c:pt>
                <c:pt idx="878">
                  <c:v>3.8</c:v>
                </c:pt>
                <c:pt idx="879">
                  <c:v>3.8</c:v>
                </c:pt>
                <c:pt idx="880">
                  <c:v>4.5999999999999996</c:v>
                </c:pt>
                <c:pt idx="881">
                  <c:v>2</c:v>
                </c:pt>
                <c:pt idx="882">
                  <c:v>2</c:v>
                </c:pt>
                <c:pt idx="883">
                  <c:v>2.7</c:v>
                </c:pt>
                <c:pt idx="884">
                  <c:v>3.5</c:v>
                </c:pt>
                <c:pt idx="885">
                  <c:v>3.5</c:v>
                </c:pt>
                <c:pt idx="886">
                  <c:v>3.5</c:v>
                </c:pt>
                <c:pt idx="887">
                  <c:v>3.5</c:v>
                </c:pt>
                <c:pt idx="888">
                  <c:v>5.4</c:v>
                </c:pt>
                <c:pt idx="889">
                  <c:v>2.2999999999999998</c:v>
                </c:pt>
                <c:pt idx="890">
                  <c:v>2.5</c:v>
                </c:pt>
                <c:pt idx="891">
                  <c:v>3.7</c:v>
                </c:pt>
                <c:pt idx="892">
                  <c:v>2.5</c:v>
                </c:pt>
                <c:pt idx="893">
                  <c:v>2.5</c:v>
                </c:pt>
                <c:pt idx="894">
                  <c:v>3</c:v>
                </c:pt>
                <c:pt idx="895">
                  <c:v>2.5</c:v>
                </c:pt>
                <c:pt idx="896">
                  <c:v>3.5</c:v>
                </c:pt>
                <c:pt idx="897">
                  <c:v>3.5</c:v>
                </c:pt>
                <c:pt idx="898">
                  <c:v>2.5</c:v>
                </c:pt>
                <c:pt idx="899">
                  <c:v>3</c:v>
                </c:pt>
                <c:pt idx="900">
                  <c:v>2.5</c:v>
                </c:pt>
                <c:pt idx="901">
                  <c:v>4</c:v>
                </c:pt>
                <c:pt idx="902">
                  <c:v>4.5999999999999996</c:v>
                </c:pt>
                <c:pt idx="903">
                  <c:v>2.4</c:v>
                </c:pt>
                <c:pt idx="904">
                  <c:v>3</c:v>
                </c:pt>
                <c:pt idx="905">
                  <c:v>3.8</c:v>
                </c:pt>
                <c:pt idx="906">
                  <c:v>5.6</c:v>
                </c:pt>
                <c:pt idx="907">
                  <c:v>5.6</c:v>
                </c:pt>
                <c:pt idx="908">
                  <c:v>3.5</c:v>
                </c:pt>
                <c:pt idx="909">
                  <c:v>4</c:v>
                </c:pt>
                <c:pt idx="910">
                  <c:v>4</c:v>
                </c:pt>
                <c:pt idx="911">
                  <c:v>2.5</c:v>
                </c:pt>
                <c:pt idx="912">
                  <c:v>4</c:v>
                </c:pt>
                <c:pt idx="913">
                  <c:v>4</c:v>
                </c:pt>
                <c:pt idx="914">
                  <c:v>3.6</c:v>
                </c:pt>
                <c:pt idx="915">
                  <c:v>2.4</c:v>
                </c:pt>
                <c:pt idx="916">
                  <c:v>3.6</c:v>
                </c:pt>
                <c:pt idx="917">
                  <c:v>3.6</c:v>
                </c:pt>
                <c:pt idx="918">
                  <c:v>2.4</c:v>
                </c:pt>
                <c:pt idx="919">
                  <c:v>2.4</c:v>
                </c:pt>
                <c:pt idx="920">
                  <c:v>2.4</c:v>
                </c:pt>
                <c:pt idx="921">
                  <c:v>3.2</c:v>
                </c:pt>
                <c:pt idx="922">
                  <c:v>2.7</c:v>
                </c:pt>
                <c:pt idx="923">
                  <c:v>4</c:v>
                </c:pt>
                <c:pt idx="924">
                  <c:v>4</c:v>
                </c:pt>
                <c:pt idx="925">
                  <c:v>2.7</c:v>
                </c:pt>
                <c:pt idx="926">
                  <c:v>3.5</c:v>
                </c:pt>
                <c:pt idx="927">
                  <c:v>2.5</c:v>
                </c:pt>
                <c:pt idx="928">
                  <c:v>3.5</c:v>
                </c:pt>
                <c:pt idx="929">
                  <c:v>4.5999999999999996</c:v>
                </c:pt>
                <c:pt idx="930">
                  <c:v>5.7</c:v>
                </c:pt>
                <c:pt idx="931">
                  <c:v>2.7</c:v>
                </c:pt>
                <c:pt idx="932">
                  <c:v>3.5</c:v>
                </c:pt>
                <c:pt idx="933">
                  <c:v>2</c:v>
                </c:pt>
                <c:pt idx="934">
                  <c:v>2</c:v>
                </c:pt>
                <c:pt idx="935">
                  <c:v>3.2</c:v>
                </c:pt>
                <c:pt idx="936">
                  <c:v>3.2</c:v>
                </c:pt>
                <c:pt idx="937">
                  <c:v>3.5</c:v>
                </c:pt>
                <c:pt idx="938">
                  <c:v>2.2999999999999998</c:v>
                </c:pt>
                <c:pt idx="939">
                  <c:v>3.7</c:v>
                </c:pt>
                <c:pt idx="940">
                  <c:v>3.2</c:v>
                </c:pt>
                <c:pt idx="941">
                  <c:v>3</c:v>
                </c:pt>
                <c:pt idx="942">
                  <c:v>3.6</c:v>
                </c:pt>
                <c:pt idx="943">
                  <c:v>4.2</c:v>
                </c:pt>
                <c:pt idx="944">
                  <c:v>4.4000000000000004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4.8</c:v>
                </c:pt>
                <c:pt idx="950">
                  <c:v>4.4000000000000004</c:v>
                </c:pt>
                <c:pt idx="951">
                  <c:v>3</c:v>
                </c:pt>
                <c:pt idx="952">
                  <c:v>4.4000000000000004</c:v>
                </c:pt>
                <c:pt idx="953">
                  <c:v>4.4000000000000004</c:v>
                </c:pt>
                <c:pt idx="954">
                  <c:v>3.6</c:v>
                </c:pt>
                <c:pt idx="955">
                  <c:v>6.2</c:v>
                </c:pt>
                <c:pt idx="956">
                  <c:v>2.8</c:v>
                </c:pt>
                <c:pt idx="957">
                  <c:v>3</c:v>
                </c:pt>
                <c:pt idx="958">
                  <c:v>2.4</c:v>
                </c:pt>
                <c:pt idx="959">
                  <c:v>3</c:v>
                </c:pt>
                <c:pt idx="960">
                  <c:v>5.3</c:v>
                </c:pt>
                <c:pt idx="961">
                  <c:v>6</c:v>
                </c:pt>
                <c:pt idx="962">
                  <c:v>3.6</c:v>
                </c:pt>
                <c:pt idx="963">
                  <c:v>3.5</c:v>
                </c:pt>
                <c:pt idx="964">
                  <c:v>3.7</c:v>
                </c:pt>
                <c:pt idx="965">
                  <c:v>4</c:v>
                </c:pt>
                <c:pt idx="966">
                  <c:v>3.5</c:v>
                </c:pt>
                <c:pt idx="967">
                  <c:v>2.5</c:v>
                </c:pt>
                <c:pt idx="968">
                  <c:v>3</c:v>
                </c:pt>
                <c:pt idx="969">
                  <c:v>2.5</c:v>
                </c:pt>
                <c:pt idx="970">
                  <c:v>5.4</c:v>
                </c:pt>
                <c:pt idx="971">
                  <c:v>4</c:v>
                </c:pt>
                <c:pt idx="972">
                  <c:v>4.5999999999999996</c:v>
                </c:pt>
                <c:pt idx="973">
                  <c:v>3.5</c:v>
                </c:pt>
                <c:pt idx="974">
                  <c:v>3.5</c:v>
                </c:pt>
                <c:pt idx="975">
                  <c:v>3.6</c:v>
                </c:pt>
                <c:pt idx="976">
                  <c:v>5.3</c:v>
                </c:pt>
                <c:pt idx="977">
                  <c:v>6</c:v>
                </c:pt>
                <c:pt idx="978">
                  <c:v>6.2</c:v>
                </c:pt>
                <c:pt idx="979">
                  <c:v>2.4</c:v>
                </c:pt>
                <c:pt idx="980">
                  <c:v>3</c:v>
                </c:pt>
                <c:pt idx="981">
                  <c:v>3.5</c:v>
                </c:pt>
                <c:pt idx="982">
                  <c:v>2.4</c:v>
                </c:pt>
                <c:pt idx="983">
                  <c:v>2.4</c:v>
                </c:pt>
                <c:pt idx="984">
                  <c:v>2.4</c:v>
                </c:pt>
                <c:pt idx="985">
                  <c:v>3.5</c:v>
                </c:pt>
                <c:pt idx="986">
                  <c:v>3.7</c:v>
                </c:pt>
                <c:pt idx="987">
                  <c:v>3.7</c:v>
                </c:pt>
                <c:pt idx="988">
                  <c:v>5.3</c:v>
                </c:pt>
                <c:pt idx="989">
                  <c:v>2.4</c:v>
                </c:pt>
                <c:pt idx="990">
                  <c:v>3.5</c:v>
                </c:pt>
                <c:pt idx="991">
                  <c:v>2.4</c:v>
                </c:pt>
                <c:pt idx="992">
                  <c:v>2.4</c:v>
                </c:pt>
                <c:pt idx="993">
                  <c:v>3.8</c:v>
                </c:pt>
                <c:pt idx="994">
                  <c:v>3.5</c:v>
                </c:pt>
                <c:pt idx="995">
                  <c:v>5</c:v>
                </c:pt>
                <c:pt idx="996">
                  <c:v>5.6</c:v>
                </c:pt>
                <c:pt idx="997">
                  <c:v>3.7</c:v>
                </c:pt>
                <c:pt idx="998">
                  <c:v>5.7</c:v>
                </c:pt>
                <c:pt idx="999">
                  <c:v>2.4</c:v>
                </c:pt>
                <c:pt idx="1000">
                  <c:v>2.4</c:v>
                </c:pt>
                <c:pt idx="1001">
                  <c:v>3.7</c:v>
                </c:pt>
                <c:pt idx="1002">
                  <c:v>5.7</c:v>
                </c:pt>
                <c:pt idx="1003">
                  <c:v>6.1</c:v>
                </c:pt>
                <c:pt idx="1004">
                  <c:v>3.7</c:v>
                </c:pt>
                <c:pt idx="1005">
                  <c:v>2.4</c:v>
                </c:pt>
                <c:pt idx="1006">
                  <c:v>2.4</c:v>
                </c:pt>
                <c:pt idx="1007">
                  <c:v>2.4</c:v>
                </c:pt>
                <c:pt idx="1008">
                  <c:v>3.8</c:v>
                </c:pt>
                <c:pt idx="1009">
                  <c:v>3.8</c:v>
                </c:pt>
                <c:pt idx="1010">
                  <c:v>3.8</c:v>
                </c:pt>
                <c:pt idx="1011">
                  <c:v>4.5999999999999996</c:v>
                </c:pt>
                <c:pt idx="1012">
                  <c:v>2</c:v>
                </c:pt>
                <c:pt idx="1013">
                  <c:v>2.7</c:v>
                </c:pt>
                <c:pt idx="1014">
                  <c:v>3.2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4.5999999999999996</c:v>
                </c:pt>
                <c:pt idx="1021">
                  <c:v>5.7</c:v>
                </c:pt>
                <c:pt idx="1022">
                  <c:v>3.5</c:v>
                </c:pt>
                <c:pt idx="1023">
                  <c:v>3.5</c:v>
                </c:pt>
                <c:pt idx="1024">
                  <c:v>3.5</c:v>
                </c:pt>
                <c:pt idx="1025">
                  <c:v>3.5</c:v>
                </c:pt>
                <c:pt idx="1026">
                  <c:v>3.5</c:v>
                </c:pt>
                <c:pt idx="1027">
                  <c:v>2.2999999999999998</c:v>
                </c:pt>
                <c:pt idx="1028">
                  <c:v>3.7</c:v>
                </c:pt>
                <c:pt idx="1029">
                  <c:v>2.5</c:v>
                </c:pt>
                <c:pt idx="1030">
                  <c:v>3</c:v>
                </c:pt>
                <c:pt idx="1031">
                  <c:v>2.5</c:v>
                </c:pt>
                <c:pt idx="1032">
                  <c:v>5.4</c:v>
                </c:pt>
                <c:pt idx="1033">
                  <c:v>5.5</c:v>
                </c:pt>
                <c:pt idx="1034">
                  <c:v>3</c:v>
                </c:pt>
                <c:pt idx="1035">
                  <c:v>4.7</c:v>
                </c:pt>
                <c:pt idx="1036">
                  <c:v>5.5</c:v>
                </c:pt>
                <c:pt idx="1037">
                  <c:v>3.5</c:v>
                </c:pt>
                <c:pt idx="1038">
                  <c:v>3.5</c:v>
                </c:pt>
                <c:pt idx="1039">
                  <c:v>3</c:v>
                </c:pt>
                <c:pt idx="1040">
                  <c:v>5.5</c:v>
                </c:pt>
                <c:pt idx="1041">
                  <c:v>6.3</c:v>
                </c:pt>
                <c:pt idx="1042">
                  <c:v>3.5</c:v>
                </c:pt>
                <c:pt idx="1043">
                  <c:v>3.5</c:v>
                </c:pt>
                <c:pt idx="1044">
                  <c:v>3</c:v>
                </c:pt>
                <c:pt idx="1045">
                  <c:v>2.5</c:v>
                </c:pt>
                <c:pt idx="1046">
                  <c:v>3</c:v>
                </c:pt>
                <c:pt idx="1047">
                  <c:v>2.5</c:v>
                </c:pt>
                <c:pt idx="1048">
                  <c:v>4</c:v>
                </c:pt>
                <c:pt idx="1049">
                  <c:v>4.5999999999999996</c:v>
                </c:pt>
                <c:pt idx="1050">
                  <c:v>2.4</c:v>
                </c:pt>
                <c:pt idx="1051">
                  <c:v>3</c:v>
                </c:pt>
                <c:pt idx="1052">
                  <c:v>3.8</c:v>
                </c:pt>
                <c:pt idx="1053">
                  <c:v>5.6</c:v>
                </c:pt>
                <c:pt idx="1054">
                  <c:v>5.6</c:v>
                </c:pt>
                <c:pt idx="1055">
                  <c:v>3.5</c:v>
                </c:pt>
                <c:pt idx="1056">
                  <c:v>4</c:v>
                </c:pt>
                <c:pt idx="1057">
                  <c:v>5.6</c:v>
                </c:pt>
                <c:pt idx="1058">
                  <c:v>2.5</c:v>
                </c:pt>
                <c:pt idx="1059">
                  <c:v>4</c:v>
                </c:pt>
                <c:pt idx="1060">
                  <c:v>4</c:v>
                </c:pt>
                <c:pt idx="1061">
                  <c:v>3.6</c:v>
                </c:pt>
                <c:pt idx="1062">
                  <c:v>3.6</c:v>
                </c:pt>
                <c:pt idx="1063">
                  <c:v>4.8</c:v>
                </c:pt>
                <c:pt idx="1064">
                  <c:v>4.8</c:v>
                </c:pt>
                <c:pt idx="1065">
                  <c:v>4.8</c:v>
                </c:pt>
                <c:pt idx="1066">
                  <c:v>4.8</c:v>
                </c:pt>
                <c:pt idx="1067">
                  <c:v>4.8</c:v>
                </c:pt>
                <c:pt idx="1068">
                  <c:v>4.8</c:v>
                </c:pt>
                <c:pt idx="1069">
                  <c:v>4.8</c:v>
                </c:pt>
                <c:pt idx="1070">
                  <c:v>3.6</c:v>
                </c:pt>
                <c:pt idx="1071">
                  <c:v>3.5</c:v>
                </c:pt>
                <c:pt idx="1072">
                  <c:v>3.6</c:v>
                </c:pt>
                <c:pt idx="1073">
                  <c:v>3.6</c:v>
                </c:pt>
                <c:pt idx="1074">
                  <c:v>2.5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2.5</c:v>
                </c:pt>
                <c:pt idx="1079">
                  <c:v>3.6</c:v>
                </c:pt>
                <c:pt idx="1080">
                  <c:v>3.6</c:v>
                </c:pt>
                <c:pt idx="1081">
                  <c:v>2.4</c:v>
                </c:pt>
                <c:pt idx="1082">
                  <c:v>2.4</c:v>
                </c:pt>
                <c:pt idx="1083">
                  <c:v>3.2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3.5</c:v>
                </c:pt>
                <c:pt idx="1089">
                  <c:v>3.3</c:v>
                </c:pt>
                <c:pt idx="1090">
                  <c:v>5.7</c:v>
                </c:pt>
                <c:pt idx="1091">
                  <c:v>2.5</c:v>
                </c:pt>
                <c:pt idx="1092">
                  <c:v>3.5</c:v>
                </c:pt>
                <c:pt idx="1093">
                  <c:v>4.5999999999999996</c:v>
                </c:pt>
                <c:pt idx="1094">
                  <c:v>5.7</c:v>
                </c:pt>
                <c:pt idx="1095">
                  <c:v>5.7</c:v>
                </c:pt>
                <c:pt idx="1096">
                  <c:v>2.7</c:v>
                </c:pt>
                <c:pt idx="1097">
                  <c:v>3.5</c:v>
                </c:pt>
                <c:pt idx="1098">
                  <c:v>2</c:v>
                </c:pt>
                <c:pt idx="1099">
                  <c:v>3</c:v>
                </c:pt>
                <c:pt idx="1100">
                  <c:v>3.6</c:v>
                </c:pt>
                <c:pt idx="1101">
                  <c:v>3</c:v>
                </c:pt>
                <c:pt idx="1102">
                  <c:v>3.2</c:v>
                </c:pt>
                <c:pt idx="1103">
                  <c:v>3</c:v>
                </c:pt>
                <c:pt idx="1104">
                  <c:v>3.2</c:v>
                </c:pt>
                <c:pt idx="1105">
                  <c:v>3.2</c:v>
                </c:pt>
                <c:pt idx="1106">
                  <c:v>4.4000000000000004</c:v>
                </c:pt>
              </c:numCache>
            </c:numRef>
          </c:xVal>
          <c:yVal>
            <c:numRef>
              <c:f>'Chart '!$B$2:$B$1108</c:f>
              <c:numCache>
                <c:formatCode>General</c:formatCode>
                <c:ptCount val="1107"/>
                <c:pt idx="0">
                  <c:v>28.0198</c:v>
                </c:pt>
                <c:pt idx="1">
                  <c:v>25.609400000000001</c:v>
                </c:pt>
                <c:pt idx="2">
                  <c:v>26.8</c:v>
                </c:pt>
                <c:pt idx="3">
                  <c:v>25.045100000000001</c:v>
                </c:pt>
                <c:pt idx="4">
                  <c:v>24.8</c:v>
                </c:pt>
                <c:pt idx="5">
                  <c:v>23.9</c:v>
                </c:pt>
                <c:pt idx="6">
                  <c:v>39.7256</c:v>
                </c:pt>
                <c:pt idx="7">
                  <c:v>24.4</c:v>
                </c:pt>
                <c:pt idx="8">
                  <c:v>39.710299999999997</c:v>
                </c:pt>
                <c:pt idx="9">
                  <c:v>38.7896</c:v>
                </c:pt>
                <c:pt idx="10">
                  <c:v>33.629600000000003</c:v>
                </c:pt>
                <c:pt idx="11">
                  <c:v>35.267800000000001</c:v>
                </c:pt>
                <c:pt idx="12">
                  <c:v>17.8</c:v>
                </c:pt>
                <c:pt idx="13">
                  <c:v>27.1</c:v>
                </c:pt>
                <c:pt idx="14">
                  <c:v>34.349299999999999</c:v>
                </c:pt>
                <c:pt idx="15">
                  <c:v>35.799999999999997</c:v>
                </c:pt>
                <c:pt idx="16">
                  <c:v>33.700000000000003</c:v>
                </c:pt>
                <c:pt idx="17">
                  <c:v>30</c:v>
                </c:pt>
                <c:pt idx="18">
                  <c:v>30</c:v>
                </c:pt>
                <c:pt idx="19">
                  <c:v>24.349900000000002</c:v>
                </c:pt>
                <c:pt idx="20">
                  <c:v>20.99</c:v>
                </c:pt>
                <c:pt idx="21">
                  <c:v>21.1</c:v>
                </c:pt>
                <c:pt idx="22">
                  <c:v>25.4</c:v>
                </c:pt>
                <c:pt idx="23">
                  <c:v>24</c:v>
                </c:pt>
                <c:pt idx="24">
                  <c:v>25.4</c:v>
                </c:pt>
                <c:pt idx="25">
                  <c:v>22.6</c:v>
                </c:pt>
                <c:pt idx="26">
                  <c:v>17.5</c:v>
                </c:pt>
                <c:pt idx="27">
                  <c:v>19.899999999999999</c:v>
                </c:pt>
                <c:pt idx="28">
                  <c:v>19.899999999999999</c:v>
                </c:pt>
                <c:pt idx="29">
                  <c:v>17.5</c:v>
                </c:pt>
                <c:pt idx="30">
                  <c:v>19.899999999999999</c:v>
                </c:pt>
                <c:pt idx="31">
                  <c:v>37.619999999999997</c:v>
                </c:pt>
                <c:pt idx="32">
                  <c:v>37.002800000000001</c:v>
                </c:pt>
                <c:pt idx="33">
                  <c:v>38.995899999999999</c:v>
                </c:pt>
                <c:pt idx="34">
                  <c:v>39</c:v>
                </c:pt>
                <c:pt idx="35">
                  <c:v>38.512</c:v>
                </c:pt>
                <c:pt idx="36">
                  <c:v>29.3</c:v>
                </c:pt>
                <c:pt idx="37">
                  <c:v>35.9</c:v>
                </c:pt>
                <c:pt idx="38">
                  <c:v>36.200000000000003</c:v>
                </c:pt>
                <c:pt idx="39">
                  <c:v>34.5</c:v>
                </c:pt>
                <c:pt idx="40">
                  <c:v>34.792700000000004</c:v>
                </c:pt>
                <c:pt idx="41">
                  <c:v>30.8</c:v>
                </c:pt>
                <c:pt idx="42">
                  <c:v>57.8</c:v>
                </c:pt>
                <c:pt idx="43">
                  <c:v>57.8</c:v>
                </c:pt>
                <c:pt idx="44">
                  <c:v>35.980200000000004</c:v>
                </c:pt>
                <c:pt idx="45">
                  <c:v>36.9</c:v>
                </c:pt>
                <c:pt idx="46">
                  <c:v>34.583199999999998</c:v>
                </c:pt>
                <c:pt idx="47">
                  <c:v>34.9</c:v>
                </c:pt>
                <c:pt idx="48">
                  <c:v>37.5</c:v>
                </c:pt>
                <c:pt idx="49">
                  <c:v>40</c:v>
                </c:pt>
                <c:pt idx="50">
                  <c:v>33.6</c:v>
                </c:pt>
                <c:pt idx="51">
                  <c:v>36.4</c:v>
                </c:pt>
                <c:pt idx="52">
                  <c:v>28.5532</c:v>
                </c:pt>
                <c:pt idx="53">
                  <c:v>27.372</c:v>
                </c:pt>
                <c:pt idx="54">
                  <c:v>37.329599999999999</c:v>
                </c:pt>
                <c:pt idx="55">
                  <c:v>41.360799999999998</c:v>
                </c:pt>
                <c:pt idx="56">
                  <c:v>36.729900000000001</c:v>
                </c:pt>
                <c:pt idx="57">
                  <c:v>40.997799999999998</c:v>
                </c:pt>
                <c:pt idx="58">
                  <c:v>37.329599999999999</c:v>
                </c:pt>
                <c:pt idx="59">
                  <c:v>41.360799999999998</c:v>
                </c:pt>
                <c:pt idx="60">
                  <c:v>36.729900000000001</c:v>
                </c:pt>
                <c:pt idx="61">
                  <c:v>40.997799999999998</c:v>
                </c:pt>
                <c:pt idx="62">
                  <c:v>37.5</c:v>
                </c:pt>
                <c:pt idx="63">
                  <c:v>40</c:v>
                </c:pt>
                <c:pt idx="64">
                  <c:v>36.4</c:v>
                </c:pt>
                <c:pt idx="65">
                  <c:v>33.6</c:v>
                </c:pt>
                <c:pt idx="66">
                  <c:v>27.471</c:v>
                </c:pt>
                <c:pt idx="67">
                  <c:v>23.6523</c:v>
                </c:pt>
                <c:pt idx="68">
                  <c:v>27.2408</c:v>
                </c:pt>
                <c:pt idx="69">
                  <c:v>22.925799999999999</c:v>
                </c:pt>
                <c:pt idx="70">
                  <c:v>24.6983</c:v>
                </c:pt>
                <c:pt idx="71">
                  <c:v>26.1157</c:v>
                </c:pt>
                <c:pt idx="72">
                  <c:v>32.880800000000001</c:v>
                </c:pt>
                <c:pt idx="73">
                  <c:v>30.337800000000001</c:v>
                </c:pt>
                <c:pt idx="74">
                  <c:v>30.802700000000002</c:v>
                </c:pt>
                <c:pt idx="75">
                  <c:v>31.6</c:v>
                </c:pt>
                <c:pt idx="76">
                  <c:v>35.5</c:v>
                </c:pt>
                <c:pt idx="77">
                  <c:v>51.655500000000004</c:v>
                </c:pt>
                <c:pt idx="78">
                  <c:v>47.202500000000001</c:v>
                </c:pt>
                <c:pt idx="79">
                  <c:v>52</c:v>
                </c:pt>
                <c:pt idx="80">
                  <c:v>47.202500000000001</c:v>
                </c:pt>
                <c:pt idx="81">
                  <c:v>44.571399999999997</c:v>
                </c:pt>
                <c:pt idx="82">
                  <c:v>47.7592</c:v>
                </c:pt>
                <c:pt idx="83">
                  <c:v>44.571399999999997</c:v>
                </c:pt>
                <c:pt idx="84">
                  <c:v>47.7592</c:v>
                </c:pt>
                <c:pt idx="85">
                  <c:v>46.5047</c:v>
                </c:pt>
                <c:pt idx="86">
                  <c:v>46.5047</c:v>
                </c:pt>
                <c:pt idx="87">
                  <c:v>36.262799999999999</c:v>
                </c:pt>
                <c:pt idx="88">
                  <c:v>33.200000000000003</c:v>
                </c:pt>
                <c:pt idx="89">
                  <c:v>35.242699999999999</c:v>
                </c:pt>
                <c:pt idx="90">
                  <c:v>37.690800000000003</c:v>
                </c:pt>
                <c:pt idx="91">
                  <c:v>34.875399999999999</c:v>
                </c:pt>
                <c:pt idx="92">
                  <c:v>36.756300000000003</c:v>
                </c:pt>
                <c:pt idx="93">
                  <c:v>34.875399999999999</c:v>
                </c:pt>
                <c:pt idx="94">
                  <c:v>36.439500000000002</c:v>
                </c:pt>
                <c:pt idx="95">
                  <c:v>34.875399999999999</c:v>
                </c:pt>
                <c:pt idx="96">
                  <c:v>36.439500000000002</c:v>
                </c:pt>
                <c:pt idx="97">
                  <c:v>34.514800000000001</c:v>
                </c:pt>
                <c:pt idx="98">
                  <c:v>36.012999999999998</c:v>
                </c:pt>
                <c:pt idx="99">
                  <c:v>34.514800000000001</c:v>
                </c:pt>
                <c:pt idx="100">
                  <c:v>37.076900000000002</c:v>
                </c:pt>
                <c:pt idx="101">
                  <c:v>34.514800000000001</c:v>
                </c:pt>
                <c:pt idx="102">
                  <c:v>37.076900000000002</c:v>
                </c:pt>
                <c:pt idx="103">
                  <c:v>35.242699999999999</c:v>
                </c:pt>
                <c:pt idx="104">
                  <c:v>37.690800000000003</c:v>
                </c:pt>
                <c:pt idx="105">
                  <c:v>35.359400000000001</c:v>
                </c:pt>
                <c:pt idx="106">
                  <c:v>36.934699999999999</c:v>
                </c:pt>
                <c:pt idx="107">
                  <c:v>36.934699999999999</c:v>
                </c:pt>
                <c:pt idx="108">
                  <c:v>35.359400000000001</c:v>
                </c:pt>
                <c:pt idx="109">
                  <c:v>33.848199999999999</c:v>
                </c:pt>
                <c:pt idx="110">
                  <c:v>33.164900000000003</c:v>
                </c:pt>
                <c:pt idx="111">
                  <c:v>34.255000000000003</c:v>
                </c:pt>
                <c:pt idx="112">
                  <c:v>33.235700000000001</c:v>
                </c:pt>
                <c:pt idx="113">
                  <c:v>33.848199999999999</c:v>
                </c:pt>
                <c:pt idx="114">
                  <c:v>34.255000000000003</c:v>
                </c:pt>
                <c:pt idx="115">
                  <c:v>39.726700000000001</c:v>
                </c:pt>
                <c:pt idx="116">
                  <c:v>26.620799999999999</c:v>
                </c:pt>
                <c:pt idx="117">
                  <c:v>42.774299999999997</c:v>
                </c:pt>
                <c:pt idx="118">
                  <c:v>37</c:v>
                </c:pt>
                <c:pt idx="119">
                  <c:v>37.798900000000003</c:v>
                </c:pt>
                <c:pt idx="120">
                  <c:v>42.575000000000003</c:v>
                </c:pt>
                <c:pt idx="121">
                  <c:v>36.200000000000003</c:v>
                </c:pt>
                <c:pt idx="122">
                  <c:v>31</c:v>
                </c:pt>
                <c:pt idx="123">
                  <c:v>29.3</c:v>
                </c:pt>
                <c:pt idx="124">
                  <c:v>34</c:v>
                </c:pt>
                <c:pt idx="125">
                  <c:v>39.7256</c:v>
                </c:pt>
                <c:pt idx="126">
                  <c:v>23.2715</c:v>
                </c:pt>
                <c:pt idx="127">
                  <c:v>38.169600000000003</c:v>
                </c:pt>
                <c:pt idx="128">
                  <c:v>38.7896</c:v>
                </c:pt>
                <c:pt idx="129">
                  <c:v>39.710299999999997</c:v>
                </c:pt>
                <c:pt idx="130">
                  <c:v>38.7896</c:v>
                </c:pt>
                <c:pt idx="131">
                  <c:v>35.5</c:v>
                </c:pt>
                <c:pt idx="132">
                  <c:v>35.267800000000001</c:v>
                </c:pt>
                <c:pt idx="133">
                  <c:v>36.154800000000002</c:v>
                </c:pt>
                <c:pt idx="134">
                  <c:v>35.708100000000002</c:v>
                </c:pt>
                <c:pt idx="135">
                  <c:v>39.710299999999997</c:v>
                </c:pt>
                <c:pt idx="136">
                  <c:v>38.7896</c:v>
                </c:pt>
                <c:pt idx="137">
                  <c:v>38.169600000000003</c:v>
                </c:pt>
                <c:pt idx="138">
                  <c:v>36.798000000000002</c:v>
                </c:pt>
                <c:pt idx="139">
                  <c:v>35.540399999999998</c:v>
                </c:pt>
                <c:pt idx="140">
                  <c:v>35.460599999999999</c:v>
                </c:pt>
                <c:pt idx="141">
                  <c:v>36.154800000000002</c:v>
                </c:pt>
                <c:pt idx="142">
                  <c:v>35.708100000000002</c:v>
                </c:pt>
                <c:pt idx="143">
                  <c:v>36.154800000000002</c:v>
                </c:pt>
                <c:pt idx="144">
                  <c:v>35.708100000000002</c:v>
                </c:pt>
                <c:pt idx="145">
                  <c:v>34.7288</c:v>
                </c:pt>
                <c:pt idx="146">
                  <c:v>34.285299999999999</c:v>
                </c:pt>
                <c:pt idx="147">
                  <c:v>30.537500000000001</c:v>
                </c:pt>
                <c:pt idx="148">
                  <c:v>31.374700000000001</c:v>
                </c:pt>
                <c:pt idx="149">
                  <c:v>28.8</c:v>
                </c:pt>
                <c:pt idx="150">
                  <c:v>31.8</c:v>
                </c:pt>
                <c:pt idx="151">
                  <c:v>27.3704</c:v>
                </c:pt>
                <c:pt idx="152">
                  <c:v>27.3</c:v>
                </c:pt>
                <c:pt idx="153">
                  <c:v>28.4</c:v>
                </c:pt>
                <c:pt idx="154">
                  <c:v>27.9711</c:v>
                </c:pt>
                <c:pt idx="155">
                  <c:v>23.227</c:v>
                </c:pt>
                <c:pt idx="156">
                  <c:v>23.618200000000002</c:v>
                </c:pt>
                <c:pt idx="157">
                  <c:v>23.7</c:v>
                </c:pt>
                <c:pt idx="158">
                  <c:v>24.0505</c:v>
                </c:pt>
                <c:pt idx="159">
                  <c:v>47.9</c:v>
                </c:pt>
                <c:pt idx="160">
                  <c:v>48.9</c:v>
                </c:pt>
                <c:pt idx="161">
                  <c:v>51.9</c:v>
                </c:pt>
                <c:pt idx="162">
                  <c:v>46.8</c:v>
                </c:pt>
                <c:pt idx="163">
                  <c:v>41.9</c:v>
                </c:pt>
                <c:pt idx="164">
                  <c:v>51.9</c:v>
                </c:pt>
                <c:pt idx="165">
                  <c:v>32.756799999999998</c:v>
                </c:pt>
                <c:pt idx="166">
                  <c:v>36.392600000000002</c:v>
                </c:pt>
                <c:pt idx="167">
                  <c:v>32.110900000000001</c:v>
                </c:pt>
                <c:pt idx="168">
                  <c:v>33.799999999999997</c:v>
                </c:pt>
                <c:pt idx="169">
                  <c:v>30.4</c:v>
                </c:pt>
                <c:pt idx="170">
                  <c:v>50.5</c:v>
                </c:pt>
                <c:pt idx="171">
                  <c:v>48.6</c:v>
                </c:pt>
                <c:pt idx="172">
                  <c:v>51.191499999999998</c:v>
                </c:pt>
                <c:pt idx="173">
                  <c:v>40.5</c:v>
                </c:pt>
                <c:pt idx="174">
                  <c:v>41.799799999999998</c:v>
                </c:pt>
                <c:pt idx="175">
                  <c:v>42</c:v>
                </c:pt>
                <c:pt idx="176">
                  <c:v>38.048400000000001</c:v>
                </c:pt>
                <c:pt idx="177">
                  <c:v>36.4</c:v>
                </c:pt>
                <c:pt idx="178">
                  <c:v>32.974800000000002</c:v>
                </c:pt>
                <c:pt idx="179">
                  <c:v>35.2288</c:v>
                </c:pt>
                <c:pt idx="180">
                  <c:v>34.730499999999999</c:v>
                </c:pt>
                <c:pt idx="181">
                  <c:v>37.064999999999998</c:v>
                </c:pt>
                <c:pt idx="182">
                  <c:v>35.161999999999999</c:v>
                </c:pt>
                <c:pt idx="183">
                  <c:v>36.290100000000002</c:v>
                </c:pt>
                <c:pt idx="184">
                  <c:v>36.704700000000003</c:v>
                </c:pt>
                <c:pt idx="185">
                  <c:v>40.8247</c:v>
                </c:pt>
                <c:pt idx="186">
                  <c:v>36.556399999999996</c:v>
                </c:pt>
                <c:pt idx="187">
                  <c:v>32.088799999999999</c:v>
                </c:pt>
                <c:pt idx="188">
                  <c:v>26.881699999999999</c:v>
                </c:pt>
                <c:pt idx="189">
                  <c:v>26.702200000000001</c:v>
                </c:pt>
                <c:pt idx="190">
                  <c:v>26.560400000000001</c:v>
                </c:pt>
                <c:pt idx="191">
                  <c:v>30.2</c:v>
                </c:pt>
                <c:pt idx="192">
                  <c:v>32.1</c:v>
                </c:pt>
                <c:pt idx="193">
                  <c:v>36.087600000000002</c:v>
                </c:pt>
                <c:pt idx="194">
                  <c:v>31.7</c:v>
                </c:pt>
                <c:pt idx="195">
                  <c:v>51.655500000000004</c:v>
                </c:pt>
                <c:pt idx="196">
                  <c:v>47.202500000000001</c:v>
                </c:pt>
                <c:pt idx="197">
                  <c:v>44.571399999999997</c:v>
                </c:pt>
                <c:pt idx="198">
                  <c:v>47.7592</c:v>
                </c:pt>
                <c:pt idx="199">
                  <c:v>46.5047</c:v>
                </c:pt>
                <c:pt idx="200">
                  <c:v>38.599499999999999</c:v>
                </c:pt>
                <c:pt idx="201">
                  <c:v>37.490200000000002</c:v>
                </c:pt>
                <c:pt idx="202">
                  <c:v>34.6</c:v>
                </c:pt>
                <c:pt idx="203">
                  <c:v>33.200000000000003</c:v>
                </c:pt>
                <c:pt idx="204">
                  <c:v>44.736499999999999</c:v>
                </c:pt>
                <c:pt idx="205">
                  <c:v>43.8</c:v>
                </c:pt>
                <c:pt idx="206">
                  <c:v>37.962800000000001</c:v>
                </c:pt>
                <c:pt idx="207">
                  <c:v>38.0169</c:v>
                </c:pt>
                <c:pt idx="208">
                  <c:v>29.0307</c:v>
                </c:pt>
                <c:pt idx="209">
                  <c:v>51.9</c:v>
                </c:pt>
                <c:pt idx="210">
                  <c:v>46.8</c:v>
                </c:pt>
                <c:pt idx="211">
                  <c:v>46.8</c:v>
                </c:pt>
                <c:pt idx="212">
                  <c:v>51.9</c:v>
                </c:pt>
                <c:pt idx="213">
                  <c:v>51.9</c:v>
                </c:pt>
                <c:pt idx="214">
                  <c:v>29.14</c:v>
                </c:pt>
                <c:pt idx="215">
                  <c:v>31.61</c:v>
                </c:pt>
                <c:pt idx="216">
                  <c:v>41.2</c:v>
                </c:pt>
                <c:pt idx="217">
                  <c:v>37.5</c:v>
                </c:pt>
                <c:pt idx="218">
                  <c:v>48.9</c:v>
                </c:pt>
                <c:pt idx="219">
                  <c:v>42.1</c:v>
                </c:pt>
                <c:pt idx="220">
                  <c:v>40.200000000000003</c:v>
                </c:pt>
                <c:pt idx="221">
                  <c:v>38.200000000000003</c:v>
                </c:pt>
                <c:pt idx="222">
                  <c:v>47.2</c:v>
                </c:pt>
                <c:pt idx="223">
                  <c:v>46.9</c:v>
                </c:pt>
                <c:pt idx="224">
                  <c:v>48.862200000000001</c:v>
                </c:pt>
                <c:pt idx="225">
                  <c:v>50.672499999999999</c:v>
                </c:pt>
                <c:pt idx="226">
                  <c:v>41.521000000000001</c:v>
                </c:pt>
                <c:pt idx="227">
                  <c:v>41.315600000000003</c:v>
                </c:pt>
                <c:pt idx="228">
                  <c:v>40.799999999999997</c:v>
                </c:pt>
                <c:pt idx="229">
                  <c:v>39.375300000000003</c:v>
                </c:pt>
                <c:pt idx="230">
                  <c:v>38.4</c:v>
                </c:pt>
                <c:pt idx="231">
                  <c:v>38.6</c:v>
                </c:pt>
                <c:pt idx="232">
                  <c:v>39.299999999999997</c:v>
                </c:pt>
                <c:pt idx="233">
                  <c:v>42.3</c:v>
                </c:pt>
                <c:pt idx="234">
                  <c:v>37.6</c:v>
                </c:pt>
                <c:pt idx="235">
                  <c:v>42.774299999999997</c:v>
                </c:pt>
                <c:pt idx="236">
                  <c:v>37.798900000000003</c:v>
                </c:pt>
                <c:pt idx="237">
                  <c:v>42.575000000000003</c:v>
                </c:pt>
                <c:pt idx="238">
                  <c:v>34.1</c:v>
                </c:pt>
                <c:pt idx="239">
                  <c:v>35</c:v>
                </c:pt>
                <c:pt idx="240">
                  <c:v>21.006</c:v>
                </c:pt>
                <c:pt idx="241">
                  <c:v>21.006</c:v>
                </c:pt>
                <c:pt idx="242">
                  <c:v>23.8</c:v>
                </c:pt>
                <c:pt idx="243">
                  <c:v>39.710299999999997</c:v>
                </c:pt>
                <c:pt idx="244">
                  <c:v>38.7896</c:v>
                </c:pt>
                <c:pt idx="245">
                  <c:v>35.540399999999998</c:v>
                </c:pt>
                <c:pt idx="246">
                  <c:v>35.460599999999999</c:v>
                </c:pt>
                <c:pt idx="247">
                  <c:v>51.1</c:v>
                </c:pt>
                <c:pt idx="248">
                  <c:v>36.154800000000002</c:v>
                </c:pt>
                <c:pt idx="249">
                  <c:v>35.708100000000002</c:v>
                </c:pt>
                <c:pt idx="250">
                  <c:v>34.7288</c:v>
                </c:pt>
                <c:pt idx="251">
                  <c:v>34.285299999999999</c:v>
                </c:pt>
                <c:pt idx="252">
                  <c:v>28.4</c:v>
                </c:pt>
                <c:pt idx="253">
                  <c:v>27.9711</c:v>
                </c:pt>
                <c:pt idx="254">
                  <c:v>47.9</c:v>
                </c:pt>
                <c:pt idx="255">
                  <c:v>48.9</c:v>
                </c:pt>
                <c:pt idx="256">
                  <c:v>40.4</c:v>
                </c:pt>
                <c:pt idx="257">
                  <c:v>40</c:v>
                </c:pt>
                <c:pt idx="258">
                  <c:v>33.799999999999997</c:v>
                </c:pt>
                <c:pt idx="259">
                  <c:v>35.200000000000003</c:v>
                </c:pt>
                <c:pt idx="260">
                  <c:v>51.9</c:v>
                </c:pt>
                <c:pt idx="261">
                  <c:v>46.8</c:v>
                </c:pt>
                <c:pt idx="262">
                  <c:v>51.9</c:v>
                </c:pt>
                <c:pt idx="263">
                  <c:v>40.1</c:v>
                </c:pt>
                <c:pt idx="264">
                  <c:v>36.5</c:v>
                </c:pt>
                <c:pt idx="265">
                  <c:v>37.6</c:v>
                </c:pt>
                <c:pt idx="266">
                  <c:v>34.700000000000003</c:v>
                </c:pt>
                <c:pt idx="267">
                  <c:v>34.5</c:v>
                </c:pt>
                <c:pt idx="268">
                  <c:v>33.6</c:v>
                </c:pt>
                <c:pt idx="269">
                  <c:v>30.1</c:v>
                </c:pt>
                <c:pt idx="270">
                  <c:v>26</c:v>
                </c:pt>
                <c:pt idx="271">
                  <c:v>47.327800000000003</c:v>
                </c:pt>
                <c:pt idx="272">
                  <c:v>49.3</c:v>
                </c:pt>
                <c:pt idx="273">
                  <c:v>43.5</c:v>
                </c:pt>
                <c:pt idx="274">
                  <c:v>43.3</c:v>
                </c:pt>
                <c:pt idx="275">
                  <c:v>35.5</c:v>
                </c:pt>
                <c:pt idx="276">
                  <c:v>39.9</c:v>
                </c:pt>
                <c:pt idx="277">
                  <c:v>65</c:v>
                </c:pt>
                <c:pt idx="278">
                  <c:v>62.267400000000002</c:v>
                </c:pt>
                <c:pt idx="279">
                  <c:v>61.2</c:v>
                </c:pt>
                <c:pt idx="280">
                  <c:v>50.4</c:v>
                </c:pt>
                <c:pt idx="281">
                  <c:v>48.2</c:v>
                </c:pt>
                <c:pt idx="282">
                  <c:v>50.820500000000003</c:v>
                </c:pt>
                <c:pt idx="283">
                  <c:v>47.296399999999998</c:v>
                </c:pt>
                <c:pt idx="284">
                  <c:v>50.9</c:v>
                </c:pt>
                <c:pt idx="285">
                  <c:v>47.4</c:v>
                </c:pt>
                <c:pt idx="286">
                  <c:v>44.344000000000001</c:v>
                </c:pt>
                <c:pt idx="287">
                  <c:v>44.6</c:v>
                </c:pt>
                <c:pt idx="288">
                  <c:v>50.2669</c:v>
                </c:pt>
                <c:pt idx="289">
                  <c:v>48.318800000000003</c:v>
                </c:pt>
                <c:pt idx="290">
                  <c:v>35.349400000000003</c:v>
                </c:pt>
                <c:pt idx="291">
                  <c:v>47.408099999999997</c:v>
                </c:pt>
                <c:pt idx="292">
                  <c:v>46.624000000000002</c:v>
                </c:pt>
                <c:pt idx="293">
                  <c:v>46.438699999999997</c:v>
                </c:pt>
                <c:pt idx="294">
                  <c:v>40.187600000000003</c:v>
                </c:pt>
                <c:pt idx="295">
                  <c:v>40.887300000000003</c:v>
                </c:pt>
                <c:pt idx="296">
                  <c:v>35.799999999999997</c:v>
                </c:pt>
                <c:pt idx="297">
                  <c:v>35.731099999999998</c:v>
                </c:pt>
                <c:pt idx="298">
                  <c:v>35.9</c:v>
                </c:pt>
                <c:pt idx="299">
                  <c:v>34.9</c:v>
                </c:pt>
                <c:pt idx="300">
                  <c:v>33.9</c:v>
                </c:pt>
                <c:pt idx="301">
                  <c:v>34.6</c:v>
                </c:pt>
                <c:pt idx="302">
                  <c:v>26.6722</c:v>
                </c:pt>
                <c:pt idx="303">
                  <c:v>29.2</c:v>
                </c:pt>
                <c:pt idx="304">
                  <c:v>23.9</c:v>
                </c:pt>
                <c:pt idx="305">
                  <c:v>24.7</c:v>
                </c:pt>
                <c:pt idx="306">
                  <c:v>23.4</c:v>
                </c:pt>
                <c:pt idx="307">
                  <c:v>29</c:v>
                </c:pt>
                <c:pt idx="308">
                  <c:v>24.8202</c:v>
                </c:pt>
                <c:pt idx="309">
                  <c:v>42.936300000000003</c:v>
                </c:pt>
                <c:pt idx="310">
                  <c:v>42.457900000000002</c:v>
                </c:pt>
                <c:pt idx="311">
                  <c:v>34.9</c:v>
                </c:pt>
                <c:pt idx="312">
                  <c:v>38.876899999999999</c:v>
                </c:pt>
                <c:pt idx="313">
                  <c:v>40.370600000000003</c:v>
                </c:pt>
                <c:pt idx="314">
                  <c:v>30.6</c:v>
                </c:pt>
                <c:pt idx="315">
                  <c:v>31.1</c:v>
                </c:pt>
                <c:pt idx="316">
                  <c:v>47.9</c:v>
                </c:pt>
                <c:pt idx="317">
                  <c:v>48.9</c:v>
                </c:pt>
                <c:pt idx="318">
                  <c:v>42.8</c:v>
                </c:pt>
                <c:pt idx="319">
                  <c:v>46.9</c:v>
                </c:pt>
                <c:pt idx="320">
                  <c:v>42.6</c:v>
                </c:pt>
                <c:pt idx="321">
                  <c:v>46.8</c:v>
                </c:pt>
                <c:pt idx="322">
                  <c:v>40.299999999999997</c:v>
                </c:pt>
                <c:pt idx="323">
                  <c:v>41.2</c:v>
                </c:pt>
                <c:pt idx="324">
                  <c:v>35.6</c:v>
                </c:pt>
                <c:pt idx="325">
                  <c:v>31</c:v>
                </c:pt>
                <c:pt idx="326">
                  <c:v>24.2</c:v>
                </c:pt>
                <c:pt idx="327">
                  <c:v>24.2</c:v>
                </c:pt>
                <c:pt idx="328">
                  <c:v>37.1</c:v>
                </c:pt>
                <c:pt idx="329">
                  <c:v>41.113199999999999</c:v>
                </c:pt>
                <c:pt idx="330">
                  <c:v>38.462699999999998</c:v>
                </c:pt>
                <c:pt idx="331">
                  <c:v>43.1</c:v>
                </c:pt>
                <c:pt idx="332">
                  <c:v>38.499699999999997</c:v>
                </c:pt>
                <c:pt idx="333">
                  <c:v>37.070999999999998</c:v>
                </c:pt>
                <c:pt idx="334">
                  <c:v>35.922600000000003</c:v>
                </c:pt>
                <c:pt idx="335">
                  <c:v>34.143500000000003</c:v>
                </c:pt>
                <c:pt idx="336">
                  <c:v>32.910299999999999</c:v>
                </c:pt>
                <c:pt idx="337">
                  <c:v>42.3947</c:v>
                </c:pt>
                <c:pt idx="338">
                  <c:v>41.395899999999997</c:v>
                </c:pt>
                <c:pt idx="339">
                  <c:v>40.832099999999997</c:v>
                </c:pt>
                <c:pt idx="340">
                  <c:v>44.081800000000001</c:v>
                </c:pt>
                <c:pt idx="341">
                  <c:v>43.003500000000003</c:v>
                </c:pt>
                <c:pt idx="342">
                  <c:v>41.585799999999999</c:v>
                </c:pt>
                <c:pt idx="343">
                  <c:v>46.362900000000003</c:v>
                </c:pt>
                <c:pt idx="344">
                  <c:v>45.190100000000001</c:v>
                </c:pt>
                <c:pt idx="345">
                  <c:v>44.707999999999998</c:v>
                </c:pt>
                <c:pt idx="346">
                  <c:v>41.566099999999999</c:v>
                </c:pt>
                <c:pt idx="347">
                  <c:v>48.4</c:v>
                </c:pt>
                <c:pt idx="348">
                  <c:v>50</c:v>
                </c:pt>
                <c:pt idx="349">
                  <c:v>42.2</c:v>
                </c:pt>
                <c:pt idx="350">
                  <c:v>42.6</c:v>
                </c:pt>
                <c:pt idx="351">
                  <c:v>42</c:v>
                </c:pt>
                <c:pt idx="352">
                  <c:v>41.521000000000001</c:v>
                </c:pt>
                <c:pt idx="353">
                  <c:v>35.1</c:v>
                </c:pt>
                <c:pt idx="354">
                  <c:v>33.5</c:v>
                </c:pt>
                <c:pt idx="355">
                  <c:v>60.1</c:v>
                </c:pt>
                <c:pt idx="356">
                  <c:v>58.534999999999997</c:v>
                </c:pt>
                <c:pt idx="357">
                  <c:v>39.614699999999999</c:v>
                </c:pt>
                <c:pt idx="358">
                  <c:v>40.240900000000003</c:v>
                </c:pt>
                <c:pt idx="359">
                  <c:v>43.541400000000003</c:v>
                </c:pt>
                <c:pt idx="360">
                  <c:v>41.521000000000001</c:v>
                </c:pt>
                <c:pt idx="361">
                  <c:v>43.541400000000003</c:v>
                </c:pt>
                <c:pt idx="362">
                  <c:v>41.521000000000001</c:v>
                </c:pt>
                <c:pt idx="363">
                  <c:v>60.1</c:v>
                </c:pt>
                <c:pt idx="364">
                  <c:v>58.534999999999997</c:v>
                </c:pt>
                <c:pt idx="365">
                  <c:v>39.571399999999997</c:v>
                </c:pt>
                <c:pt idx="366">
                  <c:v>40.0169</c:v>
                </c:pt>
                <c:pt idx="367">
                  <c:v>39.347999999999999</c:v>
                </c:pt>
                <c:pt idx="368">
                  <c:v>39.299999999999997</c:v>
                </c:pt>
                <c:pt idx="369">
                  <c:v>40.6</c:v>
                </c:pt>
                <c:pt idx="370">
                  <c:v>40.4</c:v>
                </c:pt>
                <c:pt idx="371">
                  <c:v>37.799999999999997</c:v>
                </c:pt>
                <c:pt idx="372">
                  <c:v>37.799999999999997</c:v>
                </c:pt>
                <c:pt idx="373">
                  <c:v>39.347999999999999</c:v>
                </c:pt>
                <c:pt idx="374">
                  <c:v>39.299999999999997</c:v>
                </c:pt>
                <c:pt idx="375">
                  <c:v>40.6</c:v>
                </c:pt>
                <c:pt idx="376">
                  <c:v>40.4</c:v>
                </c:pt>
                <c:pt idx="377">
                  <c:v>30.9</c:v>
                </c:pt>
                <c:pt idx="378">
                  <c:v>36.799999999999997</c:v>
                </c:pt>
                <c:pt idx="379">
                  <c:v>34.299999999999997</c:v>
                </c:pt>
                <c:pt idx="380">
                  <c:v>34.4</c:v>
                </c:pt>
                <c:pt idx="381">
                  <c:v>38.9</c:v>
                </c:pt>
                <c:pt idx="382">
                  <c:v>34.7286</c:v>
                </c:pt>
                <c:pt idx="383">
                  <c:v>31.5002</c:v>
                </c:pt>
                <c:pt idx="384">
                  <c:v>31.5002</c:v>
                </c:pt>
                <c:pt idx="385">
                  <c:v>26.7</c:v>
                </c:pt>
                <c:pt idx="386">
                  <c:v>23.2715</c:v>
                </c:pt>
                <c:pt idx="387">
                  <c:v>38.169600000000003</c:v>
                </c:pt>
                <c:pt idx="388">
                  <c:v>38.7896</c:v>
                </c:pt>
                <c:pt idx="389">
                  <c:v>34.781799999999997</c:v>
                </c:pt>
                <c:pt idx="390">
                  <c:v>35.460599999999999</c:v>
                </c:pt>
                <c:pt idx="391">
                  <c:v>35.883099999999999</c:v>
                </c:pt>
                <c:pt idx="392">
                  <c:v>35.708100000000002</c:v>
                </c:pt>
                <c:pt idx="393">
                  <c:v>34.7288</c:v>
                </c:pt>
                <c:pt idx="394">
                  <c:v>34.285299999999999</c:v>
                </c:pt>
                <c:pt idx="395">
                  <c:v>30.537500000000001</c:v>
                </c:pt>
                <c:pt idx="396">
                  <c:v>31.374700000000001</c:v>
                </c:pt>
                <c:pt idx="397">
                  <c:v>23.227</c:v>
                </c:pt>
                <c:pt idx="398">
                  <c:v>23.618200000000002</c:v>
                </c:pt>
                <c:pt idx="399">
                  <c:v>41.695999999999998</c:v>
                </c:pt>
                <c:pt idx="400">
                  <c:v>36.1</c:v>
                </c:pt>
                <c:pt idx="401">
                  <c:v>38.1</c:v>
                </c:pt>
                <c:pt idx="402">
                  <c:v>34.4</c:v>
                </c:pt>
                <c:pt idx="403">
                  <c:v>38.299999999999997</c:v>
                </c:pt>
                <c:pt idx="404">
                  <c:v>36</c:v>
                </c:pt>
                <c:pt idx="405">
                  <c:v>34.9</c:v>
                </c:pt>
                <c:pt idx="406">
                  <c:v>40</c:v>
                </c:pt>
                <c:pt idx="407">
                  <c:v>24.9754</c:v>
                </c:pt>
                <c:pt idx="408">
                  <c:v>26.299900000000001</c:v>
                </c:pt>
                <c:pt idx="409">
                  <c:v>36.1</c:v>
                </c:pt>
                <c:pt idx="410">
                  <c:v>37.200000000000003</c:v>
                </c:pt>
                <c:pt idx="411">
                  <c:v>40</c:v>
                </c:pt>
                <c:pt idx="412">
                  <c:v>34.1</c:v>
                </c:pt>
                <c:pt idx="413">
                  <c:v>37.200000000000003</c:v>
                </c:pt>
                <c:pt idx="414">
                  <c:v>30.299900000000001</c:v>
                </c:pt>
                <c:pt idx="415">
                  <c:v>42.8</c:v>
                </c:pt>
                <c:pt idx="416">
                  <c:v>46.9</c:v>
                </c:pt>
                <c:pt idx="417">
                  <c:v>42.6</c:v>
                </c:pt>
                <c:pt idx="418">
                  <c:v>46.8</c:v>
                </c:pt>
                <c:pt idx="419">
                  <c:v>40.299999999999997</c:v>
                </c:pt>
                <c:pt idx="420">
                  <c:v>41.2</c:v>
                </c:pt>
                <c:pt idx="421">
                  <c:v>35.6</c:v>
                </c:pt>
                <c:pt idx="422">
                  <c:v>48.1</c:v>
                </c:pt>
                <c:pt idx="423">
                  <c:v>41.699800000000003</c:v>
                </c:pt>
                <c:pt idx="424">
                  <c:v>38.299999999999997</c:v>
                </c:pt>
                <c:pt idx="425">
                  <c:v>37.6</c:v>
                </c:pt>
                <c:pt idx="426">
                  <c:v>41.699800000000003</c:v>
                </c:pt>
                <c:pt idx="427">
                  <c:v>38.299999999999997</c:v>
                </c:pt>
                <c:pt idx="428">
                  <c:v>37.6</c:v>
                </c:pt>
                <c:pt idx="429">
                  <c:v>21.7</c:v>
                </c:pt>
                <c:pt idx="430">
                  <c:v>21.3</c:v>
                </c:pt>
                <c:pt idx="431">
                  <c:v>33.5</c:v>
                </c:pt>
                <c:pt idx="432">
                  <c:v>35.465499999999999</c:v>
                </c:pt>
                <c:pt idx="433">
                  <c:v>42.908000000000001</c:v>
                </c:pt>
                <c:pt idx="434">
                  <c:v>40.200000000000003</c:v>
                </c:pt>
                <c:pt idx="435">
                  <c:v>37.9</c:v>
                </c:pt>
                <c:pt idx="436">
                  <c:v>37.4</c:v>
                </c:pt>
                <c:pt idx="437">
                  <c:v>51.6</c:v>
                </c:pt>
                <c:pt idx="438">
                  <c:v>44.2</c:v>
                </c:pt>
                <c:pt idx="439">
                  <c:v>47.649299999999997</c:v>
                </c:pt>
                <c:pt idx="440">
                  <c:v>47.7</c:v>
                </c:pt>
                <c:pt idx="441">
                  <c:v>48.2</c:v>
                </c:pt>
                <c:pt idx="442">
                  <c:v>49.216999999999999</c:v>
                </c:pt>
                <c:pt idx="443">
                  <c:v>34.730499999999999</c:v>
                </c:pt>
                <c:pt idx="444">
                  <c:v>37.064999999999998</c:v>
                </c:pt>
                <c:pt idx="445">
                  <c:v>35.161999999999999</c:v>
                </c:pt>
                <c:pt idx="446">
                  <c:v>34.485500000000002</c:v>
                </c:pt>
                <c:pt idx="447">
                  <c:v>29.7559</c:v>
                </c:pt>
                <c:pt idx="448">
                  <c:v>32.670099999999998</c:v>
                </c:pt>
                <c:pt idx="449">
                  <c:v>44.6</c:v>
                </c:pt>
                <c:pt idx="450">
                  <c:v>44.6</c:v>
                </c:pt>
                <c:pt idx="451">
                  <c:v>39.799999999999997</c:v>
                </c:pt>
                <c:pt idx="452">
                  <c:v>38.299999999999997</c:v>
                </c:pt>
                <c:pt idx="453">
                  <c:v>36.556399999999996</c:v>
                </c:pt>
                <c:pt idx="454">
                  <c:v>34.749400000000001</c:v>
                </c:pt>
                <c:pt idx="455">
                  <c:v>34.049900000000001</c:v>
                </c:pt>
                <c:pt idx="456">
                  <c:v>33.550899999999999</c:v>
                </c:pt>
                <c:pt idx="457">
                  <c:v>32.149900000000002</c:v>
                </c:pt>
                <c:pt idx="458">
                  <c:v>33.550899999999999</c:v>
                </c:pt>
                <c:pt idx="459">
                  <c:v>32.149900000000002</c:v>
                </c:pt>
                <c:pt idx="460">
                  <c:v>30.3</c:v>
                </c:pt>
                <c:pt idx="461">
                  <c:v>35.465499999999999</c:v>
                </c:pt>
                <c:pt idx="462">
                  <c:v>42.908000000000001</c:v>
                </c:pt>
                <c:pt idx="463">
                  <c:v>40.200000000000003</c:v>
                </c:pt>
                <c:pt idx="464">
                  <c:v>37.9</c:v>
                </c:pt>
                <c:pt idx="465">
                  <c:v>51.6</c:v>
                </c:pt>
                <c:pt idx="466">
                  <c:v>47.649299999999997</c:v>
                </c:pt>
                <c:pt idx="467">
                  <c:v>44.2</c:v>
                </c:pt>
                <c:pt idx="468">
                  <c:v>33.5</c:v>
                </c:pt>
                <c:pt idx="469">
                  <c:v>37.4</c:v>
                </c:pt>
                <c:pt idx="470">
                  <c:v>40.193100000000001</c:v>
                </c:pt>
                <c:pt idx="471">
                  <c:v>41.664200000000001</c:v>
                </c:pt>
                <c:pt idx="472">
                  <c:v>34.823500000000003</c:v>
                </c:pt>
                <c:pt idx="473">
                  <c:v>34.700000000000003</c:v>
                </c:pt>
                <c:pt idx="474">
                  <c:v>36.200000000000003</c:v>
                </c:pt>
                <c:pt idx="475">
                  <c:v>33.200000000000003</c:v>
                </c:pt>
                <c:pt idx="476">
                  <c:v>33</c:v>
                </c:pt>
                <c:pt idx="477">
                  <c:v>32.299999999999997</c:v>
                </c:pt>
                <c:pt idx="478">
                  <c:v>27.1158</c:v>
                </c:pt>
                <c:pt idx="479">
                  <c:v>42.214599999999997</c:v>
                </c:pt>
                <c:pt idx="480">
                  <c:v>45.672899999999998</c:v>
                </c:pt>
                <c:pt idx="481">
                  <c:v>37.9499</c:v>
                </c:pt>
                <c:pt idx="482">
                  <c:v>38.034700000000001</c:v>
                </c:pt>
                <c:pt idx="483">
                  <c:v>46.6</c:v>
                </c:pt>
                <c:pt idx="484">
                  <c:v>36.410200000000003</c:v>
                </c:pt>
                <c:pt idx="485">
                  <c:v>43</c:v>
                </c:pt>
                <c:pt idx="486">
                  <c:v>47.512900000000002</c:v>
                </c:pt>
                <c:pt idx="487">
                  <c:v>39.6</c:v>
                </c:pt>
                <c:pt idx="488">
                  <c:v>42.699800000000003</c:v>
                </c:pt>
                <c:pt idx="489">
                  <c:v>46.5</c:v>
                </c:pt>
                <c:pt idx="490">
                  <c:v>47.3</c:v>
                </c:pt>
                <c:pt idx="491">
                  <c:v>47.5</c:v>
                </c:pt>
                <c:pt idx="492">
                  <c:v>44.9</c:v>
                </c:pt>
                <c:pt idx="493">
                  <c:v>44.2</c:v>
                </c:pt>
                <c:pt idx="494">
                  <c:v>24.2</c:v>
                </c:pt>
                <c:pt idx="495">
                  <c:v>37.118499999999997</c:v>
                </c:pt>
                <c:pt idx="496">
                  <c:v>46.9</c:v>
                </c:pt>
                <c:pt idx="497">
                  <c:v>46.8</c:v>
                </c:pt>
                <c:pt idx="498">
                  <c:v>35.6</c:v>
                </c:pt>
                <c:pt idx="499">
                  <c:v>37.057400000000001</c:v>
                </c:pt>
                <c:pt idx="500">
                  <c:v>34.6</c:v>
                </c:pt>
                <c:pt idx="501">
                  <c:v>42.921500000000002</c:v>
                </c:pt>
                <c:pt idx="502">
                  <c:v>34.270800000000001</c:v>
                </c:pt>
                <c:pt idx="503">
                  <c:v>46.8</c:v>
                </c:pt>
                <c:pt idx="504">
                  <c:v>45.056600000000003</c:v>
                </c:pt>
                <c:pt idx="505">
                  <c:v>39.799999999999997</c:v>
                </c:pt>
                <c:pt idx="506">
                  <c:v>48.2</c:v>
                </c:pt>
                <c:pt idx="507">
                  <c:v>69.6404</c:v>
                </c:pt>
                <c:pt idx="508">
                  <c:v>42</c:v>
                </c:pt>
                <c:pt idx="509">
                  <c:v>32</c:v>
                </c:pt>
                <c:pt idx="510">
                  <c:v>30.8</c:v>
                </c:pt>
                <c:pt idx="511">
                  <c:v>36.4</c:v>
                </c:pt>
                <c:pt idx="512">
                  <c:v>31.5002</c:v>
                </c:pt>
                <c:pt idx="513">
                  <c:v>39.493699999999997</c:v>
                </c:pt>
                <c:pt idx="514">
                  <c:v>30.953700000000001</c:v>
                </c:pt>
                <c:pt idx="515">
                  <c:v>30.562000000000001</c:v>
                </c:pt>
                <c:pt idx="516">
                  <c:v>30.172599999999999</c:v>
                </c:pt>
                <c:pt idx="517">
                  <c:v>27.7</c:v>
                </c:pt>
                <c:pt idx="518">
                  <c:v>29.452100000000002</c:v>
                </c:pt>
                <c:pt idx="519">
                  <c:v>27.7</c:v>
                </c:pt>
                <c:pt idx="520">
                  <c:v>26.749500000000001</c:v>
                </c:pt>
                <c:pt idx="521">
                  <c:v>37.299999999999997</c:v>
                </c:pt>
                <c:pt idx="522">
                  <c:v>36.6</c:v>
                </c:pt>
                <c:pt idx="523">
                  <c:v>31.9</c:v>
                </c:pt>
                <c:pt idx="524">
                  <c:v>31.9</c:v>
                </c:pt>
                <c:pt idx="525">
                  <c:v>31.9</c:v>
                </c:pt>
                <c:pt idx="526">
                  <c:v>22.7</c:v>
                </c:pt>
                <c:pt idx="527">
                  <c:v>24.5</c:v>
                </c:pt>
                <c:pt idx="528">
                  <c:v>40.299999999999997</c:v>
                </c:pt>
                <c:pt idx="529">
                  <c:v>41.2</c:v>
                </c:pt>
                <c:pt idx="530">
                  <c:v>37.299999999999997</c:v>
                </c:pt>
                <c:pt idx="531">
                  <c:v>32.1</c:v>
                </c:pt>
                <c:pt idx="532">
                  <c:v>31.9</c:v>
                </c:pt>
                <c:pt idx="533">
                  <c:v>35.700000000000003</c:v>
                </c:pt>
                <c:pt idx="534">
                  <c:v>34.200000000000003</c:v>
                </c:pt>
                <c:pt idx="535">
                  <c:v>34.5</c:v>
                </c:pt>
                <c:pt idx="536">
                  <c:v>26</c:v>
                </c:pt>
                <c:pt idx="537">
                  <c:v>35.700000000000003</c:v>
                </c:pt>
                <c:pt idx="538">
                  <c:v>34.200000000000003</c:v>
                </c:pt>
                <c:pt idx="539">
                  <c:v>34.5</c:v>
                </c:pt>
                <c:pt idx="540">
                  <c:v>26</c:v>
                </c:pt>
                <c:pt idx="541">
                  <c:v>32.1</c:v>
                </c:pt>
                <c:pt idx="542">
                  <c:v>31.9</c:v>
                </c:pt>
                <c:pt idx="543">
                  <c:v>33.305199999999999</c:v>
                </c:pt>
                <c:pt idx="544">
                  <c:v>34.9</c:v>
                </c:pt>
                <c:pt idx="545">
                  <c:v>34.700000000000003</c:v>
                </c:pt>
                <c:pt idx="546">
                  <c:v>37.4</c:v>
                </c:pt>
                <c:pt idx="547">
                  <c:v>27.8</c:v>
                </c:pt>
                <c:pt idx="548">
                  <c:v>43.104300000000002</c:v>
                </c:pt>
                <c:pt idx="549">
                  <c:v>43.291600000000003</c:v>
                </c:pt>
                <c:pt idx="550">
                  <c:v>41.2</c:v>
                </c:pt>
                <c:pt idx="551">
                  <c:v>36.200000000000003</c:v>
                </c:pt>
                <c:pt idx="552">
                  <c:v>35.6</c:v>
                </c:pt>
                <c:pt idx="553">
                  <c:v>38.299999999999997</c:v>
                </c:pt>
                <c:pt idx="554">
                  <c:v>34.200000000000003</c:v>
                </c:pt>
                <c:pt idx="555">
                  <c:v>44.4</c:v>
                </c:pt>
                <c:pt idx="556">
                  <c:v>44.8</c:v>
                </c:pt>
                <c:pt idx="557">
                  <c:v>40.1</c:v>
                </c:pt>
                <c:pt idx="558">
                  <c:v>34.1997</c:v>
                </c:pt>
                <c:pt idx="559">
                  <c:v>30.549900000000001</c:v>
                </c:pt>
                <c:pt idx="560">
                  <c:v>29.6</c:v>
                </c:pt>
                <c:pt idx="561">
                  <c:v>27.2</c:v>
                </c:pt>
                <c:pt idx="562">
                  <c:v>29.7559</c:v>
                </c:pt>
                <c:pt idx="563">
                  <c:v>32.670099999999998</c:v>
                </c:pt>
                <c:pt idx="564">
                  <c:v>31.073599999999999</c:v>
                </c:pt>
                <c:pt idx="565">
                  <c:v>33.305199999999999</c:v>
                </c:pt>
                <c:pt idx="566">
                  <c:v>31.5</c:v>
                </c:pt>
                <c:pt idx="567">
                  <c:v>34.700000000000003</c:v>
                </c:pt>
                <c:pt idx="568">
                  <c:v>33</c:v>
                </c:pt>
                <c:pt idx="569">
                  <c:v>33.305199999999999</c:v>
                </c:pt>
                <c:pt idx="570">
                  <c:v>24.183700000000002</c:v>
                </c:pt>
                <c:pt idx="571">
                  <c:v>25.510200000000001</c:v>
                </c:pt>
                <c:pt idx="572">
                  <c:v>21.4</c:v>
                </c:pt>
                <c:pt idx="573">
                  <c:v>21.4</c:v>
                </c:pt>
                <c:pt idx="574">
                  <c:v>21.7</c:v>
                </c:pt>
                <c:pt idx="575">
                  <c:v>32</c:v>
                </c:pt>
                <c:pt idx="576">
                  <c:v>29.8</c:v>
                </c:pt>
                <c:pt idx="577">
                  <c:v>23.9</c:v>
                </c:pt>
                <c:pt idx="578">
                  <c:v>24.6</c:v>
                </c:pt>
                <c:pt idx="579">
                  <c:v>23.1</c:v>
                </c:pt>
                <c:pt idx="580">
                  <c:v>35</c:v>
                </c:pt>
                <c:pt idx="581">
                  <c:v>33.260300000000001</c:v>
                </c:pt>
                <c:pt idx="582">
                  <c:v>33.260300000000001</c:v>
                </c:pt>
                <c:pt idx="583">
                  <c:v>32.026299999999999</c:v>
                </c:pt>
                <c:pt idx="584">
                  <c:v>27.3</c:v>
                </c:pt>
                <c:pt idx="585">
                  <c:v>24.2</c:v>
                </c:pt>
                <c:pt idx="586">
                  <c:v>39.799999999999997</c:v>
                </c:pt>
                <c:pt idx="587">
                  <c:v>40.400300000000001</c:v>
                </c:pt>
                <c:pt idx="588">
                  <c:v>38.870199999999997</c:v>
                </c:pt>
                <c:pt idx="589">
                  <c:v>60.1</c:v>
                </c:pt>
                <c:pt idx="590">
                  <c:v>37.1</c:v>
                </c:pt>
                <c:pt idx="591">
                  <c:v>37.798900000000003</c:v>
                </c:pt>
                <c:pt idx="592">
                  <c:v>38.169600000000003</c:v>
                </c:pt>
                <c:pt idx="593">
                  <c:v>36.798000000000002</c:v>
                </c:pt>
                <c:pt idx="594">
                  <c:v>35.540399999999998</c:v>
                </c:pt>
                <c:pt idx="595">
                  <c:v>35.460599999999999</c:v>
                </c:pt>
                <c:pt idx="596">
                  <c:v>38.299999999999997</c:v>
                </c:pt>
                <c:pt idx="597">
                  <c:v>37</c:v>
                </c:pt>
                <c:pt idx="598">
                  <c:v>36.1</c:v>
                </c:pt>
                <c:pt idx="599">
                  <c:v>37.200000000000003</c:v>
                </c:pt>
                <c:pt idx="600">
                  <c:v>43.9</c:v>
                </c:pt>
                <c:pt idx="601">
                  <c:v>38</c:v>
                </c:pt>
                <c:pt idx="602">
                  <c:v>35.299999999999997</c:v>
                </c:pt>
                <c:pt idx="603">
                  <c:v>40.1</c:v>
                </c:pt>
                <c:pt idx="604">
                  <c:v>46.2622</c:v>
                </c:pt>
                <c:pt idx="605">
                  <c:v>49.3</c:v>
                </c:pt>
                <c:pt idx="606">
                  <c:v>47.4</c:v>
                </c:pt>
                <c:pt idx="607">
                  <c:v>42.6</c:v>
                </c:pt>
                <c:pt idx="608">
                  <c:v>43.5</c:v>
                </c:pt>
                <c:pt idx="609">
                  <c:v>33.299999999999997</c:v>
                </c:pt>
                <c:pt idx="610">
                  <c:v>32.348999999999997</c:v>
                </c:pt>
                <c:pt idx="611">
                  <c:v>43.5</c:v>
                </c:pt>
                <c:pt idx="612">
                  <c:v>44.2</c:v>
                </c:pt>
                <c:pt idx="613">
                  <c:v>41.8</c:v>
                </c:pt>
                <c:pt idx="614">
                  <c:v>42.8</c:v>
                </c:pt>
                <c:pt idx="615">
                  <c:v>34.700000000000003</c:v>
                </c:pt>
                <c:pt idx="616">
                  <c:v>37.221800000000002</c:v>
                </c:pt>
                <c:pt idx="617">
                  <c:v>37.491100000000003</c:v>
                </c:pt>
                <c:pt idx="618">
                  <c:v>41.798999999999999</c:v>
                </c:pt>
                <c:pt idx="619">
                  <c:v>43.260899999999999</c:v>
                </c:pt>
                <c:pt idx="620">
                  <c:v>43.7</c:v>
                </c:pt>
                <c:pt idx="621">
                  <c:v>44.8</c:v>
                </c:pt>
                <c:pt idx="622">
                  <c:v>40</c:v>
                </c:pt>
                <c:pt idx="623">
                  <c:v>38.6</c:v>
                </c:pt>
                <c:pt idx="624">
                  <c:v>35.587699999999998</c:v>
                </c:pt>
                <c:pt idx="625">
                  <c:v>37.5</c:v>
                </c:pt>
                <c:pt idx="626">
                  <c:v>43.1</c:v>
                </c:pt>
                <c:pt idx="627">
                  <c:v>41.0456</c:v>
                </c:pt>
                <c:pt idx="628">
                  <c:v>38.462699999999998</c:v>
                </c:pt>
                <c:pt idx="629">
                  <c:v>38.200000000000003</c:v>
                </c:pt>
                <c:pt idx="630">
                  <c:v>37.070999999999998</c:v>
                </c:pt>
                <c:pt idx="631">
                  <c:v>35.922600000000003</c:v>
                </c:pt>
                <c:pt idx="632">
                  <c:v>34.143500000000003</c:v>
                </c:pt>
                <c:pt idx="633">
                  <c:v>32.910299999999999</c:v>
                </c:pt>
                <c:pt idx="634">
                  <c:v>31.8</c:v>
                </c:pt>
                <c:pt idx="635">
                  <c:v>42.3461</c:v>
                </c:pt>
                <c:pt idx="636">
                  <c:v>41.566099999999999</c:v>
                </c:pt>
                <c:pt idx="637">
                  <c:v>41.707799999999999</c:v>
                </c:pt>
                <c:pt idx="638">
                  <c:v>40.234499999999997</c:v>
                </c:pt>
                <c:pt idx="639">
                  <c:v>43.628999999999998</c:v>
                </c:pt>
                <c:pt idx="640">
                  <c:v>44.7393</c:v>
                </c:pt>
                <c:pt idx="641">
                  <c:v>36.159599999999998</c:v>
                </c:pt>
                <c:pt idx="642">
                  <c:v>38.957500000000003</c:v>
                </c:pt>
                <c:pt idx="643">
                  <c:v>40.279600000000002</c:v>
                </c:pt>
                <c:pt idx="644">
                  <c:v>38.700000000000003</c:v>
                </c:pt>
                <c:pt idx="645">
                  <c:v>38.700000000000003</c:v>
                </c:pt>
                <c:pt idx="646">
                  <c:v>60.1</c:v>
                </c:pt>
                <c:pt idx="647">
                  <c:v>58.534999999999997</c:v>
                </c:pt>
                <c:pt idx="648">
                  <c:v>39.571399999999997</c:v>
                </c:pt>
                <c:pt idx="649">
                  <c:v>40.0169</c:v>
                </c:pt>
                <c:pt idx="650">
                  <c:v>37.6</c:v>
                </c:pt>
                <c:pt idx="651">
                  <c:v>37.5</c:v>
                </c:pt>
                <c:pt idx="652">
                  <c:v>39.347999999999999</c:v>
                </c:pt>
                <c:pt idx="653">
                  <c:v>40.4</c:v>
                </c:pt>
                <c:pt idx="654">
                  <c:v>40.6</c:v>
                </c:pt>
                <c:pt idx="655">
                  <c:v>34.7286</c:v>
                </c:pt>
                <c:pt idx="656">
                  <c:v>32.5289</c:v>
                </c:pt>
                <c:pt idx="657">
                  <c:v>33.722900000000003</c:v>
                </c:pt>
                <c:pt idx="658">
                  <c:v>37.071100000000001</c:v>
                </c:pt>
                <c:pt idx="659">
                  <c:v>35.9</c:v>
                </c:pt>
                <c:pt idx="660">
                  <c:v>42</c:v>
                </c:pt>
                <c:pt idx="661">
                  <c:v>36.4</c:v>
                </c:pt>
                <c:pt idx="662">
                  <c:v>34.151400000000002</c:v>
                </c:pt>
                <c:pt idx="663">
                  <c:v>35.323700000000002</c:v>
                </c:pt>
                <c:pt idx="664">
                  <c:v>31.8217</c:v>
                </c:pt>
                <c:pt idx="665">
                  <c:v>27.9</c:v>
                </c:pt>
                <c:pt idx="666">
                  <c:v>27</c:v>
                </c:pt>
                <c:pt idx="667">
                  <c:v>34.299999999999997</c:v>
                </c:pt>
                <c:pt idx="668">
                  <c:v>35.5</c:v>
                </c:pt>
                <c:pt idx="669">
                  <c:v>31.6</c:v>
                </c:pt>
                <c:pt idx="670">
                  <c:v>27.9</c:v>
                </c:pt>
                <c:pt idx="671">
                  <c:v>32.8232</c:v>
                </c:pt>
                <c:pt idx="672">
                  <c:v>37.700000000000003</c:v>
                </c:pt>
                <c:pt idx="673">
                  <c:v>28.6</c:v>
                </c:pt>
                <c:pt idx="674">
                  <c:v>28.5</c:v>
                </c:pt>
                <c:pt idx="675">
                  <c:v>34.179600000000001</c:v>
                </c:pt>
                <c:pt idx="676">
                  <c:v>35.258200000000002</c:v>
                </c:pt>
                <c:pt idx="677">
                  <c:v>31.846699999999998</c:v>
                </c:pt>
                <c:pt idx="678">
                  <c:v>27.9</c:v>
                </c:pt>
                <c:pt idx="679">
                  <c:v>27</c:v>
                </c:pt>
                <c:pt idx="680">
                  <c:v>34.299999999999997</c:v>
                </c:pt>
                <c:pt idx="681">
                  <c:v>35.5</c:v>
                </c:pt>
                <c:pt idx="682">
                  <c:v>31.6</c:v>
                </c:pt>
                <c:pt idx="683">
                  <c:v>27.9</c:v>
                </c:pt>
                <c:pt idx="684">
                  <c:v>30.168800000000001</c:v>
                </c:pt>
                <c:pt idx="685">
                  <c:v>31.7</c:v>
                </c:pt>
                <c:pt idx="686">
                  <c:v>27.736599999999999</c:v>
                </c:pt>
                <c:pt idx="687">
                  <c:v>27.589400000000001</c:v>
                </c:pt>
                <c:pt idx="688">
                  <c:v>30.2</c:v>
                </c:pt>
                <c:pt idx="689">
                  <c:v>31.8</c:v>
                </c:pt>
                <c:pt idx="690">
                  <c:v>27.785699999999999</c:v>
                </c:pt>
                <c:pt idx="691">
                  <c:v>35.429099999999998</c:v>
                </c:pt>
                <c:pt idx="692">
                  <c:v>36.146299999999997</c:v>
                </c:pt>
                <c:pt idx="693">
                  <c:v>29.2</c:v>
                </c:pt>
                <c:pt idx="694">
                  <c:v>25.3</c:v>
                </c:pt>
                <c:pt idx="695">
                  <c:v>32.4</c:v>
                </c:pt>
                <c:pt idx="696">
                  <c:v>34.1</c:v>
                </c:pt>
                <c:pt idx="697">
                  <c:v>31.411200000000001</c:v>
                </c:pt>
                <c:pt idx="698">
                  <c:v>26.6</c:v>
                </c:pt>
                <c:pt idx="699">
                  <c:v>29.799900000000001</c:v>
                </c:pt>
                <c:pt idx="700">
                  <c:v>29.799900000000001</c:v>
                </c:pt>
                <c:pt idx="701">
                  <c:v>26.6</c:v>
                </c:pt>
                <c:pt idx="702">
                  <c:v>26.2</c:v>
                </c:pt>
                <c:pt idx="703">
                  <c:v>24.6648</c:v>
                </c:pt>
                <c:pt idx="704">
                  <c:v>32.4</c:v>
                </c:pt>
                <c:pt idx="705">
                  <c:v>34.1</c:v>
                </c:pt>
                <c:pt idx="706">
                  <c:v>31.3858</c:v>
                </c:pt>
                <c:pt idx="707">
                  <c:v>26.6</c:v>
                </c:pt>
                <c:pt idx="708">
                  <c:v>29.799900000000001</c:v>
                </c:pt>
                <c:pt idx="709">
                  <c:v>29.799900000000001</c:v>
                </c:pt>
                <c:pt idx="710">
                  <c:v>26.6</c:v>
                </c:pt>
                <c:pt idx="711">
                  <c:v>26.82</c:v>
                </c:pt>
                <c:pt idx="712">
                  <c:v>26.6538</c:v>
                </c:pt>
                <c:pt idx="713">
                  <c:v>26.384599999999999</c:v>
                </c:pt>
                <c:pt idx="714">
                  <c:v>30.3</c:v>
                </c:pt>
                <c:pt idx="715">
                  <c:v>28.3</c:v>
                </c:pt>
                <c:pt idx="716">
                  <c:v>24.4</c:v>
                </c:pt>
                <c:pt idx="717">
                  <c:v>27.805499999999999</c:v>
                </c:pt>
                <c:pt idx="718">
                  <c:v>26.228300000000001</c:v>
                </c:pt>
                <c:pt idx="719">
                  <c:v>29.370799999999999</c:v>
                </c:pt>
                <c:pt idx="720">
                  <c:v>26.1</c:v>
                </c:pt>
                <c:pt idx="721">
                  <c:v>30.5</c:v>
                </c:pt>
                <c:pt idx="722">
                  <c:v>30.4</c:v>
                </c:pt>
                <c:pt idx="723">
                  <c:v>28.1</c:v>
                </c:pt>
                <c:pt idx="724">
                  <c:v>25.6</c:v>
                </c:pt>
                <c:pt idx="725">
                  <c:v>27.8</c:v>
                </c:pt>
                <c:pt idx="726">
                  <c:v>25.6</c:v>
                </c:pt>
                <c:pt idx="727">
                  <c:v>27.1</c:v>
                </c:pt>
                <c:pt idx="728">
                  <c:v>27.8</c:v>
                </c:pt>
                <c:pt idx="729">
                  <c:v>29</c:v>
                </c:pt>
                <c:pt idx="730">
                  <c:v>27.0426</c:v>
                </c:pt>
                <c:pt idx="731">
                  <c:v>26.782900000000001</c:v>
                </c:pt>
                <c:pt idx="732">
                  <c:v>28.4633</c:v>
                </c:pt>
                <c:pt idx="733">
                  <c:v>27.8522</c:v>
                </c:pt>
                <c:pt idx="734">
                  <c:v>26.212499999999999</c:v>
                </c:pt>
                <c:pt idx="735">
                  <c:v>29.3645</c:v>
                </c:pt>
                <c:pt idx="736">
                  <c:v>26.1</c:v>
                </c:pt>
                <c:pt idx="737">
                  <c:v>30.5</c:v>
                </c:pt>
                <c:pt idx="738">
                  <c:v>30.4</c:v>
                </c:pt>
                <c:pt idx="739">
                  <c:v>24.9815</c:v>
                </c:pt>
                <c:pt idx="740">
                  <c:v>25.008900000000001</c:v>
                </c:pt>
                <c:pt idx="741">
                  <c:v>25.7499</c:v>
                </c:pt>
                <c:pt idx="742">
                  <c:v>28.0212</c:v>
                </c:pt>
                <c:pt idx="743">
                  <c:v>25.555099999999999</c:v>
                </c:pt>
                <c:pt idx="744">
                  <c:v>24.1937</c:v>
                </c:pt>
                <c:pt idx="745">
                  <c:v>24.1496</c:v>
                </c:pt>
                <c:pt idx="746">
                  <c:v>29.020499999999998</c:v>
                </c:pt>
                <c:pt idx="747">
                  <c:v>25.799900000000001</c:v>
                </c:pt>
                <c:pt idx="748">
                  <c:v>30.299900000000001</c:v>
                </c:pt>
                <c:pt idx="749">
                  <c:v>24.4</c:v>
                </c:pt>
                <c:pt idx="750">
                  <c:v>25.6</c:v>
                </c:pt>
                <c:pt idx="751">
                  <c:v>24.5</c:v>
                </c:pt>
                <c:pt idx="752">
                  <c:v>25.4</c:v>
                </c:pt>
                <c:pt idx="753">
                  <c:v>25.753499999999999</c:v>
                </c:pt>
                <c:pt idx="754">
                  <c:v>26.662199999999999</c:v>
                </c:pt>
                <c:pt idx="755">
                  <c:v>24.793900000000001</c:v>
                </c:pt>
                <c:pt idx="756">
                  <c:v>27.106100000000001</c:v>
                </c:pt>
                <c:pt idx="757">
                  <c:v>25.229800000000001</c:v>
                </c:pt>
                <c:pt idx="758">
                  <c:v>24.1937</c:v>
                </c:pt>
                <c:pt idx="759">
                  <c:v>24.153400000000001</c:v>
                </c:pt>
                <c:pt idx="760">
                  <c:v>29.0185</c:v>
                </c:pt>
                <c:pt idx="761">
                  <c:v>25.802600000000002</c:v>
                </c:pt>
                <c:pt idx="762">
                  <c:v>30.299900000000001</c:v>
                </c:pt>
                <c:pt idx="763">
                  <c:v>25.799900000000001</c:v>
                </c:pt>
                <c:pt idx="764">
                  <c:v>28.2</c:v>
                </c:pt>
                <c:pt idx="765">
                  <c:v>25.2</c:v>
                </c:pt>
                <c:pt idx="766">
                  <c:v>25.1</c:v>
                </c:pt>
                <c:pt idx="767">
                  <c:v>22.299900000000001</c:v>
                </c:pt>
                <c:pt idx="768">
                  <c:v>23.061</c:v>
                </c:pt>
                <c:pt idx="769">
                  <c:v>23.110900000000001</c:v>
                </c:pt>
                <c:pt idx="770">
                  <c:v>26.229500000000002</c:v>
                </c:pt>
                <c:pt idx="771">
                  <c:v>23.431799999999999</c:v>
                </c:pt>
                <c:pt idx="772">
                  <c:v>23.999300000000002</c:v>
                </c:pt>
                <c:pt idx="773">
                  <c:v>27.6</c:v>
                </c:pt>
                <c:pt idx="774">
                  <c:v>24.299900000000001</c:v>
                </c:pt>
                <c:pt idx="775">
                  <c:v>23.299900000000001</c:v>
                </c:pt>
                <c:pt idx="776">
                  <c:v>22.761900000000001</c:v>
                </c:pt>
                <c:pt idx="777">
                  <c:v>22.9</c:v>
                </c:pt>
                <c:pt idx="778">
                  <c:v>27.6</c:v>
                </c:pt>
                <c:pt idx="779">
                  <c:v>24.299900000000001</c:v>
                </c:pt>
                <c:pt idx="780">
                  <c:v>23.299900000000001</c:v>
                </c:pt>
                <c:pt idx="781">
                  <c:v>22.761900000000001</c:v>
                </c:pt>
                <c:pt idx="782">
                  <c:v>22.9</c:v>
                </c:pt>
                <c:pt idx="783">
                  <c:v>23.299900000000001</c:v>
                </c:pt>
                <c:pt idx="784">
                  <c:v>22.9</c:v>
                </c:pt>
                <c:pt idx="785">
                  <c:v>23.299900000000001</c:v>
                </c:pt>
                <c:pt idx="786">
                  <c:v>22.9</c:v>
                </c:pt>
                <c:pt idx="787">
                  <c:v>35</c:v>
                </c:pt>
                <c:pt idx="788">
                  <c:v>33.098799999999997</c:v>
                </c:pt>
                <c:pt idx="789">
                  <c:v>31.9</c:v>
                </c:pt>
                <c:pt idx="790">
                  <c:v>35.200000000000003</c:v>
                </c:pt>
                <c:pt idx="791">
                  <c:v>33.098799999999997</c:v>
                </c:pt>
                <c:pt idx="792">
                  <c:v>31.9</c:v>
                </c:pt>
                <c:pt idx="793">
                  <c:v>35.200000000000003</c:v>
                </c:pt>
                <c:pt idx="794">
                  <c:v>35.5</c:v>
                </c:pt>
                <c:pt idx="795">
                  <c:v>32.4</c:v>
                </c:pt>
                <c:pt idx="796">
                  <c:v>32.4</c:v>
                </c:pt>
                <c:pt idx="797">
                  <c:v>32.4</c:v>
                </c:pt>
                <c:pt idx="798">
                  <c:v>39.200000000000003</c:v>
                </c:pt>
                <c:pt idx="799">
                  <c:v>38.1</c:v>
                </c:pt>
                <c:pt idx="800">
                  <c:v>34</c:v>
                </c:pt>
                <c:pt idx="801">
                  <c:v>31.9</c:v>
                </c:pt>
                <c:pt idx="802">
                  <c:v>35.200000000000003</c:v>
                </c:pt>
                <c:pt idx="803">
                  <c:v>29.2</c:v>
                </c:pt>
                <c:pt idx="804">
                  <c:v>34.4</c:v>
                </c:pt>
                <c:pt idx="805">
                  <c:v>33</c:v>
                </c:pt>
                <c:pt idx="806">
                  <c:v>28.4</c:v>
                </c:pt>
                <c:pt idx="807">
                  <c:v>30.5</c:v>
                </c:pt>
                <c:pt idx="808">
                  <c:v>28.4</c:v>
                </c:pt>
                <c:pt idx="809">
                  <c:v>34.5</c:v>
                </c:pt>
                <c:pt idx="810">
                  <c:v>28.993500000000001</c:v>
                </c:pt>
                <c:pt idx="811">
                  <c:v>26</c:v>
                </c:pt>
                <c:pt idx="812">
                  <c:v>28.993500000000001</c:v>
                </c:pt>
                <c:pt idx="813">
                  <c:v>26</c:v>
                </c:pt>
                <c:pt idx="814">
                  <c:v>28.993500000000001</c:v>
                </c:pt>
                <c:pt idx="815">
                  <c:v>30.5</c:v>
                </c:pt>
                <c:pt idx="816">
                  <c:v>45.1</c:v>
                </c:pt>
                <c:pt idx="817">
                  <c:v>34.548200000000001</c:v>
                </c:pt>
                <c:pt idx="818">
                  <c:v>40.299999999999997</c:v>
                </c:pt>
                <c:pt idx="819">
                  <c:v>40.6</c:v>
                </c:pt>
                <c:pt idx="820">
                  <c:v>42.399099999999997</c:v>
                </c:pt>
                <c:pt idx="821">
                  <c:v>44.999099999999999</c:v>
                </c:pt>
                <c:pt idx="822">
                  <c:v>41.9</c:v>
                </c:pt>
                <c:pt idx="823">
                  <c:v>41.5</c:v>
                </c:pt>
                <c:pt idx="824">
                  <c:v>42.399099999999997</c:v>
                </c:pt>
                <c:pt idx="825">
                  <c:v>44.999099999999999</c:v>
                </c:pt>
                <c:pt idx="826">
                  <c:v>41.9</c:v>
                </c:pt>
                <c:pt idx="827">
                  <c:v>41.5</c:v>
                </c:pt>
                <c:pt idx="828">
                  <c:v>33</c:v>
                </c:pt>
                <c:pt idx="829">
                  <c:v>34.1</c:v>
                </c:pt>
                <c:pt idx="830">
                  <c:v>35</c:v>
                </c:pt>
                <c:pt idx="831">
                  <c:v>33.200000000000003</c:v>
                </c:pt>
                <c:pt idx="832">
                  <c:v>30.5</c:v>
                </c:pt>
                <c:pt idx="833">
                  <c:v>29.4</c:v>
                </c:pt>
                <c:pt idx="834">
                  <c:v>34.200000000000003</c:v>
                </c:pt>
                <c:pt idx="835">
                  <c:v>39.200000000000003</c:v>
                </c:pt>
                <c:pt idx="836">
                  <c:v>38.6</c:v>
                </c:pt>
                <c:pt idx="837">
                  <c:v>34.799999999999997</c:v>
                </c:pt>
                <c:pt idx="838">
                  <c:v>42.9</c:v>
                </c:pt>
                <c:pt idx="839">
                  <c:v>27</c:v>
                </c:pt>
                <c:pt idx="840">
                  <c:v>27.8</c:v>
                </c:pt>
                <c:pt idx="841">
                  <c:v>29</c:v>
                </c:pt>
                <c:pt idx="842">
                  <c:v>34.200000000000003</c:v>
                </c:pt>
                <c:pt idx="843">
                  <c:v>33</c:v>
                </c:pt>
                <c:pt idx="844">
                  <c:v>28.993500000000001</c:v>
                </c:pt>
                <c:pt idx="845">
                  <c:v>28.4</c:v>
                </c:pt>
                <c:pt idx="846">
                  <c:v>30.5</c:v>
                </c:pt>
                <c:pt idx="847">
                  <c:v>28.993500000000001</c:v>
                </c:pt>
                <c:pt idx="848">
                  <c:v>28.4</c:v>
                </c:pt>
                <c:pt idx="849">
                  <c:v>26</c:v>
                </c:pt>
                <c:pt idx="850">
                  <c:v>45.1</c:v>
                </c:pt>
                <c:pt idx="851">
                  <c:v>34.548200000000001</c:v>
                </c:pt>
                <c:pt idx="852">
                  <c:v>38.299999999999997</c:v>
                </c:pt>
                <c:pt idx="853">
                  <c:v>39.200000000000003</c:v>
                </c:pt>
                <c:pt idx="854">
                  <c:v>34.299999999999997</c:v>
                </c:pt>
                <c:pt idx="855">
                  <c:v>31.9</c:v>
                </c:pt>
                <c:pt idx="856">
                  <c:v>31.947500000000002</c:v>
                </c:pt>
                <c:pt idx="857">
                  <c:v>38.6</c:v>
                </c:pt>
                <c:pt idx="858">
                  <c:v>36.700000000000003</c:v>
                </c:pt>
                <c:pt idx="859">
                  <c:v>36.4</c:v>
                </c:pt>
                <c:pt idx="860">
                  <c:v>41.6</c:v>
                </c:pt>
                <c:pt idx="861">
                  <c:v>43.2286</c:v>
                </c:pt>
                <c:pt idx="862">
                  <c:v>32.5</c:v>
                </c:pt>
                <c:pt idx="863">
                  <c:v>31.496099999999998</c:v>
                </c:pt>
                <c:pt idx="864">
                  <c:v>24.2</c:v>
                </c:pt>
                <c:pt idx="865">
                  <c:v>27.2</c:v>
                </c:pt>
                <c:pt idx="866">
                  <c:v>27.1</c:v>
                </c:pt>
                <c:pt idx="867">
                  <c:v>40.239699999999999</c:v>
                </c:pt>
                <c:pt idx="868">
                  <c:v>38</c:v>
                </c:pt>
                <c:pt idx="869">
                  <c:v>39.200000000000003</c:v>
                </c:pt>
                <c:pt idx="870">
                  <c:v>34.700000000000003</c:v>
                </c:pt>
                <c:pt idx="871">
                  <c:v>28.8</c:v>
                </c:pt>
                <c:pt idx="872">
                  <c:v>27.1</c:v>
                </c:pt>
                <c:pt idx="873">
                  <c:v>30.5</c:v>
                </c:pt>
                <c:pt idx="874">
                  <c:v>40.239699999999999</c:v>
                </c:pt>
                <c:pt idx="875">
                  <c:v>38</c:v>
                </c:pt>
                <c:pt idx="876">
                  <c:v>39.200000000000003</c:v>
                </c:pt>
                <c:pt idx="877">
                  <c:v>34.700000000000003</c:v>
                </c:pt>
                <c:pt idx="878">
                  <c:v>28.2</c:v>
                </c:pt>
                <c:pt idx="879">
                  <c:v>29.5</c:v>
                </c:pt>
                <c:pt idx="880">
                  <c:v>29.9</c:v>
                </c:pt>
                <c:pt idx="881">
                  <c:v>34.5</c:v>
                </c:pt>
                <c:pt idx="882">
                  <c:v>35.299999999999997</c:v>
                </c:pt>
                <c:pt idx="883">
                  <c:v>32.700000000000003</c:v>
                </c:pt>
                <c:pt idx="884">
                  <c:v>34.5</c:v>
                </c:pt>
                <c:pt idx="885">
                  <c:v>39.0959</c:v>
                </c:pt>
                <c:pt idx="886">
                  <c:v>32.200000000000003</c:v>
                </c:pt>
                <c:pt idx="887">
                  <c:v>34.200000000000003</c:v>
                </c:pt>
                <c:pt idx="888">
                  <c:v>27</c:v>
                </c:pt>
                <c:pt idx="889">
                  <c:v>34.700000000000003</c:v>
                </c:pt>
                <c:pt idx="890">
                  <c:v>38.6</c:v>
                </c:pt>
                <c:pt idx="891">
                  <c:v>30.5</c:v>
                </c:pt>
                <c:pt idx="892">
                  <c:v>38.6</c:v>
                </c:pt>
                <c:pt idx="893">
                  <c:v>39.200000000000003</c:v>
                </c:pt>
                <c:pt idx="894">
                  <c:v>34.799999999999997</c:v>
                </c:pt>
                <c:pt idx="895">
                  <c:v>42.9</c:v>
                </c:pt>
                <c:pt idx="896">
                  <c:v>30.6</c:v>
                </c:pt>
                <c:pt idx="897">
                  <c:v>28.7</c:v>
                </c:pt>
                <c:pt idx="898">
                  <c:v>39.200000000000003</c:v>
                </c:pt>
                <c:pt idx="899">
                  <c:v>34.799999999999997</c:v>
                </c:pt>
                <c:pt idx="900">
                  <c:v>42.9</c:v>
                </c:pt>
                <c:pt idx="901">
                  <c:v>27.8</c:v>
                </c:pt>
                <c:pt idx="902">
                  <c:v>29</c:v>
                </c:pt>
                <c:pt idx="903">
                  <c:v>37.976399999999998</c:v>
                </c:pt>
                <c:pt idx="904">
                  <c:v>35.288699999999999</c:v>
                </c:pt>
                <c:pt idx="905">
                  <c:v>29.809899999999999</c:v>
                </c:pt>
                <c:pt idx="906">
                  <c:v>24.947700000000001</c:v>
                </c:pt>
                <c:pt idx="907">
                  <c:v>25.1952</c:v>
                </c:pt>
                <c:pt idx="908">
                  <c:v>32.407600000000002</c:v>
                </c:pt>
                <c:pt idx="909">
                  <c:v>29.9</c:v>
                </c:pt>
                <c:pt idx="910">
                  <c:v>30.9375</c:v>
                </c:pt>
                <c:pt idx="911">
                  <c:v>38.029899999999998</c:v>
                </c:pt>
                <c:pt idx="912">
                  <c:v>28.0488</c:v>
                </c:pt>
                <c:pt idx="913">
                  <c:v>28.654900000000001</c:v>
                </c:pt>
                <c:pt idx="914">
                  <c:v>33</c:v>
                </c:pt>
                <c:pt idx="915">
                  <c:v>37</c:v>
                </c:pt>
                <c:pt idx="916">
                  <c:v>33</c:v>
                </c:pt>
                <c:pt idx="917">
                  <c:v>33.200000000000003</c:v>
                </c:pt>
                <c:pt idx="918">
                  <c:v>45.3</c:v>
                </c:pt>
                <c:pt idx="919">
                  <c:v>35.810299999999998</c:v>
                </c:pt>
                <c:pt idx="920">
                  <c:v>34.283099999999997</c:v>
                </c:pt>
                <c:pt idx="921">
                  <c:v>33.762799999999999</c:v>
                </c:pt>
                <c:pt idx="922">
                  <c:v>31.7</c:v>
                </c:pt>
                <c:pt idx="923">
                  <c:v>31.4</c:v>
                </c:pt>
                <c:pt idx="924">
                  <c:v>30.2</c:v>
                </c:pt>
                <c:pt idx="925">
                  <c:v>37.799999999999997</c:v>
                </c:pt>
                <c:pt idx="926">
                  <c:v>33.1</c:v>
                </c:pt>
                <c:pt idx="927">
                  <c:v>39.700000000000003</c:v>
                </c:pt>
                <c:pt idx="928">
                  <c:v>37.349899999999998</c:v>
                </c:pt>
                <c:pt idx="929">
                  <c:v>26.548400000000001</c:v>
                </c:pt>
                <c:pt idx="930">
                  <c:v>25.617899999999999</c:v>
                </c:pt>
                <c:pt idx="931">
                  <c:v>40.6</c:v>
                </c:pt>
                <c:pt idx="932">
                  <c:v>36.6</c:v>
                </c:pt>
                <c:pt idx="933">
                  <c:v>34.1</c:v>
                </c:pt>
                <c:pt idx="934">
                  <c:v>36.200000000000003</c:v>
                </c:pt>
                <c:pt idx="935">
                  <c:v>36.4</c:v>
                </c:pt>
                <c:pt idx="936">
                  <c:v>29.7</c:v>
                </c:pt>
                <c:pt idx="937">
                  <c:v>28.7</c:v>
                </c:pt>
                <c:pt idx="938">
                  <c:v>31.9</c:v>
                </c:pt>
                <c:pt idx="939">
                  <c:v>31.6</c:v>
                </c:pt>
                <c:pt idx="940">
                  <c:v>30.7</c:v>
                </c:pt>
                <c:pt idx="941">
                  <c:v>33.200000000000003</c:v>
                </c:pt>
                <c:pt idx="942">
                  <c:v>26.1066</c:v>
                </c:pt>
                <c:pt idx="943">
                  <c:v>24.6</c:v>
                </c:pt>
                <c:pt idx="944">
                  <c:v>26.6</c:v>
                </c:pt>
                <c:pt idx="945">
                  <c:v>33</c:v>
                </c:pt>
                <c:pt idx="946">
                  <c:v>33.6</c:v>
                </c:pt>
                <c:pt idx="947">
                  <c:v>29.6</c:v>
                </c:pt>
                <c:pt idx="948">
                  <c:v>36.558999999999997</c:v>
                </c:pt>
                <c:pt idx="949">
                  <c:v>26.794599999999999</c:v>
                </c:pt>
                <c:pt idx="950">
                  <c:v>23.152100000000001</c:v>
                </c:pt>
                <c:pt idx="951">
                  <c:v>29.5</c:v>
                </c:pt>
                <c:pt idx="952">
                  <c:v>24.9</c:v>
                </c:pt>
                <c:pt idx="953">
                  <c:v>23.152100000000001</c:v>
                </c:pt>
                <c:pt idx="954">
                  <c:v>30.9</c:v>
                </c:pt>
                <c:pt idx="955">
                  <c:v>27.4</c:v>
                </c:pt>
                <c:pt idx="956">
                  <c:v>30.299299999999999</c:v>
                </c:pt>
                <c:pt idx="957">
                  <c:v>31.3</c:v>
                </c:pt>
                <c:pt idx="958">
                  <c:v>40.299999999999997</c:v>
                </c:pt>
                <c:pt idx="959">
                  <c:v>33.1</c:v>
                </c:pt>
                <c:pt idx="960">
                  <c:v>29</c:v>
                </c:pt>
                <c:pt idx="961">
                  <c:v>30.299900000000001</c:v>
                </c:pt>
                <c:pt idx="962">
                  <c:v>31.6</c:v>
                </c:pt>
                <c:pt idx="963">
                  <c:v>31.9</c:v>
                </c:pt>
                <c:pt idx="964">
                  <c:v>28.5</c:v>
                </c:pt>
                <c:pt idx="965">
                  <c:v>28.4</c:v>
                </c:pt>
                <c:pt idx="966">
                  <c:v>31.4</c:v>
                </c:pt>
                <c:pt idx="967">
                  <c:v>36.030700000000003</c:v>
                </c:pt>
                <c:pt idx="968">
                  <c:v>31.3917</c:v>
                </c:pt>
                <c:pt idx="969">
                  <c:v>37.9</c:v>
                </c:pt>
                <c:pt idx="970">
                  <c:v>23.898299999999999</c:v>
                </c:pt>
                <c:pt idx="971">
                  <c:v>25.753499999999999</c:v>
                </c:pt>
                <c:pt idx="972">
                  <c:v>26.662199999999999</c:v>
                </c:pt>
                <c:pt idx="973">
                  <c:v>30.380500000000001</c:v>
                </c:pt>
                <c:pt idx="974">
                  <c:v>30.2</c:v>
                </c:pt>
                <c:pt idx="975">
                  <c:v>31.6</c:v>
                </c:pt>
                <c:pt idx="976">
                  <c:v>29</c:v>
                </c:pt>
                <c:pt idx="977">
                  <c:v>30.299900000000001</c:v>
                </c:pt>
                <c:pt idx="978">
                  <c:v>27.4</c:v>
                </c:pt>
                <c:pt idx="979">
                  <c:v>40.299999999999997</c:v>
                </c:pt>
                <c:pt idx="980">
                  <c:v>33.1</c:v>
                </c:pt>
                <c:pt idx="981">
                  <c:v>34.6</c:v>
                </c:pt>
                <c:pt idx="982">
                  <c:v>37.709800000000001</c:v>
                </c:pt>
                <c:pt idx="983">
                  <c:v>31.3</c:v>
                </c:pt>
                <c:pt idx="984">
                  <c:v>33.5</c:v>
                </c:pt>
                <c:pt idx="985">
                  <c:v>30.5</c:v>
                </c:pt>
                <c:pt idx="986">
                  <c:v>25.2</c:v>
                </c:pt>
                <c:pt idx="987">
                  <c:v>25.1</c:v>
                </c:pt>
                <c:pt idx="988">
                  <c:v>22.299900000000001</c:v>
                </c:pt>
                <c:pt idx="989">
                  <c:v>37.6</c:v>
                </c:pt>
                <c:pt idx="990">
                  <c:v>36</c:v>
                </c:pt>
                <c:pt idx="991">
                  <c:v>39.204099999999997</c:v>
                </c:pt>
                <c:pt idx="992">
                  <c:v>38.6</c:v>
                </c:pt>
                <c:pt idx="993">
                  <c:v>31.1</c:v>
                </c:pt>
                <c:pt idx="994">
                  <c:v>29.773399999999999</c:v>
                </c:pt>
                <c:pt idx="995">
                  <c:v>27.251100000000001</c:v>
                </c:pt>
                <c:pt idx="996">
                  <c:v>23.6</c:v>
                </c:pt>
                <c:pt idx="997">
                  <c:v>26.6</c:v>
                </c:pt>
                <c:pt idx="998">
                  <c:v>26</c:v>
                </c:pt>
                <c:pt idx="999">
                  <c:v>38.6</c:v>
                </c:pt>
                <c:pt idx="1000">
                  <c:v>33.6</c:v>
                </c:pt>
                <c:pt idx="1001">
                  <c:v>27.5</c:v>
                </c:pt>
                <c:pt idx="1002">
                  <c:v>26</c:v>
                </c:pt>
                <c:pt idx="1003">
                  <c:v>20.9</c:v>
                </c:pt>
                <c:pt idx="1004">
                  <c:v>28.5</c:v>
                </c:pt>
                <c:pt idx="1005">
                  <c:v>38.6</c:v>
                </c:pt>
                <c:pt idx="1006">
                  <c:v>33.6</c:v>
                </c:pt>
                <c:pt idx="1007">
                  <c:v>33.6</c:v>
                </c:pt>
                <c:pt idx="1008">
                  <c:v>26.163</c:v>
                </c:pt>
                <c:pt idx="1009">
                  <c:v>26.563199999999998</c:v>
                </c:pt>
                <c:pt idx="1010">
                  <c:v>29.2986</c:v>
                </c:pt>
                <c:pt idx="1011">
                  <c:v>28.4</c:v>
                </c:pt>
                <c:pt idx="1012">
                  <c:v>33.4</c:v>
                </c:pt>
                <c:pt idx="1013">
                  <c:v>31.3</c:v>
                </c:pt>
                <c:pt idx="1014">
                  <c:v>30.347000000000001</c:v>
                </c:pt>
                <c:pt idx="1015">
                  <c:v>23.820399999999999</c:v>
                </c:pt>
                <c:pt idx="1016">
                  <c:v>24.572199999999999</c:v>
                </c:pt>
                <c:pt idx="1017">
                  <c:v>25.508199999999999</c:v>
                </c:pt>
                <c:pt idx="1018">
                  <c:v>23.574300000000001</c:v>
                </c:pt>
                <c:pt idx="1019">
                  <c:v>24.7928</c:v>
                </c:pt>
                <c:pt idx="1020">
                  <c:v>28.3</c:v>
                </c:pt>
                <c:pt idx="1021">
                  <c:v>24.149100000000001</c:v>
                </c:pt>
                <c:pt idx="1022">
                  <c:v>33.793700000000001</c:v>
                </c:pt>
                <c:pt idx="1023">
                  <c:v>38.719299999999997</c:v>
                </c:pt>
                <c:pt idx="1024">
                  <c:v>29.9849</c:v>
                </c:pt>
                <c:pt idx="1025">
                  <c:v>30.2</c:v>
                </c:pt>
                <c:pt idx="1026">
                  <c:v>31.4</c:v>
                </c:pt>
                <c:pt idx="1027">
                  <c:v>31.7</c:v>
                </c:pt>
                <c:pt idx="1028">
                  <c:v>28.7</c:v>
                </c:pt>
                <c:pt idx="1029">
                  <c:v>37</c:v>
                </c:pt>
                <c:pt idx="1030">
                  <c:v>32.1</c:v>
                </c:pt>
                <c:pt idx="1031">
                  <c:v>37.9</c:v>
                </c:pt>
                <c:pt idx="1032">
                  <c:v>20.7</c:v>
                </c:pt>
                <c:pt idx="1033">
                  <c:v>20.100000000000001</c:v>
                </c:pt>
                <c:pt idx="1034">
                  <c:v>31.5</c:v>
                </c:pt>
                <c:pt idx="1035">
                  <c:v>23.8</c:v>
                </c:pt>
                <c:pt idx="1036">
                  <c:v>23.2</c:v>
                </c:pt>
                <c:pt idx="1037">
                  <c:v>28.668299999999999</c:v>
                </c:pt>
                <c:pt idx="1038">
                  <c:v>27.3</c:v>
                </c:pt>
                <c:pt idx="1039">
                  <c:v>34.4</c:v>
                </c:pt>
                <c:pt idx="1040">
                  <c:v>24.6</c:v>
                </c:pt>
                <c:pt idx="1041">
                  <c:v>19.7</c:v>
                </c:pt>
                <c:pt idx="1042">
                  <c:v>33.700000000000003</c:v>
                </c:pt>
                <c:pt idx="1043">
                  <c:v>25.8</c:v>
                </c:pt>
                <c:pt idx="1044">
                  <c:v>33.299999999999997</c:v>
                </c:pt>
                <c:pt idx="1045">
                  <c:v>36.030700000000003</c:v>
                </c:pt>
                <c:pt idx="1046">
                  <c:v>31.3917</c:v>
                </c:pt>
                <c:pt idx="1047">
                  <c:v>37.9</c:v>
                </c:pt>
                <c:pt idx="1048">
                  <c:v>25.753499999999999</c:v>
                </c:pt>
                <c:pt idx="1049">
                  <c:v>26.662199999999999</c:v>
                </c:pt>
                <c:pt idx="1050">
                  <c:v>35.241799999999998</c:v>
                </c:pt>
                <c:pt idx="1051">
                  <c:v>32.954799999999999</c:v>
                </c:pt>
                <c:pt idx="1052">
                  <c:v>26.9</c:v>
                </c:pt>
                <c:pt idx="1053">
                  <c:v>24.192399999999999</c:v>
                </c:pt>
                <c:pt idx="1054">
                  <c:v>24.149100000000001</c:v>
                </c:pt>
                <c:pt idx="1055">
                  <c:v>31.708200000000001</c:v>
                </c:pt>
                <c:pt idx="1056">
                  <c:v>27.234000000000002</c:v>
                </c:pt>
                <c:pt idx="1057">
                  <c:v>24.299600000000002</c:v>
                </c:pt>
                <c:pt idx="1058">
                  <c:v>35.860599999999998</c:v>
                </c:pt>
                <c:pt idx="1059">
                  <c:v>27.1846</c:v>
                </c:pt>
                <c:pt idx="1060">
                  <c:v>27.566500000000001</c:v>
                </c:pt>
                <c:pt idx="1061">
                  <c:v>27.581099999999999</c:v>
                </c:pt>
                <c:pt idx="1062">
                  <c:v>28.1127</c:v>
                </c:pt>
                <c:pt idx="1063">
                  <c:v>25.56</c:v>
                </c:pt>
                <c:pt idx="1064">
                  <c:v>23.577999999999999</c:v>
                </c:pt>
                <c:pt idx="1065">
                  <c:v>26.388000000000002</c:v>
                </c:pt>
                <c:pt idx="1066">
                  <c:v>23.577999999999999</c:v>
                </c:pt>
                <c:pt idx="1067">
                  <c:v>25.7761</c:v>
                </c:pt>
                <c:pt idx="1068">
                  <c:v>25.7761</c:v>
                </c:pt>
                <c:pt idx="1069">
                  <c:v>25.7761</c:v>
                </c:pt>
                <c:pt idx="1070">
                  <c:v>31.6</c:v>
                </c:pt>
                <c:pt idx="1071">
                  <c:v>32.200000000000003</c:v>
                </c:pt>
                <c:pt idx="1072">
                  <c:v>32.1</c:v>
                </c:pt>
                <c:pt idx="1073">
                  <c:v>32.6</c:v>
                </c:pt>
                <c:pt idx="1074">
                  <c:v>37.070999999999998</c:v>
                </c:pt>
                <c:pt idx="1075">
                  <c:v>35.922600000000003</c:v>
                </c:pt>
                <c:pt idx="1076">
                  <c:v>32.910299999999999</c:v>
                </c:pt>
                <c:pt idx="1077">
                  <c:v>40.081600000000002</c:v>
                </c:pt>
                <c:pt idx="1078">
                  <c:v>37.057400000000001</c:v>
                </c:pt>
                <c:pt idx="1079">
                  <c:v>34.270800000000001</c:v>
                </c:pt>
                <c:pt idx="1080">
                  <c:v>29.5</c:v>
                </c:pt>
                <c:pt idx="1081">
                  <c:v>34.251300000000001</c:v>
                </c:pt>
                <c:pt idx="1082">
                  <c:v>32.276499999999999</c:v>
                </c:pt>
                <c:pt idx="1083">
                  <c:v>32.274700000000003</c:v>
                </c:pt>
                <c:pt idx="1084">
                  <c:v>30</c:v>
                </c:pt>
                <c:pt idx="1085">
                  <c:v>30</c:v>
                </c:pt>
                <c:pt idx="1086">
                  <c:v>28.918199999999999</c:v>
                </c:pt>
                <c:pt idx="1087">
                  <c:v>26.813700000000001</c:v>
                </c:pt>
                <c:pt idx="1088">
                  <c:v>31.3</c:v>
                </c:pt>
                <c:pt idx="1089">
                  <c:v>34.998899999999999</c:v>
                </c:pt>
                <c:pt idx="1090">
                  <c:v>24.749099999999999</c:v>
                </c:pt>
                <c:pt idx="1091">
                  <c:v>38.377800000000001</c:v>
                </c:pt>
                <c:pt idx="1092">
                  <c:v>35.749400000000001</c:v>
                </c:pt>
                <c:pt idx="1093">
                  <c:v>24.8718</c:v>
                </c:pt>
                <c:pt idx="1094">
                  <c:v>24.5</c:v>
                </c:pt>
                <c:pt idx="1095">
                  <c:v>24.220600000000001</c:v>
                </c:pt>
                <c:pt idx="1096">
                  <c:v>38.700000000000003</c:v>
                </c:pt>
                <c:pt idx="1097">
                  <c:v>35</c:v>
                </c:pt>
                <c:pt idx="1098">
                  <c:v>33.299999999999997</c:v>
                </c:pt>
                <c:pt idx="1099">
                  <c:v>34.4</c:v>
                </c:pt>
                <c:pt idx="1100">
                  <c:v>26.1066</c:v>
                </c:pt>
                <c:pt idx="1101">
                  <c:v>29.789200000000001</c:v>
                </c:pt>
                <c:pt idx="1102">
                  <c:v>30.492599999999999</c:v>
                </c:pt>
                <c:pt idx="1103">
                  <c:v>29.789200000000001</c:v>
                </c:pt>
                <c:pt idx="1104">
                  <c:v>30.492599999999999</c:v>
                </c:pt>
                <c:pt idx="1105">
                  <c:v>29.743099999999998</c:v>
                </c:pt>
                <c:pt idx="1106">
                  <c:v>26.2</c:v>
                </c:pt>
              </c:numCache>
            </c:numRef>
          </c:yVal>
        </c:ser>
        <c:axId val="42220160"/>
        <c:axId val="62398848"/>
      </c:scatterChart>
      <c:valAx>
        <c:axId val="42220160"/>
        <c:scaling>
          <c:orientation val="minMax"/>
        </c:scaling>
        <c:axPos val="b"/>
        <c:numFmt formatCode="General" sourceLinked="1"/>
        <c:tickLblPos val="nextTo"/>
        <c:crossAx val="62398848"/>
        <c:crosses val="autoZero"/>
        <c:crossBetween val="midCat"/>
      </c:valAx>
      <c:valAx>
        <c:axId val="62398848"/>
        <c:scaling>
          <c:orientation val="minMax"/>
        </c:scaling>
        <c:axPos val="l"/>
        <c:majorGridlines/>
        <c:numFmt formatCode="General" sourceLinked="1"/>
        <c:tickLblPos val="nextTo"/>
        <c:crossAx val="42220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3</xdr:row>
      <xdr:rowOff>161924</xdr:rowOff>
    </xdr:from>
    <xdr:to>
      <xdr:col>10</xdr:col>
      <xdr:colOff>533400</xdr:colOff>
      <xdr:row>19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8"/>
  <sheetViews>
    <sheetView workbookViewId="0">
      <selection activeCell="C1" sqref="C1:C1048576"/>
    </sheetView>
  </sheetViews>
  <sheetFormatPr defaultRowHeight="15"/>
  <cols>
    <col min="1" max="1" width="8.5703125" bestFit="1" customWidth="1"/>
    <col min="4" max="4" width="10.28515625" bestFit="1" customWidth="1"/>
    <col min="5" max="5" width="11.85546875" bestFit="1" customWidth="1"/>
    <col min="6" max="6" width="17.28515625" bestFit="1" customWidth="1"/>
    <col min="7" max="7" width="17.5703125" bestFit="1" customWidth="1"/>
    <col min="8" max="8" width="19.7109375" bestFit="1" customWidth="1"/>
    <col min="9" max="9" width="15.140625" bestFit="1" customWidth="1"/>
    <col min="10" max="10" width="11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4.7</v>
      </c>
      <c r="B2">
        <v>8</v>
      </c>
      <c r="C2">
        <v>28.0198</v>
      </c>
      <c r="D2">
        <v>6</v>
      </c>
      <c r="E2">
        <v>1</v>
      </c>
      <c r="F2">
        <v>0</v>
      </c>
      <c r="G2">
        <v>2</v>
      </c>
      <c r="H2">
        <v>2</v>
      </c>
      <c r="I2">
        <v>1</v>
      </c>
      <c r="J2">
        <v>0</v>
      </c>
    </row>
    <row r="3" spans="1:10">
      <c r="A3">
        <v>4.7</v>
      </c>
      <c r="B3">
        <v>8</v>
      </c>
      <c r="C3">
        <v>25.609400000000001</v>
      </c>
      <c r="D3">
        <v>6</v>
      </c>
      <c r="E3">
        <v>1</v>
      </c>
      <c r="F3">
        <v>0</v>
      </c>
      <c r="G3">
        <v>2</v>
      </c>
      <c r="H3">
        <v>2</v>
      </c>
      <c r="I3">
        <v>1</v>
      </c>
      <c r="J3">
        <v>0</v>
      </c>
    </row>
    <row r="4" spans="1:10">
      <c r="A4">
        <v>4.2</v>
      </c>
      <c r="B4">
        <v>8</v>
      </c>
      <c r="C4">
        <v>26.8</v>
      </c>
      <c r="D4">
        <v>6</v>
      </c>
      <c r="E4">
        <v>1</v>
      </c>
      <c r="F4">
        <v>0</v>
      </c>
      <c r="G4">
        <v>2</v>
      </c>
      <c r="H4">
        <v>2</v>
      </c>
      <c r="I4">
        <v>1</v>
      </c>
      <c r="J4">
        <v>0</v>
      </c>
    </row>
    <row r="5" spans="1:10">
      <c r="A5">
        <v>4.2</v>
      </c>
      <c r="B5">
        <v>8</v>
      </c>
      <c r="C5">
        <v>25.045100000000001</v>
      </c>
      <c r="D5">
        <v>6</v>
      </c>
      <c r="E5">
        <v>1</v>
      </c>
      <c r="F5">
        <v>0</v>
      </c>
      <c r="G5">
        <v>2</v>
      </c>
      <c r="H5">
        <v>2</v>
      </c>
      <c r="I5">
        <v>1</v>
      </c>
      <c r="J5">
        <v>0</v>
      </c>
    </row>
    <row r="6" spans="1:10">
      <c r="A6">
        <v>5.2</v>
      </c>
      <c r="B6">
        <v>10</v>
      </c>
      <c r="C6">
        <v>24.8</v>
      </c>
      <c r="D6">
        <v>6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</row>
    <row r="7" spans="1:10">
      <c r="A7">
        <v>5.2</v>
      </c>
      <c r="B7">
        <v>10</v>
      </c>
      <c r="C7">
        <v>23.9</v>
      </c>
      <c r="D7">
        <v>6</v>
      </c>
      <c r="E7">
        <v>0</v>
      </c>
      <c r="F7">
        <v>0</v>
      </c>
      <c r="G7">
        <v>2</v>
      </c>
      <c r="H7">
        <v>2</v>
      </c>
      <c r="I7">
        <v>1</v>
      </c>
      <c r="J7">
        <v>0</v>
      </c>
    </row>
    <row r="8" spans="1:10">
      <c r="A8">
        <v>2</v>
      </c>
      <c r="B8">
        <v>4</v>
      </c>
      <c r="C8">
        <v>39.7256</v>
      </c>
      <c r="D8">
        <v>6</v>
      </c>
      <c r="E8">
        <v>0</v>
      </c>
      <c r="F8">
        <v>0</v>
      </c>
      <c r="G8">
        <v>2</v>
      </c>
      <c r="H8">
        <v>2</v>
      </c>
      <c r="I8">
        <v>1</v>
      </c>
      <c r="J8">
        <v>0</v>
      </c>
    </row>
    <row r="9" spans="1:10">
      <c r="A9">
        <v>6</v>
      </c>
      <c r="B9">
        <v>12</v>
      </c>
      <c r="C9">
        <v>24.4</v>
      </c>
      <c r="D9">
        <v>6</v>
      </c>
      <c r="E9">
        <v>0</v>
      </c>
      <c r="F9">
        <v>0</v>
      </c>
      <c r="G9">
        <v>2</v>
      </c>
      <c r="H9">
        <v>2</v>
      </c>
      <c r="I9">
        <v>1</v>
      </c>
      <c r="J9">
        <v>0</v>
      </c>
    </row>
    <row r="10" spans="1:10">
      <c r="A10">
        <v>3</v>
      </c>
      <c r="B10">
        <v>6</v>
      </c>
      <c r="C10">
        <v>39.710299999999997</v>
      </c>
      <c r="D10">
        <v>6</v>
      </c>
      <c r="E10">
        <v>1</v>
      </c>
      <c r="F10">
        <v>0</v>
      </c>
      <c r="G10">
        <v>2</v>
      </c>
      <c r="H10">
        <v>2</v>
      </c>
      <c r="I10">
        <v>1</v>
      </c>
      <c r="J10">
        <v>1</v>
      </c>
    </row>
    <row r="11" spans="1:10">
      <c r="A11">
        <v>3</v>
      </c>
      <c r="B11">
        <v>6</v>
      </c>
      <c r="C11">
        <v>38.7896</v>
      </c>
      <c r="D11">
        <v>6</v>
      </c>
      <c r="E11">
        <v>0</v>
      </c>
      <c r="F11">
        <v>0</v>
      </c>
      <c r="G11">
        <v>2</v>
      </c>
      <c r="H11">
        <v>2</v>
      </c>
      <c r="I11">
        <v>1</v>
      </c>
      <c r="J11">
        <v>1</v>
      </c>
    </row>
    <row r="12" spans="1:10">
      <c r="A12">
        <v>3</v>
      </c>
      <c r="B12">
        <v>6</v>
      </c>
      <c r="C12">
        <v>33.629600000000003</v>
      </c>
      <c r="D12">
        <v>7</v>
      </c>
      <c r="E12">
        <v>1</v>
      </c>
      <c r="F12">
        <v>0</v>
      </c>
      <c r="G12">
        <v>2</v>
      </c>
      <c r="H12">
        <v>2</v>
      </c>
      <c r="I12">
        <v>1</v>
      </c>
      <c r="J12">
        <v>0</v>
      </c>
    </row>
    <row r="13" spans="1:10">
      <c r="A13">
        <v>3</v>
      </c>
      <c r="B13">
        <v>6</v>
      </c>
      <c r="C13">
        <v>35.267800000000001</v>
      </c>
      <c r="D13">
        <v>6</v>
      </c>
      <c r="E13">
        <v>0</v>
      </c>
      <c r="F13">
        <v>0</v>
      </c>
      <c r="G13">
        <v>2</v>
      </c>
      <c r="H13">
        <v>2</v>
      </c>
      <c r="I13">
        <v>1</v>
      </c>
      <c r="J13">
        <v>0</v>
      </c>
    </row>
    <row r="14" spans="1:10">
      <c r="A14">
        <v>8</v>
      </c>
      <c r="B14">
        <v>16</v>
      </c>
      <c r="C14">
        <v>17.8</v>
      </c>
      <c r="D14">
        <v>7</v>
      </c>
      <c r="E14">
        <v>0</v>
      </c>
      <c r="F14">
        <v>0</v>
      </c>
      <c r="G14">
        <v>2</v>
      </c>
      <c r="H14">
        <v>2</v>
      </c>
      <c r="I14">
        <v>1</v>
      </c>
      <c r="J14">
        <v>0</v>
      </c>
    </row>
    <row r="15" spans="1:10">
      <c r="A15">
        <v>6.2</v>
      </c>
      <c r="B15">
        <v>8</v>
      </c>
      <c r="C15">
        <v>27.1</v>
      </c>
      <c r="D15">
        <v>6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>
      <c r="A16">
        <v>6.2</v>
      </c>
      <c r="B16">
        <v>8</v>
      </c>
      <c r="C16">
        <v>34.349299999999999</v>
      </c>
      <c r="D16">
        <v>6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>
      <c r="A17">
        <v>6.2</v>
      </c>
      <c r="B17">
        <v>8</v>
      </c>
      <c r="C17">
        <v>35.799999999999997</v>
      </c>
      <c r="D17">
        <v>6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>
      <c r="A18">
        <v>7</v>
      </c>
      <c r="B18">
        <v>8</v>
      </c>
      <c r="C18">
        <v>33.700000000000003</v>
      </c>
      <c r="D18">
        <v>6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>
      <c r="A19">
        <v>8.4</v>
      </c>
      <c r="B19">
        <v>10</v>
      </c>
      <c r="C19">
        <v>30</v>
      </c>
      <c r="D19">
        <v>6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</row>
    <row r="20" spans="1:10">
      <c r="A20">
        <v>8.4</v>
      </c>
      <c r="B20">
        <v>10</v>
      </c>
      <c r="C20">
        <v>30</v>
      </c>
      <c r="D20">
        <v>6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</row>
    <row r="21" spans="1:10">
      <c r="A21">
        <v>4.5</v>
      </c>
      <c r="B21">
        <v>8</v>
      </c>
      <c r="C21">
        <v>24.349900000000002</v>
      </c>
      <c r="D21">
        <v>7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</row>
    <row r="22" spans="1:10">
      <c r="A22">
        <v>5.7</v>
      </c>
      <c r="B22">
        <v>12</v>
      </c>
      <c r="C22">
        <v>20.99</v>
      </c>
      <c r="D22">
        <v>6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</row>
    <row r="23" spans="1:10">
      <c r="A23">
        <v>5.7</v>
      </c>
      <c r="B23">
        <v>12</v>
      </c>
      <c r="C23">
        <v>21.1</v>
      </c>
      <c r="D23">
        <v>6</v>
      </c>
      <c r="E23">
        <v>0</v>
      </c>
      <c r="F23">
        <v>0</v>
      </c>
      <c r="G23">
        <v>2</v>
      </c>
      <c r="H23">
        <v>2</v>
      </c>
      <c r="I23">
        <v>1</v>
      </c>
      <c r="J23">
        <v>0</v>
      </c>
    </row>
    <row r="24" spans="1:10">
      <c r="A24">
        <v>5.2</v>
      </c>
      <c r="B24">
        <v>10</v>
      </c>
      <c r="C24">
        <v>25.4</v>
      </c>
      <c r="D24">
        <v>6</v>
      </c>
      <c r="E24">
        <v>1</v>
      </c>
      <c r="F24">
        <v>0</v>
      </c>
      <c r="G24">
        <v>2</v>
      </c>
      <c r="H24">
        <v>2</v>
      </c>
      <c r="I24">
        <v>1</v>
      </c>
      <c r="J24">
        <v>0</v>
      </c>
    </row>
    <row r="25" spans="1:10">
      <c r="A25">
        <v>5.2</v>
      </c>
      <c r="B25">
        <v>10</v>
      </c>
      <c r="C25">
        <v>24</v>
      </c>
      <c r="D25">
        <v>6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</row>
    <row r="26" spans="1:10">
      <c r="A26">
        <v>5.2</v>
      </c>
      <c r="B26">
        <v>10</v>
      </c>
      <c r="C26">
        <v>25.4</v>
      </c>
      <c r="D26">
        <v>6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</row>
    <row r="27" spans="1:10">
      <c r="A27">
        <v>5.2</v>
      </c>
      <c r="B27">
        <v>10</v>
      </c>
      <c r="C27">
        <v>22.6</v>
      </c>
      <c r="D27">
        <v>6</v>
      </c>
      <c r="E27">
        <v>0</v>
      </c>
      <c r="F27">
        <v>0</v>
      </c>
      <c r="G27">
        <v>2</v>
      </c>
      <c r="H27">
        <v>2</v>
      </c>
      <c r="I27">
        <v>1</v>
      </c>
      <c r="J27">
        <v>0</v>
      </c>
    </row>
    <row r="28" spans="1:10">
      <c r="A28">
        <v>6.5</v>
      </c>
      <c r="B28">
        <v>12</v>
      </c>
      <c r="C28">
        <v>17.5</v>
      </c>
      <c r="D28">
        <v>7</v>
      </c>
      <c r="E28">
        <v>0</v>
      </c>
      <c r="F28">
        <v>0</v>
      </c>
      <c r="G28">
        <v>2</v>
      </c>
      <c r="H28">
        <v>2</v>
      </c>
      <c r="I28">
        <v>1</v>
      </c>
      <c r="J28">
        <v>0</v>
      </c>
    </row>
    <row r="29" spans="1:10">
      <c r="A29">
        <v>6.5</v>
      </c>
      <c r="B29">
        <v>12</v>
      </c>
      <c r="C29">
        <v>19.899999999999999</v>
      </c>
      <c r="D29">
        <v>7</v>
      </c>
      <c r="E29">
        <v>0</v>
      </c>
      <c r="F29">
        <v>0</v>
      </c>
      <c r="G29">
        <v>2</v>
      </c>
      <c r="H29">
        <v>2</v>
      </c>
      <c r="I29">
        <v>1</v>
      </c>
      <c r="J29">
        <v>0</v>
      </c>
    </row>
    <row r="30" spans="1:10">
      <c r="A30">
        <v>6.5</v>
      </c>
      <c r="B30">
        <v>12</v>
      </c>
      <c r="C30">
        <v>19.899999999999999</v>
      </c>
      <c r="D30">
        <v>7</v>
      </c>
      <c r="E30">
        <v>0</v>
      </c>
      <c r="F30">
        <v>0</v>
      </c>
      <c r="G30">
        <v>2</v>
      </c>
      <c r="H30">
        <v>2</v>
      </c>
      <c r="I30">
        <v>1</v>
      </c>
      <c r="J30">
        <v>0</v>
      </c>
    </row>
    <row r="31" spans="1:10">
      <c r="A31">
        <v>6.5</v>
      </c>
      <c r="B31">
        <v>12</v>
      </c>
      <c r="C31">
        <v>17.5</v>
      </c>
      <c r="D31">
        <v>7</v>
      </c>
      <c r="E31">
        <v>0</v>
      </c>
      <c r="F31">
        <v>0</v>
      </c>
      <c r="G31">
        <v>2</v>
      </c>
      <c r="H31">
        <v>2</v>
      </c>
      <c r="I31">
        <v>1</v>
      </c>
      <c r="J31">
        <v>0</v>
      </c>
    </row>
    <row r="32" spans="1:10">
      <c r="A32">
        <v>6.5</v>
      </c>
      <c r="B32">
        <v>12</v>
      </c>
      <c r="C32">
        <v>19.899999999999999</v>
      </c>
      <c r="D32">
        <v>7</v>
      </c>
      <c r="E32">
        <v>0</v>
      </c>
      <c r="F32">
        <v>0</v>
      </c>
      <c r="G32">
        <v>2</v>
      </c>
      <c r="H32">
        <v>2</v>
      </c>
      <c r="I32">
        <v>1</v>
      </c>
      <c r="J32">
        <v>0</v>
      </c>
    </row>
    <row r="33" spans="1:10">
      <c r="A33">
        <v>1.8</v>
      </c>
      <c r="B33">
        <v>4</v>
      </c>
      <c r="C33">
        <v>37.619999999999997</v>
      </c>
      <c r="D33">
        <v>6</v>
      </c>
      <c r="E33">
        <v>0</v>
      </c>
      <c r="F33">
        <v>0</v>
      </c>
      <c r="G33">
        <v>2</v>
      </c>
      <c r="H33">
        <v>2</v>
      </c>
      <c r="I33">
        <v>1</v>
      </c>
      <c r="J33">
        <v>1</v>
      </c>
    </row>
    <row r="34" spans="1:10">
      <c r="A34">
        <v>1.8</v>
      </c>
      <c r="B34">
        <v>4</v>
      </c>
      <c r="C34">
        <v>37.002800000000001</v>
      </c>
      <c r="D34">
        <v>6</v>
      </c>
      <c r="E34">
        <v>0</v>
      </c>
      <c r="F34">
        <v>0</v>
      </c>
      <c r="G34">
        <v>2</v>
      </c>
      <c r="H34">
        <v>2</v>
      </c>
      <c r="I34">
        <v>1</v>
      </c>
      <c r="J34">
        <v>1</v>
      </c>
    </row>
    <row r="35" spans="1:10">
      <c r="A35">
        <v>2</v>
      </c>
      <c r="B35">
        <v>4</v>
      </c>
      <c r="C35">
        <v>38.995899999999999</v>
      </c>
      <c r="D35">
        <v>5</v>
      </c>
      <c r="E35">
        <v>0</v>
      </c>
      <c r="F35">
        <v>0</v>
      </c>
      <c r="G35">
        <v>2</v>
      </c>
      <c r="H35">
        <v>2</v>
      </c>
      <c r="I35">
        <v>1</v>
      </c>
      <c r="J35">
        <v>0</v>
      </c>
    </row>
    <row r="36" spans="1:10">
      <c r="A36">
        <v>2</v>
      </c>
      <c r="B36">
        <v>4</v>
      </c>
      <c r="C36">
        <v>39</v>
      </c>
      <c r="D36">
        <v>6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</row>
    <row r="37" spans="1:10">
      <c r="A37">
        <v>2</v>
      </c>
      <c r="B37">
        <v>4</v>
      </c>
      <c r="C37">
        <v>38.512</v>
      </c>
      <c r="D37">
        <v>6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</row>
    <row r="38" spans="1:10">
      <c r="A38">
        <v>5.5</v>
      </c>
      <c r="B38">
        <v>8</v>
      </c>
      <c r="C38">
        <v>29.3</v>
      </c>
      <c r="D38">
        <v>7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</row>
    <row r="39" spans="1:10">
      <c r="A39">
        <v>3</v>
      </c>
      <c r="B39">
        <v>6</v>
      </c>
      <c r="C39">
        <v>35.9</v>
      </c>
      <c r="D39">
        <v>6</v>
      </c>
      <c r="E39">
        <v>0</v>
      </c>
      <c r="F39">
        <v>0</v>
      </c>
      <c r="G39">
        <v>2</v>
      </c>
      <c r="H39">
        <v>2</v>
      </c>
      <c r="I39">
        <v>1</v>
      </c>
      <c r="J39">
        <v>0</v>
      </c>
    </row>
    <row r="40" spans="1:10">
      <c r="A40">
        <v>3.5</v>
      </c>
      <c r="B40">
        <v>6</v>
      </c>
      <c r="C40">
        <v>36.200000000000003</v>
      </c>
      <c r="D40">
        <v>7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</row>
    <row r="41" spans="1:10">
      <c r="A41">
        <v>3.5</v>
      </c>
      <c r="B41">
        <v>6</v>
      </c>
      <c r="C41">
        <v>34.5</v>
      </c>
      <c r="D41">
        <v>7</v>
      </c>
      <c r="E41">
        <v>1</v>
      </c>
      <c r="F41">
        <v>0</v>
      </c>
      <c r="G41">
        <v>2</v>
      </c>
      <c r="H41">
        <v>2</v>
      </c>
      <c r="I41">
        <v>1</v>
      </c>
      <c r="J41">
        <v>0</v>
      </c>
    </row>
    <row r="42" spans="1:10">
      <c r="A42">
        <v>3.5</v>
      </c>
      <c r="B42">
        <v>6</v>
      </c>
      <c r="C42">
        <v>34.792700000000004</v>
      </c>
      <c r="D42">
        <v>6</v>
      </c>
      <c r="E42">
        <v>0</v>
      </c>
      <c r="F42">
        <v>0</v>
      </c>
      <c r="G42">
        <v>2</v>
      </c>
      <c r="H42">
        <v>2</v>
      </c>
      <c r="I42">
        <v>1</v>
      </c>
      <c r="J42">
        <v>0</v>
      </c>
    </row>
    <row r="43" spans="1:10">
      <c r="A43">
        <v>5.5</v>
      </c>
      <c r="B43">
        <v>8</v>
      </c>
      <c r="C43">
        <v>30.8</v>
      </c>
      <c r="D43">
        <v>7</v>
      </c>
      <c r="E43">
        <v>1</v>
      </c>
      <c r="F43">
        <v>0</v>
      </c>
      <c r="G43">
        <v>2</v>
      </c>
      <c r="H43">
        <v>1</v>
      </c>
      <c r="I43">
        <v>1</v>
      </c>
      <c r="J43">
        <v>0</v>
      </c>
    </row>
    <row r="44" spans="1:10">
      <c r="A44">
        <v>1</v>
      </c>
      <c r="B44">
        <v>3</v>
      </c>
      <c r="C44">
        <v>57.8</v>
      </c>
      <c r="D44">
        <v>5</v>
      </c>
      <c r="E44">
        <v>1</v>
      </c>
      <c r="F44">
        <v>0</v>
      </c>
      <c r="G44">
        <v>2</v>
      </c>
      <c r="H44">
        <v>2</v>
      </c>
      <c r="I44">
        <v>1</v>
      </c>
      <c r="J44">
        <v>0</v>
      </c>
    </row>
    <row r="45" spans="1:10">
      <c r="A45">
        <v>1</v>
      </c>
      <c r="B45">
        <v>3</v>
      </c>
      <c r="C45">
        <v>57.8</v>
      </c>
      <c r="D45">
        <v>5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</row>
    <row r="46" spans="1:10">
      <c r="A46">
        <v>3.7</v>
      </c>
      <c r="B46">
        <v>6</v>
      </c>
      <c r="C46">
        <v>35.980200000000004</v>
      </c>
      <c r="D46">
        <v>6</v>
      </c>
      <c r="E46">
        <v>1</v>
      </c>
      <c r="F46">
        <v>0</v>
      </c>
      <c r="G46">
        <v>2</v>
      </c>
      <c r="H46">
        <v>2</v>
      </c>
      <c r="I46">
        <v>1</v>
      </c>
      <c r="J46">
        <v>1</v>
      </c>
    </row>
    <row r="47" spans="1:10">
      <c r="A47">
        <v>3.7</v>
      </c>
      <c r="B47">
        <v>6</v>
      </c>
      <c r="C47">
        <v>36.9</v>
      </c>
      <c r="D47">
        <v>7</v>
      </c>
      <c r="E47">
        <v>1</v>
      </c>
      <c r="F47">
        <v>0</v>
      </c>
      <c r="G47">
        <v>2</v>
      </c>
      <c r="H47">
        <v>2</v>
      </c>
      <c r="I47">
        <v>1</v>
      </c>
      <c r="J47">
        <v>1</v>
      </c>
    </row>
    <row r="48" spans="1:10">
      <c r="A48">
        <v>3.7</v>
      </c>
      <c r="B48">
        <v>6</v>
      </c>
      <c r="C48">
        <v>34.583199999999998</v>
      </c>
      <c r="D48">
        <v>7</v>
      </c>
      <c r="E48">
        <v>1</v>
      </c>
      <c r="F48">
        <v>0</v>
      </c>
      <c r="G48">
        <v>2</v>
      </c>
      <c r="H48">
        <v>2</v>
      </c>
      <c r="I48">
        <v>1</v>
      </c>
      <c r="J48">
        <v>1</v>
      </c>
    </row>
    <row r="49" spans="1:10">
      <c r="A49">
        <v>3.7</v>
      </c>
      <c r="B49">
        <v>6</v>
      </c>
      <c r="C49">
        <v>34.9</v>
      </c>
      <c r="D49">
        <v>6</v>
      </c>
      <c r="E49">
        <v>0</v>
      </c>
      <c r="F49">
        <v>0</v>
      </c>
      <c r="G49">
        <v>2</v>
      </c>
      <c r="H49">
        <v>2</v>
      </c>
      <c r="I49">
        <v>1</v>
      </c>
      <c r="J49">
        <v>1</v>
      </c>
    </row>
    <row r="50" spans="1:10">
      <c r="A50">
        <v>2</v>
      </c>
      <c r="B50">
        <v>4</v>
      </c>
      <c r="C50">
        <v>37.5</v>
      </c>
      <c r="D50">
        <v>5</v>
      </c>
      <c r="E50">
        <v>1</v>
      </c>
      <c r="F50">
        <v>0</v>
      </c>
      <c r="G50">
        <v>2</v>
      </c>
      <c r="H50">
        <v>2</v>
      </c>
      <c r="I50">
        <v>1</v>
      </c>
      <c r="J50">
        <v>0</v>
      </c>
    </row>
    <row r="51" spans="1:10">
      <c r="A51">
        <v>2</v>
      </c>
      <c r="B51">
        <v>4</v>
      </c>
      <c r="C51">
        <v>40</v>
      </c>
      <c r="D51">
        <v>5</v>
      </c>
      <c r="E51">
        <v>0</v>
      </c>
      <c r="F51">
        <v>0</v>
      </c>
      <c r="G51">
        <v>2</v>
      </c>
      <c r="H51">
        <v>2</v>
      </c>
      <c r="I51">
        <v>1</v>
      </c>
      <c r="J51">
        <v>0</v>
      </c>
    </row>
    <row r="52" spans="1:10">
      <c r="A52">
        <v>2.4</v>
      </c>
      <c r="B52">
        <v>4</v>
      </c>
      <c r="C52">
        <v>33.6</v>
      </c>
      <c r="D52">
        <v>5</v>
      </c>
      <c r="E52">
        <v>1</v>
      </c>
      <c r="F52">
        <v>0</v>
      </c>
      <c r="G52">
        <v>2</v>
      </c>
      <c r="H52">
        <v>2</v>
      </c>
      <c r="I52">
        <v>1</v>
      </c>
      <c r="J52">
        <v>0</v>
      </c>
    </row>
    <row r="53" spans="1:10">
      <c r="A53">
        <v>2.4</v>
      </c>
      <c r="B53">
        <v>4</v>
      </c>
      <c r="C53">
        <v>36.4</v>
      </c>
      <c r="D53">
        <v>5</v>
      </c>
      <c r="E53">
        <v>0</v>
      </c>
      <c r="F53">
        <v>0</v>
      </c>
      <c r="G53">
        <v>2</v>
      </c>
      <c r="H53">
        <v>2</v>
      </c>
      <c r="I53">
        <v>1</v>
      </c>
      <c r="J53">
        <v>0</v>
      </c>
    </row>
    <row r="54" spans="1:10">
      <c r="A54">
        <v>3.8</v>
      </c>
      <c r="B54">
        <v>6</v>
      </c>
      <c r="C54">
        <v>28.5532</v>
      </c>
      <c r="D54">
        <v>6</v>
      </c>
      <c r="E54">
        <v>0</v>
      </c>
      <c r="F54">
        <v>0</v>
      </c>
      <c r="G54">
        <v>2</v>
      </c>
      <c r="H54">
        <v>2</v>
      </c>
      <c r="I54">
        <v>1</v>
      </c>
      <c r="J54">
        <v>1</v>
      </c>
    </row>
    <row r="55" spans="1:10">
      <c r="A55">
        <v>3.8</v>
      </c>
      <c r="B55">
        <v>6</v>
      </c>
      <c r="C55">
        <v>27.372</v>
      </c>
      <c r="D55">
        <v>6</v>
      </c>
      <c r="E55">
        <v>0</v>
      </c>
      <c r="F55">
        <v>0</v>
      </c>
      <c r="G55">
        <v>2</v>
      </c>
      <c r="H55">
        <v>2</v>
      </c>
      <c r="I55">
        <v>1</v>
      </c>
      <c r="J55">
        <v>1</v>
      </c>
    </row>
    <row r="56" spans="1:10">
      <c r="A56">
        <v>2.9</v>
      </c>
      <c r="B56">
        <v>6</v>
      </c>
      <c r="C56">
        <v>37.329599999999999</v>
      </c>
      <c r="D56">
        <v>6</v>
      </c>
      <c r="E56">
        <v>0</v>
      </c>
      <c r="F56">
        <v>0</v>
      </c>
      <c r="G56">
        <v>2</v>
      </c>
      <c r="H56">
        <v>2</v>
      </c>
      <c r="I56">
        <v>1</v>
      </c>
      <c r="J56">
        <v>1</v>
      </c>
    </row>
    <row r="57" spans="1:10">
      <c r="A57">
        <v>2.9</v>
      </c>
      <c r="B57">
        <v>6</v>
      </c>
      <c r="C57">
        <v>41.360799999999998</v>
      </c>
      <c r="D57">
        <v>7</v>
      </c>
      <c r="E57">
        <v>0</v>
      </c>
      <c r="F57">
        <v>0</v>
      </c>
      <c r="G57">
        <v>2</v>
      </c>
      <c r="H57">
        <v>2</v>
      </c>
      <c r="I57">
        <v>1</v>
      </c>
      <c r="J57">
        <v>1</v>
      </c>
    </row>
    <row r="58" spans="1:10">
      <c r="A58">
        <v>3.4</v>
      </c>
      <c r="B58">
        <v>6</v>
      </c>
      <c r="C58">
        <v>36.729900000000001</v>
      </c>
      <c r="D58">
        <v>6</v>
      </c>
      <c r="E58">
        <v>0</v>
      </c>
      <c r="F58">
        <v>0</v>
      </c>
      <c r="G58">
        <v>2</v>
      </c>
      <c r="H58">
        <v>2</v>
      </c>
      <c r="I58">
        <v>1</v>
      </c>
      <c r="J58">
        <v>1</v>
      </c>
    </row>
    <row r="59" spans="1:10">
      <c r="A59">
        <v>3.4</v>
      </c>
      <c r="B59">
        <v>6</v>
      </c>
      <c r="C59">
        <v>40.997799999999998</v>
      </c>
      <c r="D59">
        <v>7</v>
      </c>
      <c r="E59">
        <v>0</v>
      </c>
      <c r="F59">
        <v>0</v>
      </c>
      <c r="G59">
        <v>2</v>
      </c>
      <c r="H59">
        <v>2</v>
      </c>
      <c r="I59">
        <v>1</v>
      </c>
      <c r="J59">
        <v>1</v>
      </c>
    </row>
    <row r="60" spans="1:10">
      <c r="A60">
        <v>2.9</v>
      </c>
      <c r="B60">
        <v>6</v>
      </c>
      <c r="C60">
        <v>37.329599999999999</v>
      </c>
      <c r="D60">
        <v>6</v>
      </c>
      <c r="E60">
        <v>0</v>
      </c>
      <c r="F60">
        <v>0</v>
      </c>
      <c r="G60">
        <v>2</v>
      </c>
      <c r="H60">
        <v>2</v>
      </c>
      <c r="I60">
        <v>1</v>
      </c>
      <c r="J60">
        <v>1</v>
      </c>
    </row>
    <row r="61" spans="1:10">
      <c r="A61">
        <v>2.9</v>
      </c>
      <c r="B61">
        <v>6</v>
      </c>
      <c r="C61">
        <v>41.360799999999998</v>
      </c>
      <c r="D61">
        <v>7</v>
      </c>
      <c r="E61">
        <v>0</v>
      </c>
      <c r="F61">
        <v>0</v>
      </c>
      <c r="G61">
        <v>2</v>
      </c>
      <c r="H61">
        <v>2</v>
      </c>
      <c r="I61">
        <v>1</v>
      </c>
      <c r="J61">
        <v>1</v>
      </c>
    </row>
    <row r="62" spans="1:10">
      <c r="A62">
        <v>3.4</v>
      </c>
      <c r="B62">
        <v>6</v>
      </c>
      <c r="C62">
        <v>36.729900000000001</v>
      </c>
      <c r="D62">
        <v>6</v>
      </c>
      <c r="E62">
        <v>0</v>
      </c>
      <c r="F62">
        <v>0</v>
      </c>
      <c r="G62">
        <v>2</v>
      </c>
      <c r="H62">
        <v>2</v>
      </c>
      <c r="I62">
        <v>1</v>
      </c>
      <c r="J62">
        <v>1</v>
      </c>
    </row>
    <row r="63" spans="1:10">
      <c r="A63">
        <v>3.4</v>
      </c>
      <c r="B63">
        <v>6</v>
      </c>
      <c r="C63">
        <v>40.997799999999998</v>
      </c>
      <c r="D63">
        <v>7</v>
      </c>
      <c r="E63">
        <v>0</v>
      </c>
      <c r="F63">
        <v>0</v>
      </c>
      <c r="G63">
        <v>2</v>
      </c>
      <c r="H63">
        <v>2</v>
      </c>
      <c r="I63">
        <v>1</v>
      </c>
      <c r="J63">
        <v>1</v>
      </c>
    </row>
    <row r="64" spans="1:10">
      <c r="A64">
        <v>2</v>
      </c>
      <c r="B64">
        <v>4</v>
      </c>
      <c r="C64">
        <v>37.5</v>
      </c>
      <c r="D64">
        <v>5</v>
      </c>
      <c r="E64">
        <v>1</v>
      </c>
      <c r="F64">
        <v>0</v>
      </c>
      <c r="G64">
        <v>2</v>
      </c>
      <c r="H64">
        <v>2</v>
      </c>
      <c r="I64">
        <v>1</v>
      </c>
      <c r="J64">
        <v>0</v>
      </c>
    </row>
    <row r="65" spans="1:10">
      <c r="A65">
        <v>2</v>
      </c>
      <c r="B65">
        <v>4</v>
      </c>
      <c r="C65">
        <v>40</v>
      </c>
      <c r="D65">
        <v>5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</row>
    <row r="66" spans="1:10">
      <c r="A66">
        <v>2.4</v>
      </c>
      <c r="B66">
        <v>4</v>
      </c>
      <c r="C66">
        <v>36.4</v>
      </c>
      <c r="D66">
        <v>5</v>
      </c>
      <c r="E66">
        <v>0</v>
      </c>
      <c r="F66">
        <v>0</v>
      </c>
      <c r="G66">
        <v>2</v>
      </c>
      <c r="H66">
        <v>2</v>
      </c>
      <c r="I66">
        <v>1</v>
      </c>
      <c r="J66">
        <v>0</v>
      </c>
    </row>
    <row r="67" spans="1:10">
      <c r="A67">
        <v>2.4</v>
      </c>
      <c r="B67">
        <v>4</v>
      </c>
      <c r="C67">
        <v>33.6</v>
      </c>
      <c r="D67">
        <v>5</v>
      </c>
      <c r="E67">
        <v>1</v>
      </c>
      <c r="F67">
        <v>0</v>
      </c>
      <c r="G67">
        <v>2</v>
      </c>
      <c r="H67">
        <v>2</v>
      </c>
      <c r="I67">
        <v>1</v>
      </c>
      <c r="J67">
        <v>0</v>
      </c>
    </row>
    <row r="68" spans="1:10">
      <c r="A68">
        <v>4.2</v>
      </c>
      <c r="B68">
        <v>8</v>
      </c>
      <c r="C68">
        <v>27.471</v>
      </c>
      <c r="D68">
        <v>6</v>
      </c>
      <c r="E68">
        <v>1</v>
      </c>
      <c r="F68">
        <v>0</v>
      </c>
      <c r="G68">
        <v>3</v>
      </c>
      <c r="H68">
        <v>2</v>
      </c>
      <c r="I68">
        <v>1</v>
      </c>
      <c r="J68">
        <v>0</v>
      </c>
    </row>
    <row r="69" spans="1:10">
      <c r="A69">
        <v>5.9</v>
      </c>
      <c r="B69">
        <v>12</v>
      </c>
      <c r="C69">
        <v>23.6523</v>
      </c>
      <c r="D69">
        <v>6</v>
      </c>
      <c r="E69">
        <v>1</v>
      </c>
      <c r="F69">
        <v>0</v>
      </c>
      <c r="G69">
        <v>2</v>
      </c>
      <c r="H69">
        <v>2</v>
      </c>
      <c r="I69">
        <v>0</v>
      </c>
      <c r="J69">
        <v>0</v>
      </c>
    </row>
    <row r="70" spans="1:10">
      <c r="A70">
        <v>5.9</v>
      </c>
      <c r="B70">
        <v>12</v>
      </c>
      <c r="C70">
        <v>27.2408</v>
      </c>
      <c r="D70">
        <v>6</v>
      </c>
      <c r="E70">
        <v>1</v>
      </c>
      <c r="F70">
        <v>0</v>
      </c>
      <c r="G70">
        <v>2</v>
      </c>
      <c r="H70">
        <v>2</v>
      </c>
      <c r="I70">
        <v>0</v>
      </c>
      <c r="J70">
        <v>0</v>
      </c>
    </row>
    <row r="71" spans="1:10">
      <c r="A71">
        <v>5.9</v>
      </c>
      <c r="B71">
        <v>12</v>
      </c>
      <c r="C71">
        <v>22.925799999999999</v>
      </c>
      <c r="D71">
        <v>6</v>
      </c>
      <c r="E71">
        <v>1</v>
      </c>
      <c r="F71">
        <v>0</v>
      </c>
      <c r="G71">
        <v>2</v>
      </c>
      <c r="H71">
        <v>2</v>
      </c>
      <c r="I71">
        <v>0</v>
      </c>
      <c r="J71">
        <v>0</v>
      </c>
    </row>
    <row r="72" spans="1:10">
      <c r="A72">
        <v>5.9</v>
      </c>
      <c r="B72">
        <v>12</v>
      </c>
      <c r="C72">
        <v>24.6983</v>
      </c>
      <c r="D72">
        <v>6</v>
      </c>
      <c r="E72">
        <v>1</v>
      </c>
      <c r="F72">
        <v>0</v>
      </c>
      <c r="G72">
        <v>2</v>
      </c>
      <c r="H72">
        <v>2</v>
      </c>
      <c r="I72">
        <v>0</v>
      </c>
      <c r="J72">
        <v>0</v>
      </c>
    </row>
    <row r="73" spans="1:10">
      <c r="A73">
        <v>4.3</v>
      </c>
      <c r="B73">
        <v>8</v>
      </c>
      <c r="C73">
        <v>26.1157</v>
      </c>
      <c r="D73">
        <v>7</v>
      </c>
      <c r="E73">
        <v>0</v>
      </c>
      <c r="F73">
        <v>0</v>
      </c>
      <c r="G73">
        <v>2</v>
      </c>
      <c r="H73">
        <v>2</v>
      </c>
      <c r="I73">
        <v>1</v>
      </c>
      <c r="J73">
        <v>0</v>
      </c>
    </row>
    <row r="74" spans="1:10">
      <c r="A74">
        <v>5</v>
      </c>
      <c r="B74">
        <v>8</v>
      </c>
      <c r="C74">
        <v>32.880800000000001</v>
      </c>
      <c r="D74">
        <v>6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</row>
    <row r="75" spans="1:10">
      <c r="A75">
        <v>5</v>
      </c>
      <c r="B75">
        <v>8</v>
      </c>
      <c r="C75">
        <v>30.337800000000001</v>
      </c>
      <c r="D75">
        <v>6</v>
      </c>
      <c r="E75">
        <v>1</v>
      </c>
      <c r="F75">
        <v>0</v>
      </c>
      <c r="G75">
        <v>2</v>
      </c>
      <c r="H75">
        <v>2</v>
      </c>
      <c r="I75">
        <v>1</v>
      </c>
      <c r="J75">
        <v>0</v>
      </c>
    </row>
    <row r="76" spans="1:10">
      <c r="A76">
        <v>5</v>
      </c>
      <c r="B76">
        <v>8</v>
      </c>
      <c r="C76">
        <v>30.802700000000002</v>
      </c>
      <c r="D76">
        <v>6</v>
      </c>
      <c r="E76">
        <v>1</v>
      </c>
      <c r="F76">
        <v>0</v>
      </c>
      <c r="G76">
        <v>2</v>
      </c>
      <c r="H76">
        <v>2</v>
      </c>
      <c r="I76">
        <v>1</v>
      </c>
      <c r="J76">
        <v>1</v>
      </c>
    </row>
    <row r="77" spans="1:10">
      <c r="A77">
        <v>4.3</v>
      </c>
      <c r="B77">
        <v>8</v>
      </c>
      <c r="C77">
        <v>31.6</v>
      </c>
      <c r="D77">
        <v>6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</row>
    <row r="78" spans="1:10">
      <c r="A78">
        <v>3.5</v>
      </c>
      <c r="B78">
        <v>6</v>
      </c>
      <c r="C78">
        <v>35.5</v>
      </c>
      <c r="D78">
        <v>6</v>
      </c>
      <c r="E78">
        <v>0</v>
      </c>
      <c r="F78">
        <v>0</v>
      </c>
      <c r="G78">
        <v>2</v>
      </c>
      <c r="H78">
        <v>2</v>
      </c>
      <c r="I78">
        <v>1</v>
      </c>
      <c r="J78">
        <v>0</v>
      </c>
    </row>
    <row r="79" spans="1:10">
      <c r="A79">
        <v>1.6</v>
      </c>
      <c r="B79">
        <v>4</v>
      </c>
      <c r="C79">
        <v>51.655500000000004</v>
      </c>
      <c r="D79">
        <v>6</v>
      </c>
      <c r="E79">
        <v>0</v>
      </c>
      <c r="F79">
        <v>0</v>
      </c>
      <c r="G79">
        <v>2</v>
      </c>
      <c r="H79">
        <v>2</v>
      </c>
      <c r="I79">
        <v>1</v>
      </c>
      <c r="J79">
        <v>1</v>
      </c>
    </row>
    <row r="80" spans="1:10">
      <c r="A80">
        <v>1.6</v>
      </c>
      <c r="B80">
        <v>4</v>
      </c>
      <c r="C80">
        <v>47.202500000000001</v>
      </c>
      <c r="D80">
        <v>6</v>
      </c>
      <c r="E80">
        <v>1</v>
      </c>
      <c r="F80">
        <v>0</v>
      </c>
      <c r="G80">
        <v>2</v>
      </c>
      <c r="H80">
        <v>2</v>
      </c>
      <c r="I80">
        <v>1</v>
      </c>
      <c r="J80">
        <v>1</v>
      </c>
    </row>
    <row r="81" spans="1:10">
      <c r="A81">
        <v>1.6</v>
      </c>
      <c r="B81">
        <v>4</v>
      </c>
      <c r="C81">
        <v>52</v>
      </c>
      <c r="D81">
        <v>6</v>
      </c>
      <c r="E81">
        <v>0</v>
      </c>
      <c r="F81">
        <v>0</v>
      </c>
      <c r="G81">
        <v>2</v>
      </c>
      <c r="H81">
        <v>2</v>
      </c>
      <c r="I81">
        <v>1</v>
      </c>
      <c r="J81">
        <v>1</v>
      </c>
    </row>
    <row r="82" spans="1:10">
      <c r="A82">
        <v>1.6</v>
      </c>
      <c r="B82">
        <v>4</v>
      </c>
      <c r="C82">
        <v>47.202500000000001</v>
      </c>
      <c r="D82">
        <v>6</v>
      </c>
      <c r="E82">
        <v>1</v>
      </c>
      <c r="F82">
        <v>0</v>
      </c>
      <c r="G82">
        <v>2</v>
      </c>
      <c r="H82">
        <v>2</v>
      </c>
      <c r="I82">
        <v>1</v>
      </c>
      <c r="J82">
        <v>1</v>
      </c>
    </row>
    <row r="83" spans="1:10">
      <c r="A83">
        <v>1.6</v>
      </c>
      <c r="B83">
        <v>4</v>
      </c>
      <c r="C83">
        <v>44.571399999999997</v>
      </c>
      <c r="D83">
        <v>6</v>
      </c>
      <c r="E83">
        <v>1</v>
      </c>
      <c r="F83">
        <v>0</v>
      </c>
      <c r="G83">
        <v>2</v>
      </c>
      <c r="H83">
        <v>2</v>
      </c>
      <c r="I83">
        <v>1</v>
      </c>
      <c r="J83">
        <v>0</v>
      </c>
    </row>
    <row r="84" spans="1:10">
      <c r="A84">
        <v>1.6</v>
      </c>
      <c r="B84">
        <v>4</v>
      </c>
      <c r="C84">
        <v>47.7592</v>
      </c>
      <c r="D84">
        <v>6</v>
      </c>
      <c r="E84">
        <v>0</v>
      </c>
      <c r="F84">
        <v>0</v>
      </c>
      <c r="G84">
        <v>2</v>
      </c>
      <c r="H84">
        <v>2</v>
      </c>
      <c r="I84">
        <v>1</v>
      </c>
      <c r="J84">
        <v>0</v>
      </c>
    </row>
    <row r="85" spans="1:10">
      <c r="A85">
        <v>1.6</v>
      </c>
      <c r="B85">
        <v>4</v>
      </c>
      <c r="C85">
        <v>44.571399999999997</v>
      </c>
      <c r="D85">
        <v>6</v>
      </c>
      <c r="E85">
        <v>1</v>
      </c>
      <c r="F85">
        <v>0</v>
      </c>
      <c r="G85">
        <v>2</v>
      </c>
      <c r="H85">
        <v>2</v>
      </c>
      <c r="I85">
        <v>1</v>
      </c>
      <c r="J85">
        <v>0</v>
      </c>
    </row>
    <row r="86" spans="1:10">
      <c r="A86">
        <v>1.6</v>
      </c>
      <c r="B86">
        <v>4</v>
      </c>
      <c r="C86">
        <v>47.7592</v>
      </c>
      <c r="D86">
        <v>6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</row>
    <row r="87" spans="1:10">
      <c r="A87">
        <v>1.6</v>
      </c>
      <c r="B87">
        <v>4</v>
      </c>
      <c r="C87">
        <v>46.5047</v>
      </c>
      <c r="D87">
        <v>6</v>
      </c>
      <c r="E87">
        <v>0</v>
      </c>
      <c r="F87">
        <v>0</v>
      </c>
      <c r="G87">
        <v>2</v>
      </c>
      <c r="H87">
        <v>2</v>
      </c>
      <c r="I87">
        <v>1</v>
      </c>
      <c r="J87">
        <v>1</v>
      </c>
    </row>
    <row r="88" spans="1:10">
      <c r="A88">
        <v>1.6</v>
      </c>
      <c r="B88">
        <v>4</v>
      </c>
      <c r="C88">
        <v>46.5047</v>
      </c>
      <c r="D88">
        <v>6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</row>
    <row r="89" spans="1:10">
      <c r="A89">
        <v>2.4</v>
      </c>
      <c r="B89">
        <v>4</v>
      </c>
      <c r="C89">
        <v>36.262799999999999</v>
      </c>
      <c r="D89">
        <v>4</v>
      </c>
      <c r="E89">
        <v>1</v>
      </c>
      <c r="F89">
        <v>0</v>
      </c>
      <c r="G89">
        <v>2</v>
      </c>
      <c r="H89">
        <v>2</v>
      </c>
      <c r="I89">
        <v>0</v>
      </c>
      <c r="J89">
        <v>1</v>
      </c>
    </row>
    <row r="90" spans="1:10">
      <c r="A90">
        <v>3.8</v>
      </c>
      <c r="B90">
        <v>6</v>
      </c>
      <c r="C90">
        <v>33.200000000000003</v>
      </c>
      <c r="D90">
        <v>5</v>
      </c>
      <c r="E90">
        <v>1</v>
      </c>
      <c r="F90">
        <v>0</v>
      </c>
      <c r="G90">
        <v>2</v>
      </c>
      <c r="H90">
        <v>2</v>
      </c>
      <c r="I90">
        <v>0</v>
      </c>
      <c r="J90">
        <v>1</v>
      </c>
    </row>
    <row r="91" spans="1:10">
      <c r="A91">
        <v>3.6</v>
      </c>
      <c r="B91">
        <v>6</v>
      </c>
      <c r="C91">
        <v>35.242699999999999</v>
      </c>
      <c r="D91">
        <v>6</v>
      </c>
      <c r="E91">
        <v>0</v>
      </c>
      <c r="F91">
        <v>0</v>
      </c>
      <c r="G91">
        <v>2</v>
      </c>
      <c r="H91">
        <v>2</v>
      </c>
      <c r="I91">
        <v>1</v>
      </c>
      <c r="J91">
        <v>1</v>
      </c>
    </row>
    <row r="92" spans="1:10">
      <c r="A92">
        <v>3.6</v>
      </c>
      <c r="B92">
        <v>6</v>
      </c>
      <c r="C92">
        <v>37.690800000000003</v>
      </c>
      <c r="D92">
        <v>7</v>
      </c>
      <c r="E92">
        <v>0</v>
      </c>
      <c r="F92">
        <v>0</v>
      </c>
      <c r="G92">
        <v>2</v>
      </c>
      <c r="H92">
        <v>2</v>
      </c>
      <c r="I92">
        <v>1</v>
      </c>
      <c r="J92">
        <v>1</v>
      </c>
    </row>
    <row r="93" spans="1:10">
      <c r="A93">
        <v>3.6</v>
      </c>
      <c r="B93">
        <v>6</v>
      </c>
      <c r="C93">
        <v>34.875399999999999</v>
      </c>
      <c r="D93">
        <v>6</v>
      </c>
      <c r="E93">
        <v>0</v>
      </c>
      <c r="F93">
        <v>0</v>
      </c>
      <c r="G93">
        <v>2</v>
      </c>
      <c r="H93">
        <v>2</v>
      </c>
      <c r="I93">
        <v>1</v>
      </c>
      <c r="J93">
        <v>1</v>
      </c>
    </row>
    <row r="94" spans="1:10">
      <c r="A94">
        <v>3.6</v>
      </c>
      <c r="B94">
        <v>6</v>
      </c>
      <c r="C94">
        <v>36.756300000000003</v>
      </c>
      <c r="D94">
        <v>7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</row>
    <row r="95" spans="1:10">
      <c r="A95">
        <v>3.6</v>
      </c>
      <c r="B95">
        <v>6</v>
      </c>
      <c r="C95">
        <v>34.875399999999999</v>
      </c>
      <c r="D95">
        <v>6</v>
      </c>
      <c r="E95">
        <v>0</v>
      </c>
      <c r="F95">
        <v>0</v>
      </c>
      <c r="G95">
        <v>2</v>
      </c>
      <c r="H95">
        <v>2</v>
      </c>
      <c r="I95">
        <v>1</v>
      </c>
      <c r="J95">
        <v>1</v>
      </c>
    </row>
    <row r="96" spans="1:10">
      <c r="A96">
        <v>3.6</v>
      </c>
      <c r="B96">
        <v>6</v>
      </c>
      <c r="C96">
        <v>36.439500000000002</v>
      </c>
      <c r="D96">
        <v>7</v>
      </c>
      <c r="E96">
        <v>0</v>
      </c>
      <c r="F96">
        <v>0</v>
      </c>
      <c r="G96">
        <v>2</v>
      </c>
      <c r="H96">
        <v>2</v>
      </c>
      <c r="I96">
        <v>1</v>
      </c>
      <c r="J96">
        <v>1</v>
      </c>
    </row>
    <row r="97" spans="1:10">
      <c r="A97">
        <v>3.6</v>
      </c>
      <c r="B97">
        <v>6</v>
      </c>
      <c r="C97">
        <v>34.875399999999999</v>
      </c>
      <c r="D97">
        <v>6</v>
      </c>
      <c r="E97">
        <v>0</v>
      </c>
      <c r="F97">
        <v>0</v>
      </c>
      <c r="G97">
        <v>2</v>
      </c>
      <c r="H97">
        <v>2</v>
      </c>
      <c r="I97">
        <v>1</v>
      </c>
      <c r="J97">
        <v>1</v>
      </c>
    </row>
    <row r="98" spans="1:10">
      <c r="A98">
        <v>3.6</v>
      </c>
      <c r="B98">
        <v>6</v>
      </c>
      <c r="C98">
        <v>36.439500000000002</v>
      </c>
      <c r="D98">
        <v>7</v>
      </c>
      <c r="E98">
        <v>0</v>
      </c>
      <c r="F98">
        <v>0</v>
      </c>
      <c r="G98">
        <v>2</v>
      </c>
      <c r="H98">
        <v>2</v>
      </c>
      <c r="I98">
        <v>1</v>
      </c>
      <c r="J98">
        <v>1</v>
      </c>
    </row>
    <row r="99" spans="1:10">
      <c r="A99">
        <v>3.8</v>
      </c>
      <c r="B99">
        <v>6</v>
      </c>
      <c r="C99">
        <v>34.514800000000001</v>
      </c>
      <c r="D99">
        <v>6</v>
      </c>
      <c r="E99">
        <v>0</v>
      </c>
      <c r="F99">
        <v>0</v>
      </c>
      <c r="G99">
        <v>2</v>
      </c>
      <c r="H99">
        <v>2</v>
      </c>
      <c r="I99">
        <v>1</v>
      </c>
      <c r="J99">
        <v>1</v>
      </c>
    </row>
    <row r="100" spans="1:10">
      <c r="A100">
        <v>3.8</v>
      </c>
      <c r="B100">
        <v>6</v>
      </c>
      <c r="C100">
        <v>36.012999999999998</v>
      </c>
      <c r="D100">
        <v>7</v>
      </c>
      <c r="E100">
        <v>0</v>
      </c>
      <c r="F100">
        <v>0</v>
      </c>
      <c r="G100">
        <v>2</v>
      </c>
      <c r="H100">
        <v>2</v>
      </c>
      <c r="I100">
        <v>1</v>
      </c>
      <c r="J100">
        <v>1</v>
      </c>
    </row>
    <row r="101" spans="1:10">
      <c r="A101">
        <v>3.8</v>
      </c>
      <c r="B101">
        <v>6</v>
      </c>
      <c r="C101">
        <v>34.514800000000001</v>
      </c>
      <c r="D101">
        <v>6</v>
      </c>
      <c r="E101">
        <v>0</v>
      </c>
      <c r="F101">
        <v>0</v>
      </c>
      <c r="G101">
        <v>2</v>
      </c>
      <c r="H101">
        <v>2</v>
      </c>
      <c r="I101">
        <v>1</v>
      </c>
      <c r="J101">
        <v>1</v>
      </c>
    </row>
    <row r="102" spans="1:10">
      <c r="A102">
        <v>3.8</v>
      </c>
      <c r="B102">
        <v>6</v>
      </c>
      <c r="C102">
        <v>37.076900000000002</v>
      </c>
      <c r="D102">
        <v>7</v>
      </c>
      <c r="E102">
        <v>0</v>
      </c>
      <c r="F102">
        <v>0</v>
      </c>
      <c r="G102">
        <v>2</v>
      </c>
      <c r="H102">
        <v>2</v>
      </c>
      <c r="I102">
        <v>1</v>
      </c>
      <c r="J102">
        <v>1</v>
      </c>
    </row>
    <row r="103" spans="1:10">
      <c r="A103">
        <v>3.8</v>
      </c>
      <c r="B103">
        <v>6</v>
      </c>
      <c r="C103">
        <v>34.514800000000001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1</v>
      </c>
      <c r="J103">
        <v>1</v>
      </c>
    </row>
    <row r="104" spans="1:10">
      <c r="A104">
        <v>3.8</v>
      </c>
      <c r="B104">
        <v>6</v>
      </c>
      <c r="C104">
        <v>37.076900000000002</v>
      </c>
      <c r="D104">
        <v>7</v>
      </c>
      <c r="E104">
        <v>0</v>
      </c>
      <c r="F104">
        <v>0</v>
      </c>
      <c r="G104">
        <v>2</v>
      </c>
      <c r="H104">
        <v>2</v>
      </c>
      <c r="I104">
        <v>1</v>
      </c>
      <c r="J104">
        <v>1</v>
      </c>
    </row>
    <row r="105" spans="1:10">
      <c r="A105">
        <v>3.6</v>
      </c>
      <c r="B105">
        <v>6</v>
      </c>
      <c r="C105">
        <v>35.242699999999999</v>
      </c>
      <c r="D105">
        <v>6</v>
      </c>
      <c r="E105">
        <v>0</v>
      </c>
      <c r="F105">
        <v>0</v>
      </c>
      <c r="G105">
        <v>2</v>
      </c>
      <c r="H105">
        <v>2</v>
      </c>
      <c r="I105">
        <v>1</v>
      </c>
      <c r="J105">
        <v>1</v>
      </c>
    </row>
    <row r="106" spans="1:10">
      <c r="A106">
        <v>3.6</v>
      </c>
      <c r="B106">
        <v>6</v>
      </c>
      <c r="C106">
        <v>37.690800000000003</v>
      </c>
      <c r="D106">
        <v>7</v>
      </c>
      <c r="E106">
        <v>0</v>
      </c>
      <c r="F106">
        <v>0</v>
      </c>
      <c r="G106">
        <v>2</v>
      </c>
      <c r="H106">
        <v>2</v>
      </c>
      <c r="I106">
        <v>1</v>
      </c>
      <c r="J106">
        <v>1</v>
      </c>
    </row>
    <row r="107" spans="1:10">
      <c r="A107">
        <v>3.8</v>
      </c>
      <c r="B107">
        <v>6</v>
      </c>
      <c r="C107">
        <v>35.359400000000001</v>
      </c>
      <c r="D107">
        <v>6</v>
      </c>
      <c r="E107">
        <v>0</v>
      </c>
      <c r="F107">
        <v>0</v>
      </c>
      <c r="G107">
        <v>2</v>
      </c>
      <c r="H107">
        <v>2</v>
      </c>
      <c r="I107">
        <v>1</v>
      </c>
      <c r="J107">
        <v>1</v>
      </c>
    </row>
    <row r="108" spans="1:10">
      <c r="A108">
        <v>3.8</v>
      </c>
      <c r="B108">
        <v>6</v>
      </c>
      <c r="C108">
        <v>36.934699999999999</v>
      </c>
      <c r="D108">
        <v>7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1</v>
      </c>
    </row>
    <row r="109" spans="1:10">
      <c r="A109">
        <v>3.8</v>
      </c>
      <c r="B109">
        <v>6</v>
      </c>
      <c r="C109">
        <v>36.934699999999999</v>
      </c>
      <c r="D109">
        <v>7</v>
      </c>
      <c r="E109">
        <v>0</v>
      </c>
      <c r="F109">
        <v>0</v>
      </c>
      <c r="G109">
        <v>2</v>
      </c>
      <c r="H109">
        <v>2</v>
      </c>
      <c r="I109">
        <v>1</v>
      </c>
      <c r="J109">
        <v>1</v>
      </c>
    </row>
    <row r="110" spans="1:10">
      <c r="A110">
        <v>3.8</v>
      </c>
      <c r="B110">
        <v>6</v>
      </c>
      <c r="C110">
        <v>35.359400000000001</v>
      </c>
      <c r="D110">
        <v>6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1</v>
      </c>
    </row>
    <row r="111" spans="1:10">
      <c r="A111">
        <v>3.8</v>
      </c>
      <c r="B111">
        <v>6</v>
      </c>
      <c r="C111">
        <v>33.848199999999999</v>
      </c>
      <c r="D111">
        <v>7</v>
      </c>
      <c r="E111">
        <v>1</v>
      </c>
      <c r="F111">
        <v>0</v>
      </c>
      <c r="G111">
        <v>2</v>
      </c>
      <c r="H111">
        <v>2</v>
      </c>
      <c r="I111">
        <v>1</v>
      </c>
      <c r="J111">
        <v>1</v>
      </c>
    </row>
    <row r="112" spans="1:10">
      <c r="A112">
        <v>3.8</v>
      </c>
      <c r="B112">
        <v>6</v>
      </c>
      <c r="C112">
        <v>33.164900000000003</v>
      </c>
      <c r="D112">
        <v>6</v>
      </c>
      <c r="E112">
        <v>0</v>
      </c>
      <c r="F112">
        <v>0</v>
      </c>
      <c r="G112">
        <v>2</v>
      </c>
      <c r="H112">
        <v>2</v>
      </c>
      <c r="I112">
        <v>1</v>
      </c>
      <c r="J112">
        <v>1</v>
      </c>
    </row>
    <row r="113" spans="1:10">
      <c r="A113">
        <v>3.8</v>
      </c>
      <c r="B113">
        <v>6</v>
      </c>
      <c r="C113">
        <v>34.255000000000003</v>
      </c>
      <c r="D113">
        <v>7</v>
      </c>
      <c r="E113">
        <v>1</v>
      </c>
      <c r="F113">
        <v>0</v>
      </c>
      <c r="G113">
        <v>2</v>
      </c>
      <c r="H113">
        <v>2</v>
      </c>
      <c r="I113">
        <v>1</v>
      </c>
      <c r="J113">
        <v>1</v>
      </c>
    </row>
    <row r="114" spans="1:10">
      <c r="A114">
        <v>3.8</v>
      </c>
      <c r="B114">
        <v>6</v>
      </c>
      <c r="C114">
        <v>33.235700000000001</v>
      </c>
      <c r="D114">
        <v>6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1</v>
      </c>
    </row>
    <row r="115" spans="1:10">
      <c r="A115">
        <v>3.8</v>
      </c>
      <c r="B115">
        <v>6</v>
      </c>
      <c r="C115">
        <v>33.848199999999999</v>
      </c>
      <c r="D115">
        <v>7</v>
      </c>
      <c r="E115">
        <v>1</v>
      </c>
      <c r="F115">
        <v>0</v>
      </c>
      <c r="G115">
        <v>2</v>
      </c>
      <c r="H115">
        <v>2</v>
      </c>
      <c r="I115">
        <v>1</v>
      </c>
      <c r="J115">
        <v>1</v>
      </c>
    </row>
    <row r="116" spans="1:10">
      <c r="A116">
        <v>3.8</v>
      </c>
      <c r="B116">
        <v>6</v>
      </c>
      <c r="C116">
        <v>34.255000000000003</v>
      </c>
      <c r="D116">
        <v>7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1</v>
      </c>
    </row>
    <row r="117" spans="1:10">
      <c r="A117">
        <v>2.5</v>
      </c>
      <c r="B117">
        <v>5</v>
      </c>
      <c r="C117">
        <v>39.726700000000001</v>
      </c>
      <c r="D117">
        <v>6</v>
      </c>
      <c r="E117">
        <v>0</v>
      </c>
      <c r="F117">
        <v>0</v>
      </c>
      <c r="G117">
        <v>2</v>
      </c>
      <c r="H117">
        <v>2</v>
      </c>
      <c r="I117">
        <v>1</v>
      </c>
      <c r="J117">
        <v>0</v>
      </c>
    </row>
    <row r="118" spans="1:10">
      <c r="A118">
        <v>5.9</v>
      </c>
      <c r="B118">
        <v>12</v>
      </c>
      <c r="C118">
        <v>26.620799999999999</v>
      </c>
      <c r="D118">
        <v>6</v>
      </c>
      <c r="E118">
        <v>1</v>
      </c>
      <c r="F118">
        <v>0</v>
      </c>
      <c r="G118">
        <v>2</v>
      </c>
      <c r="H118">
        <v>2</v>
      </c>
      <c r="I118">
        <v>0</v>
      </c>
      <c r="J118">
        <v>0</v>
      </c>
    </row>
    <row r="119" spans="1:10">
      <c r="A119">
        <v>2</v>
      </c>
      <c r="B119">
        <v>4</v>
      </c>
      <c r="C119">
        <v>42.774299999999997</v>
      </c>
      <c r="D119">
        <v>1</v>
      </c>
      <c r="E119">
        <v>0</v>
      </c>
      <c r="F119">
        <v>0</v>
      </c>
      <c r="G119">
        <v>2</v>
      </c>
      <c r="H119">
        <v>2</v>
      </c>
      <c r="I119">
        <v>1</v>
      </c>
      <c r="J119">
        <v>1</v>
      </c>
    </row>
    <row r="120" spans="1:10">
      <c r="A120">
        <v>2</v>
      </c>
      <c r="B120">
        <v>4</v>
      </c>
      <c r="C120">
        <v>37</v>
      </c>
      <c r="D120">
        <v>6</v>
      </c>
      <c r="E120">
        <v>1</v>
      </c>
      <c r="F120">
        <v>0</v>
      </c>
      <c r="G120">
        <v>2</v>
      </c>
      <c r="H120">
        <v>2</v>
      </c>
      <c r="I120">
        <v>1</v>
      </c>
      <c r="J120">
        <v>1</v>
      </c>
    </row>
    <row r="121" spans="1:10">
      <c r="A121">
        <v>2</v>
      </c>
      <c r="B121">
        <v>4</v>
      </c>
      <c r="C121">
        <v>37.798900000000003</v>
      </c>
      <c r="D121">
        <v>6</v>
      </c>
      <c r="E121">
        <v>1</v>
      </c>
      <c r="F121">
        <v>0</v>
      </c>
      <c r="G121">
        <v>2</v>
      </c>
      <c r="H121">
        <v>2</v>
      </c>
      <c r="I121">
        <v>1</v>
      </c>
      <c r="J121">
        <v>1</v>
      </c>
    </row>
    <row r="122" spans="1:10">
      <c r="A122">
        <v>2</v>
      </c>
      <c r="B122">
        <v>4</v>
      </c>
      <c r="C122">
        <v>42.575000000000003</v>
      </c>
      <c r="D122">
        <v>6</v>
      </c>
      <c r="E122">
        <v>1</v>
      </c>
      <c r="F122">
        <v>0</v>
      </c>
      <c r="G122">
        <v>2</v>
      </c>
      <c r="H122">
        <v>2</v>
      </c>
      <c r="I122">
        <v>1</v>
      </c>
      <c r="J122">
        <v>1</v>
      </c>
    </row>
    <row r="123" spans="1:10">
      <c r="A123">
        <v>3.2</v>
      </c>
      <c r="B123">
        <v>6</v>
      </c>
      <c r="C123">
        <v>36.200000000000003</v>
      </c>
      <c r="D123">
        <v>6</v>
      </c>
      <c r="E123">
        <v>0</v>
      </c>
      <c r="F123">
        <v>0</v>
      </c>
      <c r="G123">
        <v>2</v>
      </c>
      <c r="H123">
        <v>2</v>
      </c>
      <c r="I123">
        <v>1</v>
      </c>
      <c r="J123">
        <v>1</v>
      </c>
    </row>
    <row r="124" spans="1:10">
      <c r="A124">
        <v>4.2</v>
      </c>
      <c r="B124">
        <v>8</v>
      </c>
      <c r="C124">
        <v>31</v>
      </c>
      <c r="D124">
        <v>6</v>
      </c>
      <c r="E124">
        <v>1</v>
      </c>
      <c r="F124">
        <v>0</v>
      </c>
      <c r="G124">
        <v>2</v>
      </c>
      <c r="H124">
        <v>2</v>
      </c>
      <c r="I124">
        <v>1</v>
      </c>
      <c r="J124">
        <v>0</v>
      </c>
    </row>
    <row r="125" spans="1:10">
      <c r="A125">
        <v>4.2</v>
      </c>
      <c r="B125">
        <v>8</v>
      </c>
      <c r="C125">
        <v>29.3</v>
      </c>
      <c r="D125">
        <v>6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</row>
    <row r="126" spans="1:10">
      <c r="A126">
        <v>3</v>
      </c>
      <c r="B126">
        <v>6</v>
      </c>
      <c r="C126">
        <v>34</v>
      </c>
      <c r="D126">
        <v>7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0</v>
      </c>
    </row>
    <row r="127" spans="1:10">
      <c r="A127">
        <v>2</v>
      </c>
      <c r="B127">
        <v>4</v>
      </c>
      <c r="C127">
        <v>39.7256</v>
      </c>
      <c r="D127">
        <v>6</v>
      </c>
      <c r="E127">
        <v>0</v>
      </c>
      <c r="F127">
        <v>0</v>
      </c>
      <c r="G127">
        <v>2</v>
      </c>
      <c r="H127">
        <v>2</v>
      </c>
      <c r="I127">
        <v>1</v>
      </c>
      <c r="J127">
        <v>0</v>
      </c>
    </row>
    <row r="128" spans="1:10">
      <c r="A128">
        <v>6</v>
      </c>
      <c r="B128">
        <v>12</v>
      </c>
      <c r="C128">
        <v>23.2715</v>
      </c>
      <c r="D128">
        <v>6</v>
      </c>
      <c r="E128">
        <v>1</v>
      </c>
      <c r="F128">
        <v>0</v>
      </c>
      <c r="G128">
        <v>2</v>
      </c>
      <c r="H128">
        <v>2</v>
      </c>
      <c r="I128">
        <v>1</v>
      </c>
      <c r="J128">
        <v>0</v>
      </c>
    </row>
    <row r="129" spans="1:10">
      <c r="A129">
        <v>3</v>
      </c>
      <c r="B129">
        <v>6</v>
      </c>
      <c r="C129">
        <v>38.169600000000003</v>
      </c>
      <c r="D129">
        <v>6</v>
      </c>
      <c r="E129">
        <v>1</v>
      </c>
      <c r="F129">
        <v>0</v>
      </c>
      <c r="G129">
        <v>2</v>
      </c>
      <c r="H129">
        <v>2</v>
      </c>
      <c r="I129">
        <v>1</v>
      </c>
      <c r="J129">
        <v>1</v>
      </c>
    </row>
    <row r="130" spans="1:10">
      <c r="A130">
        <v>3</v>
      </c>
      <c r="B130">
        <v>6</v>
      </c>
      <c r="C130">
        <v>38.7896</v>
      </c>
      <c r="D130">
        <v>6</v>
      </c>
      <c r="E130">
        <v>0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>
      <c r="A131">
        <v>3</v>
      </c>
      <c r="B131">
        <v>6</v>
      </c>
      <c r="C131">
        <v>39.710299999999997</v>
      </c>
      <c r="D131">
        <v>6</v>
      </c>
      <c r="E131">
        <v>1</v>
      </c>
      <c r="F131">
        <v>0</v>
      </c>
      <c r="G131">
        <v>2</v>
      </c>
      <c r="H131">
        <v>2</v>
      </c>
      <c r="I131">
        <v>1</v>
      </c>
      <c r="J131">
        <v>1</v>
      </c>
    </row>
    <row r="132" spans="1:10">
      <c r="A132">
        <v>3</v>
      </c>
      <c r="B132">
        <v>6</v>
      </c>
      <c r="C132">
        <v>38.7896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1</v>
      </c>
      <c r="J132">
        <v>1</v>
      </c>
    </row>
    <row r="133" spans="1:10">
      <c r="A133">
        <v>3</v>
      </c>
      <c r="B133">
        <v>6</v>
      </c>
      <c r="C133">
        <v>35.5</v>
      </c>
      <c r="D133">
        <v>6</v>
      </c>
      <c r="E133">
        <v>1</v>
      </c>
      <c r="F133">
        <v>0</v>
      </c>
      <c r="G133">
        <v>2</v>
      </c>
      <c r="H133">
        <v>2</v>
      </c>
      <c r="I133">
        <v>1</v>
      </c>
      <c r="J133">
        <v>0</v>
      </c>
    </row>
    <row r="134" spans="1:10">
      <c r="A134">
        <v>3</v>
      </c>
      <c r="B134">
        <v>6</v>
      </c>
      <c r="C134">
        <v>35.267800000000001</v>
      </c>
      <c r="D134">
        <v>6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0</v>
      </c>
    </row>
    <row r="135" spans="1:10">
      <c r="A135">
        <v>3</v>
      </c>
      <c r="B135">
        <v>6</v>
      </c>
      <c r="C135">
        <v>36.154800000000002</v>
      </c>
      <c r="D135">
        <v>6</v>
      </c>
      <c r="E135">
        <v>1</v>
      </c>
      <c r="F135">
        <v>0</v>
      </c>
      <c r="G135">
        <v>2</v>
      </c>
      <c r="H135">
        <v>2</v>
      </c>
      <c r="I135">
        <v>1</v>
      </c>
      <c r="J135">
        <v>0</v>
      </c>
    </row>
    <row r="136" spans="1:10">
      <c r="A136">
        <v>3</v>
      </c>
      <c r="B136">
        <v>6</v>
      </c>
      <c r="C136">
        <v>35.708100000000002</v>
      </c>
      <c r="D136">
        <v>6</v>
      </c>
      <c r="E136">
        <v>0</v>
      </c>
      <c r="F136">
        <v>0</v>
      </c>
      <c r="G136">
        <v>2</v>
      </c>
      <c r="H136">
        <v>2</v>
      </c>
      <c r="I136">
        <v>1</v>
      </c>
      <c r="J136">
        <v>0</v>
      </c>
    </row>
    <row r="137" spans="1:10">
      <c r="A137">
        <v>3</v>
      </c>
      <c r="B137">
        <v>6</v>
      </c>
      <c r="C137">
        <v>39.710299999999997</v>
      </c>
      <c r="D137">
        <v>6</v>
      </c>
      <c r="E137">
        <v>1</v>
      </c>
      <c r="F137">
        <v>0</v>
      </c>
      <c r="G137">
        <v>2</v>
      </c>
      <c r="H137">
        <v>2</v>
      </c>
      <c r="I137">
        <v>1</v>
      </c>
      <c r="J137">
        <v>1</v>
      </c>
    </row>
    <row r="138" spans="1:10">
      <c r="A138">
        <v>3</v>
      </c>
      <c r="B138">
        <v>6</v>
      </c>
      <c r="C138">
        <v>38.7896</v>
      </c>
      <c r="D138">
        <v>6</v>
      </c>
      <c r="E138">
        <v>0</v>
      </c>
      <c r="F138">
        <v>0</v>
      </c>
      <c r="G138">
        <v>2</v>
      </c>
      <c r="H138">
        <v>2</v>
      </c>
      <c r="I138">
        <v>1</v>
      </c>
      <c r="J138">
        <v>1</v>
      </c>
    </row>
    <row r="139" spans="1:10">
      <c r="A139">
        <v>3</v>
      </c>
      <c r="B139">
        <v>6</v>
      </c>
      <c r="C139">
        <v>38.169600000000003</v>
      </c>
      <c r="D139">
        <v>6</v>
      </c>
      <c r="E139">
        <v>1</v>
      </c>
      <c r="F139">
        <v>0</v>
      </c>
      <c r="G139">
        <v>2</v>
      </c>
      <c r="H139">
        <v>2</v>
      </c>
      <c r="I139">
        <v>1</v>
      </c>
      <c r="J139">
        <v>1</v>
      </c>
    </row>
    <row r="140" spans="1:10">
      <c r="A140">
        <v>3</v>
      </c>
      <c r="B140">
        <v>6</v>
      </c>
      <c r="C140">
        <v>36.798000000000002</v>
      </c>
      <c r="D140">
        <v>6</v>
      </c>
      <c r="E140">
        <v>1</v>
      </c>
      <c r="F140">
        <v>0</v>
      </c>
      <c r="G140">
        <v>2</v>
      </c>
      <c r="H140">
        <v>2</v>
      </c>
      <c r="I140">
        <v>1</v>
      </c>
      <c r="J140">
        <v>1</v>
      </c>
    </row>
    <row r="141" spans="1:10">
      <c r="A141">
        <v>3</v>
      </c>
      <c r="B141">
        <v>6</v>
      </c>
      <c r="C141">
        <v>35.540399999999998</v>
      </c>
      <c r="D141">
        <v>6</v>
      </c>
      <c r="E141">
        <v>1</v>
      </c>
      <c r="F141">
        <v>0</v>
      </c>
      <c r="G141">
        <v>2</v>
      </c>
      <c r="H141">
        <v>2</v>
      </c>
      <c r="I141">
        <v>1</v>
      </c>
      <c r="J141">
        <v>1</v>
      </c>
    </row>
    <row r="142" spans="1:10">
      <c r="A142">
        <v>3</v>
      </c>
      <c r="B142">
        <v>6</v>
      </c>
      <c r="C142">
        <v>35.460599999999999</v>
      </c>
      <c r="D142">
        <v>6</v>
      </c>
      <c r="E142">
        <v>0</v>
      </c>
      <c r="F142">
        <v>0</v>
      </c>
      <c r="G142">
        <v>2</v>
      </c>
      <c r="H142">
        <v>2</v>
      </c>
      <c r="I142">
        <v>1</v>
      </c>
      <c r="J142">
        <v>1</v>
      </c>
    </row>
    <row r="143" spans="1:10">
      <c r="A143">
        <v>3</v>
      </c>
      <c r="B143">
        <v>6</v>
      </c>
      <c r="C143">
        <v>36.154800000000002</v>
      </c>
      <c r="D143">
        <v>6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0</v>
      </c>
    </row>
    <row r="144" spans="1:10">
      <c r="A144">
        <v>3</v>
      </c>
      <c r="B144">
        <v>6</v>
      </c>
      <c r="C144">
        <v>35.708100000000002</v>
      </c>
      <c r="D144">
        <v>6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0</v>
      </c>
    </row>
    <row r="145" spans="1:10">
      <c r="A145">
        <v>3</v>
      </c>
      <c r="B145">
        <v>6</v>
      </c>
      <c r="C145">
        <v>36.154800000000002</v>
      </c>
      <c r="D145">
        <v>6</v>
      </c>
      <c r="E145">
        <v>1</v>
      </c>
      <c r="F145">
        <v>0</v>
      </c>
      <c r="G145">
        <v>2</v>
      </c>
      <c r="H145">
        <v>2</v>
      </c>
      <c r="I145">
        <v>1</v>
      </c>
      <c r="J145">
        <v>0</v>
      </c>
    </row>
    <row r="146" spans="1:10">
      <c r="A146">
        <v>3</v>
      </c>
      <c r="B146">
        <v>6</v>
      </c>
      <c r="C146">
        <v>35.708100000000002</v>
      </c>
      <c r="D146">
        <v>6</v>
      </c>
      <c r="E146">
        <v>0</v>
      </c>
      <c r="F146">
        <v>0</v>
      </c>
      <c r="G146">
        <v>2</v>
      </c>
      <c r="H146">
        <v>2</v>
      </c>
      <c r="I146">
        <v>1</v>
      </c>
      <c r="J146">
        <v>0</v>
      </c>
    </row>
    <row r="147" spans="1:10">
      <c r="A147">
        <v>3</v>
      </c>
      <c r="B147">
        <v>6</v>
      </c>
      <c r="C147">
        <v>34.7288</v>
      </c>
      <c r="D147">
        <v>6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0</v>
      </c>
    </row>
    <row r="148" spans="1:10">
      <c r="A148">
        <v>3</v>
      </c>
      <c r="B148">
        <v>6</v>
      </c>
      <c r="C148">
        <v>34.285299999999999</v>
      </c>
      <c r="D148">
        <v>6</v>
      </c>
      <c r="E148">
        <v>1</v>
      </c>
      <c r="F148">
        <v>0</v>
      </c>
      <c r="G148">
        <v>2</v>
      </c>
      <c r="H148">
        <v>2</v>
      </c>
      <c r="I148">
        <v>1</v>
      </c>
      <c r="J148">
        <v>0</v>
      </c>
    </row>
    <row r="149" spans="1:10">
      <c r="A149">
        <v>4.8</v>
      </c>
      <c r="B149">
        <v>8</v>
      </c>
      <c r="C149">
        <v>30.537500000000001</v>
      </c>
      <c r="D149">
        <v>6</v>
      </c>
      <c r="E149">
        <v>1</v>
      </c>
      <c r="F149">
        <v>0</v>
      </c>
      <c r="G149">
        <v>2</v>
      </c>
      <c r="H149">
        <v>2</v>
      </c>
      <c r="I149">
        <v>1</v>
      </c>
      <c r="J149">
        <v>1</v>
      </c>
    </row>
    <row r="150" spans="1:10">
      <c r="A150">
        <v>4.8</v>
      </c>
      <c r="B150">
        <v>8</v>
      </c>
      <c r="C150">
        <v>31.374700000000001</v>
      </c>
      <c r="D150">
        <v>6</v>
      </c>
      <c r="E150">
        <v>1</v>
      </c>
      <c r="F150">
        <v>0</v>
      </c>
      <c r="G150">
        <v>2</v>
      </c>
      <c r="H150">
        <v>2</v>
      </c>
      <c r="I150">
        <v>1</v>
      </c>
      <c r="J150">
        <v>1</v>
      </c>
    </row>
    <row r="151" spans="1:10">
      <c r="A151">
        <v>4.8</v>
      </c>
      <c r="B151">
        <v>8</v>
      </c>
      <c r="C151">
        <v>28.8</v>
      </c>
      <c r="D151">
        <v>6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1</v>
      </c>
    </row>
    <row r="152" spans="1:10">
      <c r="A152">
        <v>4.8</v>
      </c>
      <c r="B152">
        <v>8</v>
      </c>
      <c r="C152">
        <v>31.8</v>
      </c>
      <c r="D152">
        <v>6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</row>
    <row r="153" spans="1:10">
      <c r="A153">
        <v>4</v>
      </c>
      <c r="B153">
        <v>8</v>
      </c>
      <c r="C153">
        <v>27.3704</v>
      </c>
      <c r="D153">
        <v>7</v>
      </c>
      <c r="E153">
        <v>1</v>
      </c>
      <c r="F153">
        <v>0</v>
      </c>
      <c r="G153">
        <v>2</v>
      </c>
      <c r="H153">
        <v>2</v>
      </c>
      <c r="I153">
        <v>1</v>
      </c>
      <c r="J153">
        <v>0</v>
      </c>
    </row>
    <row r="154" spans="1:10">
      <c r="A154">
        <v>4</v>
      </c>
      <c r="B154">
        <v>8</v>
      </c>
      <c r="C154">
        <v>27.3</v>
      </c>
      <c r="D154">
        <v>6</v>
      </c>
      <c r="E154">
        <v>0</v>
      </c>
      <c r="F154">
        <v>0</v>
      </c>
      <c r="G154">
        <v>2</v>
      </c>
      <c r="H154">
        <v>2</v>
      </c>
      <c r="I154">
        <v>1</v>
      </c>
      <c r="J154">
        <v>0</v>
      </c>
    </row>
    <row r="155" spans="1:10">
      <c r="A155">
        <v>4</v>
      </c>
      <c r="B155">
        <v>8</v>
      </c>
      <c r="C155">
        <v>28.4</v>
      </c>
      <c r="D155">
        <v>6</v>
      </c>
      <c r="E155">
        <v>0</v>
      </c>
      <c r="F155">
        <v>0</v>
      </c>
      <c r="G155">
        <v>2</v>
      </c>
      <c r="H155">
        <v>2</v>
      </c>
      <c r="I155">
        <v>1</v>
      </c>
      <c r="J155">
        <v>0</v>
      </c>
    </row>
    <row r="156" spans="1:10">
      <c r="A156">
        <v>4</v>
      </c>
      <c r="B156">
        <v>8</v>
      </c>
      <c r="C156">
        <v>27.9711</v>
      </c>
      <c r="D156">
        <v>7</v>
      </c>
      <c r="E156">
        <v>1</v>
      </c>
      <c r="F156">
        <v>0</v>
      </c>
      <c r="G156">
        <v>2</v>
      </c>
      <c r="H156">
        <v>2</v>
      </c>
      <c r="I156">
        <v>1</v>
      </c>
      <c r="J156">
        <v>0</v>
      </c>
    </row>
    <row r="157" spans="1:10">
      <c r="A157">
        <v>5</v>
      </c>
      <c r="B157">
        <v>10</v>
      </c>
      <c r="C157">
        <v>23.227</v>
      </c>
      <c r="D157">
        <v>6</v>
      </c>
      <c r="E157">
        <v>1</v>
      </c>
      <c r="F157">
        <v>0</v>
      </c>
      <c r="G157">
        <v>2</v>
      </c>
      <c r="H157">
        <v>2</v>
      </c>
      <c r="I157">
        <v>1</v>
      </c>
      <c r="J157">
        <v>0</v>
      </c>
    </row>
    <row r="158" spans="1:10">
      <c r="A158">
        <v>5</v>
      </c>
      <c r="B158">
        <v>10</v>
      </c>
      <c r="C158">
        <v>23.618200000000002</v>
      </c>
      <c r="D158">
        <v>7</v>
      </c>
      <c r="E158">
        <v>1</v>
      </c>
      <c r="F158">
        <v>0</v>
      </c>
      <c r="G158">
        <v>2</v>
      </c>
      <c r="H158">
        <v>2</v>
      </c>
      <c r="I158">
        <v>1</v>
      </c>
      <c r="J158">
        <v>0</v>
      </c>
    </row>
    <row r="159" spans="1:10">
      <c r="A159">
        <v>5</v>
      </c>
      <c r="B159">
        <v>10</v>
      </c>
      <c r="C159">
        <v>23.7</v>
      </c>
      <c r="D159">
        <v>6</v>
      </c>
      <c r="E159">
        <v>1</v>
      </c>
      <c r="F159">
        <v>0</v>
      </c>
      <c r="G159">
        <v>2</v>
      </c>
      <c r="H159">
        <v>2</v>
      </c>
      <c r="I159">
        <v>1</v>
      </c>
      <c r="J159">
        <v>0</v>
      </c>
    </row>
    <row r="160" spans="1:10">
      <c r="A160">
        <v>5</v>
      </c>
      <c r="B160">
        <v>10</v>
      </c>
      <c r="C160">
        <v>24.0505</v>
      </c>
      <c r="D160">
        <v>7</v>
      </c>
      <c r="E160">
        <v>1</v>
      </c>
      <c r="F160">
        <v>0</v>
      </c>
      <c r="G160">
        <v>2</v>
      </c>
      <c r="H160">
        <v>2</v>
      </c>
      <c r="I160">
        <v>1</v>
      </c>
      <c r="J160">
        <v>0</v>
      </c>
    </row>
    <row r="161" spans="1:10">
      <c r="A161">
        <v>1.6</v>
      </c>
      <c r="B161">
        <v>4</v>
      </c>
      <c r="C161">
        <v>47.9</v>
      </c>
      <c r="D161">
        <v>4</v>
      </c>
      <c r="E161">
        <v>1</v>
      </c>
      <c r="F161">
        <v>0</v>
      </c>
      <c r="G161">
        <v>2</v>
      </c>
      <c r="H161">
        <v>2</v>
      </c>
      <c r="I161">
        <v>1</v>
      </c>
      <c r="J161">
        <v>0</v>
      </c>
    </row>
    <row r="162" spans="1:10">
      <c r="A162">
        <v>1.6</v>
      </c>
      <c r="B162">
        <v>4</v>
      </c>
      <c r="C162">
        <v>48.9</v>
      </c>
      <c r="D162">
        <v>5</v>
      </c>
      <c r="E162">
        <v>0</v>
      </c>
      <c r="F162">
        <v>0</v>
      </c>
      <c r="G162">
        <v>2</v>
      </c>
      <c r="H162">
        <v>2</v>
      </c>
      <c r="I162">
        <v>1</v>
      </c>
      <c r="J162">
        <v>0</v>
      </c>
    </row>
    <row r="163" spans="1:10">
      <c r="A163">
        <v>2.2000000000000002</v>
      </c>
      <c r="B163">
        <v>4</v>
      </c>
      <c r="C163">
        <v>51.9</v>
      </c>
      <c r="D163">
        <v>5</v>
      </c>
      <c r="E163">
        <v>0</v>
      </c>
      <c r="F163">
        <v>0</v>
      </c>
      <c r="G163">
        <v>2</v>
      </c>
      <c r="H163">
        <v>2</v>
      </c>
      <c r="I163">
        <v>1</v>
      </c>
      <c r="J163">
        <v>0</v>
      </c>
    </row>
    <row r="164" spans="1:10">
      <c r="A164">
        <v>2.2000000000000002</v>
      </c>
      <c r="B164">
        <v>4</v>
      </c>
      <c r="C164">
        <v>46.8</v>
      </c>
      <c r="D164">
        <v>4</v>
      </c>
      <c r="E164">
        <v>1</v>
      </c>
      <c r="F164">
        <v>0</v>
      </c>
      <c r="G164">
        <v>2</v>
      </c>
      <c r="H164">
        <v>2</v>
      </c>
      <c r="I164">
        <v>1</v>
      </c>
      <c r="J164">
        <v>0</v>
      </c>
    </row>
    <row r="165" spans="1:10">
      <c r="A165">
        <v>2</v>
      </c>
      <c r="B165">
        <v>4</v>
      </c>
      <c r="C165">
        <v>41.9</v>
      </c>
      <c r="D165">
        <v>5</v>
      </c>
      <c r="E165">
        <v>0</v>
      </c>
      <c r="F165">
        <v>0</v>
      </c>
      <c r="G165">
        <v>2</v>
      </c>
      <c r="H165">
        <v>2</v>
      </c>
      <c r="I165">
        <v>1</v>
      </c>
      <c r="J165">
        <v>0</v>
      </c>
    </row>
    <row r="166" spans="1:10">
      <c r="A166">
        <v>2.2000000000000002</v>
      </c>
      <c r="B166">
        <v>4</v>
      </c>
      <c r="C166">
        <v>51.9</v>
      </c>
      <c r="D166">
        <v>5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0</v>
      </c>
    </row>
    <row r="167" spans="1:10">
      <c r="A167">
        <v>4</v>
      </c>
      <c r="B167">
        <v>6</v>
      </c>
      <c r="C167">
        <v>32.756799999999998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</row>
    <row r="168" spans="1:10">
      <c r="A168">
        <v>4</v>
      </c>
      <c r="B168">
        <v>6</v>
      </c>
      <c r="C168">
        <v>36.392600000000002</v>
      </c>
      <c r="D168">
        <v>5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>
      <c r="A169">
        <v>4.5999999999999996</v>
      </c>
      <c r="B169">
        <v>8</v>
      </c>
      <c r="C169">
        <v>32.110900000000001</v>
      </c>
      <c r="D169">
        <v>5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0</v>
      </c>
    </row>
    <row r="170" spans="1:10">
      <c r="A170">
        <v>4.5999999999999996</v>
      </c>
      <c r="B170">
        <v>8</v>
      </c>
      <c r="C170">
        <v>33.799999999999997</v>
      </c>
      <c r="D170">
        <v>5</v>
      </c>
      <c r="E170">
        <v>0</v>
      </c>
      <c r="F170">
        <v>1</v>
      </c>
      <c r="G170">
        <v>2</v>
      </c>
      <c r="H170">
        <v>1</v>
      </c>
      <c r="I170">
        <v>1</v>
      </c>
      <c r="J170">
        <v>0</v>
      </c>
    </row>
    <row r="171" spans="1:10">
      <c r="A171">
        <v>5.4</v>
      </c>
      <c r="B171">
        <v>8</v>
      </c>
      <c r="C171">
        <v>30.4</v>
      </c>
      <c r="D171">
        <v>6</v>
      </c>
      <c r="E171">
        <v>0</v>
      </c>
      <c r="F171">
        <v>0</v>
      </c>
      <c r="G171">
        <v>2</v>
      </c>
      <c r="H171">
        <v>2</v>
      </c>
      <c r="I171">
        <v>0</v>
      </c>
      <c r="J171">
        <v>0</v>
      </c>
    </row>
    <row r="172" spans="1:10">
      <c r="A172">
        <v>1.8</v>
      </c>
      <c r="B172">
        <v>4</v>
      </c>
      <c r="C172">
        <v>50.5</v>
      </c>
      <c r="D172">
        <v>5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1</v>
      </c>
    </row>
    <row r="173" spans="1:10">
      <c r="A173">
        <v>1.8</v>
      </c>
      <c r="B173">
        <v>4</v>
      </c>
      <c r="C173">
        <v>48.6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1</v>
      </c>
      <c r="J173">
        <v>1</v>
      </c>
    </row>
    <row r="174" spans="1:10">
      <c r="A174">
        <v>1.8</v>
      </c>
      <c r="B174">
        <v>4</v>
      </c>
      <c r="C174">
        <v>51.191499999999998</v>
      </c>
      <c r="D174">
        <v>5</v>
      </c>
      <c r="E174">
        <v>1</v>
      </c>
      <c r="F174">
        <v>0</v>
      </c>
      <c r="G174">
        <v>2</v>
      </c>
      <c r="H174">
        <v>2</v>
      </c>
      <c r="I174">
        <v>1</v>
      </c>
      <c r="J174">
        <v>1</v>
      </c>
    </row>
    <row r="175" spans="1:10">
      <c r="A175">
        <v>2</v>
      </c>
      <c r="B175">
        <v>4</v>
      </c>
      <c r="C175">
        <v>40.5</v>
      </c>
      <c r="D175">
        <v>6</v>
      </c>
      <c r="E175">
        <v>0</v>
      </c>
      <c r="F175">
        <v>0</v>
      </c>
      <c r="G175">
        <v>2</v>
      </c>
      <c r="H175">
        <v>2</v>
      </c>
      <c r="I175">
        <v>1</v>
      </c>
      <c r="J175">
        <v>1</v>
      </c>
    </row>
    <row r="176" spans="1:10">
      <c r="A176">
        <v>2</v>
      </c>
      <c r="B176">
        <v>4</v>
      </c>
      <c r="C176">
        <v>41.799799999999998</v>
      </c>
      <c r="D176">
        <v>5</v>
      </c>
      <c r="E176">
        <v>1</v>
      </c>
      <c r="F176">
        <v>0</v>
      </c>
      <c r="G176">
        <v>2</v>
      </c>
      <c r="H176">
        <v>2</v>
      </c>
      <c r="I176">
        <v>1</v>
      </c>
      <c r="J176">
        <v>0</v>
      </c>
    </row>
    <row r="177" spans="1:10">
      <c r="A177">
        <v>2</v>
      </c>
      <c r="B177">
        <v>4</v>
      </c>
      <c r="C177">
        <v>42</v>
      </c>
      <c r="D177">
        <v>6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</row>
    <row r="178" spans="1:10">
      <c r="A178">
        <v>3.8</v>
      </c>
      <c r="B178">
        <v>6</v>
      </c>
      <c r="C178">
        <v>38.048400000000001</v>
      </c>
      <c r="D178">
        <v>6</v>
      </c>
      <c r="E178">
        <v>1</v>
      </c>
      <c r="F178">
        <v>0</v>
      </c>
      <c r="G178">
        <v>2</v>
      </c>
      <c r="H178">
        <v>2</v>
      </c>
      <c r="I178">
        <v>1</v>
      </c>
      <c r="J178">
        <v>0</v>
      </c>
    </row>
    <row r="179" spans="1:10">
      <c r="A179">
        <v>3.8</v>
      </c>
      <c r="B179">
        <v>6</v>
      </c>
      <c r="C179">
        <v>36.4</v>
      </c>
      <c r="D179">
        <v>6</v>
      </c>
      <c r="E179">
        <v>0</v>
      </c>
      <c r="F179">
        <v>0</v>
      </c>
      <c r="G179">
        <v>2</v>
      </c>
      <c r="H179">
        <v>2</v>
      </c>
      <c r="I179">
        <v>1</v>
      </c>
      <c r="J179">
        <v>0</v>
      </c>
    </row>
    <row r="180" spans="1:10">
      <c r="A180">
        <v>3.7</v>
      </c>
      <c r="B180">
        <v>6</v>
      </c>
      <c r="C180">
        <v>32.974800000000002</v>
      </c>
      <c r="D180">
        <v>6</v>
      </c>
      <c r="E180">
        <v>0</v>
      </c>
      <c r="F180">
        <v>0</v>
      </c>
      <c r="G180">
        <v>2</v>
      </c>
      <c r="H180">
        <v>2</v>
      </c>
      <c r="I180">
        <v>1</v>
      </c>
      <c r="J180">
        <v>1</v>
      </c>
    </row>
    <row r="181" spans="1:10">
      <c r="A181">
        <v>3.7</v>
      </c>
      <c r="B181">
        <v>6</v>
      </c>
      <c r="C181">
        <v>35.2288</v>
      </c>
      <c r="D181">
        <v>7</v>
      </c>
      <c r="E181">
        <v>1</v>
      </c>
      <c r="F181">
        <v>0</v>
      </c>
      <c r="G181">
        <v>2</v>
      </c>
      <c r="H181">
        <v>2</v>
      </c>
      <c r="I181">
        <v>1</v>
      </c>
      <c r="J181">
        <v>1</v>
      </c>
    </row>
    <row r="182" spans="1:10">
      <c r="A182">
        <v>3.7</v>
      </c>
      <c r="B182">
        <v>6</v>
      </c>
      <c r="C182">
        <v>34.730499999999999</v>
      </c>
      <c r="D182">
        <v>6</v>
      </c>
      <c r="E182">
        <v>0</v>
      </c>
      <c r="F182">
        <v>0</v>
      </c>
      <c r="G182">
        <v>2</v>
      </c>
      <c r="H182">
        <v>2</v>
      </c>
      <c r="I182">
        <v>1</v>
      </c>
      <c r="J182">
        <v>1</v>
      </c>
    </row>
    <row r="183" spans="1:10">
      <c r="A183">
        <v>3.7</v>
      </c>
      <c r="B183">
        <v>6</v>
      </c>
      <c r="C183">
        <v>37.064999999999998</v>
      </c>
      <c r="D183">
        <v>7</v>
      </c>
      <c r="E183">
        <v>1</v>
      </c>
      <c r="F183">
        <v>0</v>
      </c>
      <c r="G183">
        <v>2</v>
      </c>
      <c r="H183">
        <v>2</v>
      </c>
      <c r="I183">
        <v>1</v>
      </c>
      <c r="J183">
        <v>1</v>
      </c>
    </row>
    <row r="184" spans="1:10">
      <c r="A184">
        <v>3.7</v>
      </c>
      <c r="B184">
        <v>6</v>
      </c>
      <c r="C184">
        <v>35.161999999999999</v>
      </c>
      <c r="D184">
        <v>7</v>
      </c>
      <c r="E184">
        <v>1</v>
      </c>
      <c r="F184">
        <v>0</v>
      </c>
      <c r="G184">
        <v>2</v>
      </c>
      <c r="H184">
        <v>2</v>
      </c>
      <c r="I184">
        <v>1</v>
      </c>
      <c r="J184">
        <v>1</v>
      </c>
    </row>
    <row r="185" spans="1:10">
      <c r="A185">
        <v>2.5</v>
      </c>
      <c r="B185">
        <v>6</v>
      </c>
      <c r="C185">
        <v>36.290100000000002</v>
      </c>
      <c r="D185">
        <v>6</v>
      </c>
      <c r="E185">
        <v>1</v>
      </c>
      <c r="F185">
        <v>0</v>
      </c>
      <c r="G185">
        <v>2</v>
      </c>
      <c r="H185">
        <v>2</v>
      </c>
      <c r="I185">
        <v>1</v>
      </c>
      <c r="J185">
        <v>0</v>
      </c>
    </row>
    <row r="186" spans="1:10">
      <c r="A186">
        <v>2.5</v>
      </c>
      <c r="B186">
        <v>6</v>
      </c>
      <c r="C186">
        <v>36.704700000000003</v>
      </c>
      <c r="D186">
        <v>6</v>
      </c>
      <c r="E186">
        <v>0</v>
      </c>
      <c r="F186">
        <v>0</v>
      </c>
      <c r="G186">
        <v>2</v>
      </c>
      <c r="H186">
        <v>2</v>
      </c>
      <c r="I186">
        <v>1</v>
      </c>
      <c r="J186">
        <v>0</v>
      </c>
    </row>
    <row r="187" spans="1:10">
      <c r="A187">
        <v>2.5</v>
      </c>
      <c r="B187">
        <v>6</v>
      </c>
      <c r="C187">
        <v>40.8247</v>
      </c>
      <c r="D187">
        <v>6</v>
      </c>
      <c r="E187">
        <v>1</v>
      </c>
      <c r="F187">
        <v>0</v>
      </c>
      <c r="G187">
        <v>2</v>
      </c>
      <c r="H187">
        <v>2</v>
      </c>
      <c r="I187">
        <v>1</v>
      </c>
      <c r="J187">
        <v>0</v>
      </c>
    </row>
    <row r="188" spans="1:10">
      <c r="A188">
        <v>3.5</v>
      </c>
      <c r="B188">
        <v>6</v>
      </c>
      <c r="C188">
        <v>36.556399999999996</v>
      </c>
      <c r="D188">
        <v>6</v>
      </c>
      <c r="E188">
        <v>1</v>
      </c>
      <c r="F188">
        <v>0</v>
      </c>
      <c r="G188">
        <v>2</v>
      </c>
      <c r="H188">
        <v>2</v>
      </c>
      <c r="I188">
        <v>1</v>
      </c>
      <c r="J188">
        <v>0</v>
      </c>
    </row>
    <row r="189" spans="1:10">
      <c r="A189">
        <v>5</v>
      </c>
      <c r="B189">
        <v>8</v>
      </c>
      <c r="C189">
        <v>32.088799999999999</v>
      </c>
      <c r="D189">
        <v>8</v>
      </c>
      <c r="E189">
        <v>1</v>
      </c>
      <c r="F189">
        <v>0</v>
      </c>
      <c r="G189">
        <v>2</v>
      </c>
      <c r="H189">
        <v>2</v>
      </c>
      <c r="I189">
        <v>1</v>
      </c>
      <c r="J189">
        <v>0</v>
      </c>
    </row>
    <row r="190" spans="1:10">
      <c r="A190">
        <v>4.2</v>
      </c>
      <c r="B190">
        <v>8</v>
      </c>
      <c r="C190">
        <v>26.881699999999999</v>
      </c>
      <c r="D190">
        <v>6</v>
      </c>
      <c r="E190">
        <v>0</v>
      </c>
      <c r="F190">
        <v>0</v>
      </c>
      <c r="G190">
        <v>2</v>
      </c>
      <c r="H190">
        <v>2</v>
      </c>
      <c r="I190">
        <v>1</v>
      </c>
      <c r="J190">
        <v>0</v>
      </c>
    </row>
    <row r="191" spans="1:10">
      <c r="A191">
        <v>4.7</v>
      </c>
      <c r="B191">
        <v>8</v>
      </c>
      <c r="C191">
        <v>26.702200000000001</v>
      </c>
      <c r="D191">
        <v>6</v>
      </c>
      <c r="E191">
        <v>0</v>
      </c>
      <c r="F191">
        <v>0</v>
      </c>
      <c r="G191">
        <v>2</v>
      </c>
      <c r="H191">
        <v>2</v>
      </c>
      <c r="I191">
        <v>1</v>
      </c>
      <c r="J191">
        <v>0</v>
      </c>
    </row>
    <row r="192" spans="1:10">
      <c r="A192">
        <v>4.7</v>
      </c>
      <c r="B192">
        <v>8</v>
      </c>
      <c r="C192">
        <v>26.560400000000001</v>
      </c>
      <c r="D192">
        <v>6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</row>
    <row r="193" spans="1:10">
      <c r="A193">
        <v>1.3</v>
      </c>
      <c r="B193">
        <v>2</v>
      </c>
      <c r="C193">
        <v>30.2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1.3</v>
      </c>
      <c r="B194">
        <v>2</v>
      </c>
      <c r="C194">
        <v>32.1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3.5</v>
      </c>
      <c r="B195">
        <v>6</v>
      </c>
      <c r="C195">
        <v>36.087600000000002</v>
      </c>
      <c r="D195">
        <v>7</v>
      </c>
      <c r="E195">
        <v>1</v>
      </c>
      <c r="F195">
        <v>0</v>
      </c>
      <c r="G195">
        <v>2</v>
      </c>
      <c r="H195">
        <v>2</v>
      </c>
      <c r="I195">
        <v>1</v>
      </c>
      <c r="J195">
        <v>0</v>
      </c>
    </row>
    <row r="196" spans="1:10">
      <c r="A196">
        <v>5.5</v>
      </c>
      <c r="B196">
        <v>8</v>
      </c>
      <c r="C196">
        <v>31.7</v>
      </c>
      <c r="D196">
        <v>7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0</v>
      </c>
    </row>
    <row r="197" spans="1:10">
      <c r="A197">
        <v>1.6</v>
      </c>
      <c r="B197">
        <v>4</v>
      </c>
      <c r="C197">
        <v>51.655500000000004</v>
      </c>
      <c r="D197">
        <v>6</v>
      </c>
      <c r="E197">
        <v>0</v>
      </c>
      <c r="F197">
        <v>0</v>
      </c>
      <c r="G197">
        <v>2</v>
      </c>
      <c r="H197">
        <v>2</v>
      </c>
      <c r="I197">
        <v>1</v>
      </c>
      <c r="J197">
        <v>1</v>
      </c>
    </row>
    <row r="198" spans="1:10">
      <c r="A198">
        <v>1.6</v>
      </c>
      <c r="B198">
        <v>4</v>
      </c>
      <c r="C198">
        <v>47.202500000000001</v>
      </c>
      <c r="D198">
        <v>6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1</v>
      </c>
    </row>
    <row r="199" spans="1:10">
      <c r="A199">
        <v>1.6</v>
      </c>
      <c r="B199">
        <v>4</v>
      </c>
      <c r="C199">
        <v>44.571399999999997</v>
      </c>
      <c r="D199">
        <v>6</v>
      </c>
      <c r="E199">
        <v>1</v>
      </c>
      <c r="F199">
        <v>0</v>
      </c>
      <c r="G199">
        <v>2</v>
      </c>
      <c r="H199">
        <v>2</v>
      </c>
      <c r="I199">
        <v>1</v>
      </c>
      <c r="J199">
        <v>0</v>
      </c>
    </row>
    <row r="200" spans="1:10">
      <c r="A200">
        <v>1.6</v>
      </c>
      <c r="B200">
        <v>4</v>
      </c>
      <c r="C200">
        <v>47.7592</v>
      </c>
      <c r="D200">
        <v>6</v>
      </c>
      <c r="E200">
        <v>0</v>
      </c>
      <c r="F200">
        <v>0</v>
      </c>
      <c r="G200">
        <v>2</v>
      </c>
      <c r="H200">
        <v>2</v>
      </c>
      <c r="I200">
        <v>1</v>
      </c>
      <c r="J200">
        <v>0</v>
      </c>
    </row>
    <row r="201" spans="1:10">
      <c r="A201">
        <v>1.6</v>
      </c>
      <c r="B201">
        <v>4</v>
      </c>
      <c r="C201">
        <v>46.5047</v>
      </c>
      <c r="D201">
        <v>6</v>
      </c>
      <c r="E201">
        <v>0</v>
      </c>
      <c r="F201">
        <v>0</v>
      </c>
      <c r="G201">
        <v>2</v>
      </c>
      <c r="H201">
        <v>2</v>
      </c>
      <c r="I201">
        <v>1</v>
      </c>
      <c r="J201">
        <v>1</v>
      </c>
    </row>
    <row r="202" spans="1:10">
      <c r="A202">
        <v>2.4</v>
      </c>
      <c r="B202">
        <v>4</v>
      </c>
      <c r="C202">
        <v>38.599499999999999</v>
      </c>
      <c r="D202">
        <v>5</v>
      </c>
      <c r="E202">
        <v>0</v>
      </c>
      <c r="F202">
        <v>0</v>
      </c>
      <c r="G202">
        <v>2</v>
      </c>
      <c r="H202">
        <v>2</v>
      </c>
      <c r="I202">
        <v>0</v>
      </c>
      <c r="J202">
        <v>1</v>
      </c>
    </row>
    <row r="203" spans="1:10">
      <c r="A203">
        <v>2.4</v>
      </c>
      <c r="B203">
        <v>4</v>
      </c>
      <c r="C203">
        <v>37.490200000000002</v>
      </c>
      <c r="D203">
        <v>4</v>
      </c>
      <c r="E203">
        <v>1</v>
      </c>
      <c r="F203">
        <v>0</v>
      </c>
      <c r="G203">
        <v>2</v>
      </c>
      <c r="H203">
        <v>2</v>
      </c>
      <c r="I203">
        <v>0</v>
      </c>
      <c r="J203">
        <v>1</v>
      </c>
    </row>
    <row r="204" spans="1:10">
      <c r="A204">
        <v>3.8</v>
      </c>
      <c r="B204">
        <v>6</v>
      </c>
      <c r="C204">
        <v>34.6</v>
      </c>
      <c r="D204">
        <v>6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1</v>
      </c>
    </row>
    <row r="205" spans="1:10">
      <c r="A205">
        <v>3.8</v>
      </c>
      <c r="B205">
        <v>6</v>
      </c>
      <c r="C205">
        <v>33.200000000000003</v>
      </c>
      <c r="D205">
        <v>5</v>
      </c>
      <c r="E205">
        <v>1</v>
      </c>
      <c r="F205">
        <v>0</v>
      </c>
      <c r="G205">
        <v>2</v>
      </c>
      <c r="H205">
        <v>2</v>
      </c>
      <c r="I205">
        <v>0</v>
      </c>
      <c r="J205">
        <v>1</v>
      </c>
    </row>
    <row r="206" spans="1:10">
      <c r="A206">
        <v>2.5</v>
      </c>
      <c r="B206">
        <v>4</v>
      </c>
      <c r="C206">
        <v>44.736499999999999</v>
      </c>
      <c r="D206">
        <v>1</v>
      </c>
      <c r="E206">
        <v>1</v>
      </c>
      <c r="F206">
        <v>0</v>
      </c>
      <c r="G206">
        <v>2</v>
      </c>
      <c r="H206">
        <v>2</v>
      </c>
      <c r="I206">
        <v>1</v>
      </c>
      <c r="J206">
        <v>0</v>
      </c>
    </row>
    <row r="207" spans="1:10">
      <c r="A207">
        <v>2.5</v>
      </c>
      <c r="B207">
        <v>4</v>
      </c>
      <c r="C207">
        <v>43.8</v>
      </c>
      <c r="D207">
        <v>6</v>
      </c>
      <c r="E207">
        <v>0</v>
      </c>
      <c r="F207">
        <v>0</v>
      </c>
      <c r="G207">
        <v>2</v>
      </c>
      <c r="H207">
        <v>2</v>
      </c>
      <c r="I207">
        <v>1</v>
      </c>
      <c r="J207">
        <v>0</v>
      </c>
    </row>
    <row r="208" spans="1:10">
      <c r="A208">
        <v>3.5</v>
      </c>
      <c r="B208">
        <v>6</v>
      </c>
      <c r="C208">
        <v>37.962800000000001</v>
      </c>
      <c r="D208">
        <v>6</v>
      </c>
      <c r="E208">
        <v>0</v>
      </c>
      <c r="F208">
        <v>0</v>
      </c>
      <c r="G208">
        <v>2</v>
      </c>
      <c r="H208">
        <v>2</v>
      </c>
      <c r="I208">
        <v>1</v>
      </c>
      <c r="J208">
        <v>0</v>
      </c>
    </row>
    <row r="209" spans="1:10">
      <c r="A209">
        <v>3.5</v>
      </c>
      <c r="B209">
        <v>6</v>
      </c>
      <c r="C209">
        <v>38.0169</v>
      </c>
      <c r="D209">
        <v>1</v>
      </c>
      <c r="E209">
        <v>1</v>
      </c>
      <c r="F209">
        <v>0</v>
      </c>
      <c r="G209">
        <v>2</v>
      </c>
      <c r="H209">
        <v>2</v>
      </c>
      <c r="I209">
        <v>1</v>
      </c>
      <c r="J209">
        <v>0</v>
      </c>
    </row>
    <row r="210" spans="1:10">
      <c r="A210">
        <v>3.8</v>
      </c>
      <c r="B210">
        <v>6</v>
      </c>
      <c r="C210">
        <v>29.0307</v>
      </c>
      <c r="D210">
        <v>6</v>
      </c>
      <c r="E210">
        <v>1</v>
      </c>
      <c r="F210">
        <v>0</v>
      </c>
      <c r="G210">
        <v>2</v>
      </c>
      <c r="H210">
        <v>2</v>
      </c>
      <c r="I210">
        <v>1</v>
      </c>
      <c r="J210">
        <v>0</v>
      </c>
    </row>
    <row r="211" spans="1:10">
      <c r="A211">
        <v>2.2000000000000002</v>
      </c>
      <c r="B211">
        <v>4</v>
      </c>
      <c r="C211">
        <v>51.9</v>
      </c>
      <c r="D211">
        <v>5</v>
      </c>
      <c r="E211">
        <v>0</v>
      </c>
      <c r="F211">
        <v>0</v>
      </c>
      <c r="G211">
        <v>2</v>
      </c>
      <c r="H211">
        <v>2</v>
      </c>
      <c r="I211">
        <v>1</v>
      </c>
      <c r="J211">
        <v>0</v>
      </c>
    </row>
    <row r="212" spans="1:10">
      <c r="A212">
        <v>2.2000000000000002</v>
      </c>
      <c r="B212">
        <v>4</v>
      </c>
      <c r="C212">
        <v>46.8</v>
      </c>
      <c r="D212">
        <v>4</v>
      </c>
      <c r="E212">
        <v>1</v>
      </c>
      <c r="F212">
        <v>0</v>
      </c>
      <c r="G212">
        <v>2</v>
      </c>
      <c r="H212">
        <v>2</v>
      </c>
      <c r="I212">
        <v>1</v>
      </c>
      <c r="J212">
        <v>0</v>
      </c>
    </row>
    <row r="213" spans="1:10">
      <c r="A213">
        <v>2.2000000000000002</v>
      </c>
      <c r="B213">
        <v>4</v>
      </c>
      <c r="C213">
        <v>46.8</v>
      </c>
      <c r="D213">
        <v>4</v>
      </c>
      <c r="E213">
        <v>1</v>
      </c>
      <c r="F213">
        <v>0</v>
      </c>
      <c r="G213">
        <v>2</v>
      </c>
      <c r="H213">
        <v>2</v>
      </c>
      <c r="I213">
        <v>1</v>
      </c>
      <c r="J213">
        <v>0</v>
      </c>
    </row>
    <row r="214" spans="1:10">
      <c r="A214">
        <v>2.2000000000000002</v>
      </c>
      <c r="B214">
        <v>4</v>
      </c>
      <c r="C214">
        <v>51.9</v>
      </c>
      <c r="D214">
        <v>5</v>
      </c>
      <c r="E214">
        <v>0</v>
      </c>
      <c r="F214">
        <v>0</v>
      </c>
      <c r="G214">
        <v>2</v>
      </c>
      <c r="H214">
        <v>2</v>
      </c>
      <c r="I214">
        <v>1</v>
      </c>
      <c r="J214">
        <v>0</v>
      </c>
    </row>
    <row r="215" spans="1:10">
      <c r="A215">
        <v>2.2000000000000002</v>
      </c>
      <c r="B215">
        <v>4</v>
      </c>
      <c r="C215">
        <v>51.9</v>
      </c>
      <c r="D215">
        <v>5</v>
      </c>
      <c r="E215">
        <v>0</v>
      </c>
      <c r="F215">
        <v>0</v>
      </c>
      <c r="G215">
        <v>2</v>
      </c>
      <c r="H215">
        <v>2</v>
      </c>
      <c r="I215">
        <v>1</v>
      </c>
      <c r="J215">
        <v>0</v>
      </c>
    </row>
    <row r="216" spans="1:10">
      <c r="A216">
        <v>4.5999999999999996</v>
      </c>
      <c r="B216">
        <v>8</v>
      </c>
      <c r="C216">
        <v>29.14</v>
      </c>
      <c r="D216">
        <v>5</v>
      </c>
      <c r="E216">
        <v>1</v>
      </c>
      <c r="F216">
        <v>0</v>
      </c>
      <c r="G216">
        <v>2</v>
      </c>
      <c r="H216">
        <v>1</v>
      </c>
      <c r="I216">
        <v>1</v>
      </c>
      <c r="J216">
        <v>0</v>
      </c>
    </row>
    <row r="217" spans="1:10">
      <c r="A217">
        <v>4.5999999999999996</v>
      </c>
      <c r="B217">
        <v>8</v>
      </c>
      <c r="C217">
        <v>31.61</v>
      </c>
      <c r="D217">
        <v>5</v>
      </c>
      <c r="E217">
        <v>0</v>
      </c>
      <c r="F217">
        <v>0</v>
      </c>
      <c r="G217">
        <v>2</v>
      </c>
      <c r="H217">
        <v>1</v>
      </c>
      <c r="I217">
        <v>1</v>
      </c>
      <c r="J217">
        <v>0</v>
      </c>
    </row>
    <row r="218" spans="1:10">
      <c r="A218">
        <v>2</v>
      </c>
      <c r="B218">
        <v>4</v>
      </c>
      <c r="C218">
        <v>41.2</v>
      </c>
      <c r="D218">
        <v>6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</row>
    <row r="219" spans="1:10">
      <c r="A219">
        <v>2</v>
      </c>
      <c r="B219">
        <v>4</v>
      </c>
      <c r="C219">
        <v>37.5</v>
      </c>
      <c r="D219">
        <v>5</v>
      </c>
      <c r="E219">
        <v>1</v>
      </c>
      <c r="F219">
        <v>0</v>
      </c>
      <c r="G219">
        <v>2</v>
      </c>
      <c r="H219">
        <v>2</v>
      </c>
      <c r="I219">
        <v>0</v>
      </c>
      <c r="J219">
        <v>0</v>
      </c>
    </row>
    <row r="220" spans="1:10">
      <c r="A220">
        <v>1.6</v>
      </c>
      <c r="B220">
        <v>4</v>
      </c>
      <c r="C220">
        <v>48.9</v>
      </c>
      <c r="D220">
        <v>5</v>
      </c>
      <c r="E220">
        <v>0</v>
      </c>
      <c r="F220">
        <v>0</v>
      </c>
      <c r="G220">
        <v>2</v>
      </c>
      <c r="H220">
        <v>2</v>
      </c>
      <c r="I220">
        <v>1</v>
      </c>
      <c r="J220">
        <v>0</v>
      </c>
    </row>
    <row r="221" spans="1:10">
      <c r="A221">
        <v>1.6</v>
      </c>
      <c r="B221">
        <v>4</v>
      </c>
      <c r="C221">
        <v>42.1</v>
      </c>
      <c r="D221">
        <v>4</v>
      </c>
      <c r="E221">
        <v>1</v>
      </c>
      <c r="F221">
        <v>0</v>
      </c>
      <c r="G221">
        <v>2</v>
      </c>
      <c r="H221">
        <v>2</v>
      </c>
      <c r="I221">
        <v>1</v>
      </c>
      <c r="J221">
        <v>0</v>
      </c>
    </row>
    <row r="222" spans="1:10">
      <c r="A222">
        <v>2.4</v>
      </c>
      <c r="B222">
        <v>4</v>
      </c>
      <c r="C222">
        <v>40.200000000000003</v>
      </c>
      <c r="D222">
        <v>4</v>
      </c>
      <c r="E222">
        <v>1</v>
      </c>
      <c r="F222">
        <v>0</v>
      </c>
      <c r="G222">
        <v>2</v>
      </c>
      <c r="H222">
        <v>2</v>
      </c>
      <c r="I222">
        <v>1</v>
      </c>
      <c r="J222">
        <v>0</v>
      </c>
    </row>
    <row r="223" spans="1:10">
      <c r="A223">
        <v>2.4</v>
      </c>
      <c r="B223">
        <v>4</v>
      </c>
      <c r="C223">
        <v>38.200000000000003</v>
      </c>
      <c r="D223">
        <v>5</v>
      </c>
      <c r="E223">
        <v>0</v>
      </c>
      <c r="F223">
        <v>0</v>
      </c>
      <c r="G223">
        <v>2</v>
      </c>
      <c r="H223">
        <v>2</v>
      </c>
      <c r="I223">
        <v>1</v>
      </c>
      <c r="J223">
        <v>0</v>
      </c>
    </row>
    <row r="224" spans="1:10">
      <c r="A224">
        <v>1.8</v>
      </c>
      <c r="B224">
        <v>4</v>
      </c>
      <c r="C224">
        <v>47.2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</v>
      </c>
      <c r="J224">
        <v>0</v>
      </c>
    </row>
    <row r="225" spans="1:10">
      <c r="A225">
        <v>1.8</v>
      </c>
      <c r="B225">
        <v>4</v>
      </c>
      <c r="C225">
        <v>46.9</v>
      </c>
      <c r="D225">
        <v>5</v>
      </c>
      <c r="E225">
        <v>0</v>
      </c>
      <c r="F225">
        <v>0</v>
      </c>
      <c r="G225">
        <v>2</v>
      </c>
      <c r="H225">
        <v>2</v>
      </c>
      <c r="I225">
        <v>1</v>
      </c>
      <c r="J225">
        <v>0</v>
      </c>
    </row>
    <row r="226" spans="1:10">
      <c r="A226">
        <v>1.5</v>
      </c>
      <c r="B226">
        <v>4</v>
      </c>
      <c r="C226">
        <v>48.862200000000001</v>
      </c>
      <c r="D226">
        <v>4</v>
      </c>
      <c r="E226">
        <v>1</v>
      </c>
      <c r="F226">
        <v>0</v>
      </c>
      <c r="G226">
        <v>2</v>
      </c>
      <c r="H226">
        <v>2</v>
      </c>
      <c r="I226">
        <v>1</v>
      </c>
      <c r="J226">
        <v>0</v>
      </c>
    </row>
    <row r="227" spans="1:10">
      <c r="A227">
        <v>1.5</v>
      </c>
      <c r="B227">
        <v>4</v>
      </c>
      <c r="C227">
        <v>50.672499999999999</v>
      </c>
      <c r="D227">
        <v>5</v>
      </c>
      <c r="E227">
        <v>0</v>
      </c>
      <c r="F227">
        <v>0</v>
      </c>
      <c r="G227">
        <v>2</v>
      </c>
      <c r="H227">
        <v>2</v>
      </c>
      <c r="I227">
        <v>1</v>
      </c>
      <c r="J227">
        <v>0</v>
      </c>
    </row>
    <row r="228" spans="1:10">
      <c r="A228">
        <v>2</v>
      </c>
      <c r="B228">
        <v>4</v>
      </c>
      <c r="C228">
        <v>41.521000000000001</v>
      </c>
      <c r="D228">
        <v>6</v>
      </c>
      <c r="E228">
        <v>0</v>
      </c>
      <c r="F228">
        <v>0</v>
      </c>
      <c r="G228">
        <v>2</v>
      </c>
      <c r="H228">
        <v>2</v>
      </c>
      <c r="I228">
        <v>1</v>
      </c>
      <c r="J228">
        <v>0</v>
      </c>
    </row>
    <row r="229" spans="1:10">
      <c r="A229">
        <v>2</v>
      </c>
      <c r="B229">
        <v>4</v>
      </c>
      <c r="C229">
        <v>41.315600000000003</v>
      </c>
      <c r="D229">
        <v>6</v>
      </c>
      <c r="E229">
        <v>0</v>
      </c>
      <c r="F229">
        <v>0</v>
      </c>
      <c r="G229">
        <v>2</v>
      </c>
      <c r="H229">
        <v>2</v>
      </c>
      <c r="I229">
        <v>1</v>
      </c>
      <c r="J229">
        <v>0</v>
      </c>
    </row>
    <row r="230" spans="1:10">
      <c r="A230">
        <v>2.5</v>
      </c>
      <c r="B230">
        <v>5</v>
      </c>
      <c r="C230">
        <v>40.799999999999997</v>
      </c>
      <c r="D230">
        <v>6</v>
      </c>
      <c r="E230">
        <v>0</v>
      </c>
      <c r="F230">
        <v>0</v>
      </c>
      <c r="G230">
        <v>2</v>
      </c>
      <c r="H230">
        <v>2</v>
      </c>
      <c r="I230">
        <v>1</v>
      </c>
      <c r="J230">
        <v>0</v>
      </c>
    </row>
    <row r="231" spans="1:10">
      <c r="A231">
        <v>2.5</v>
      </c>
      <c r="B231">
        <v>5</v>
      </c>
      <c r="C231">
        <v>39.375300000000003</v>
      </c>
      <c r="D231">
        <v>5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</row>
    <row r="232" spans="1:10">
      <c r="A232">
        <v>2.5</v>
      </c>
      <c r="B232">
        <v>5</v>
      </c>
      <c r="C232">
        <v>38.4</v>
      </c>
      <c r="D232">
        <v>5</v>
      </c>
      <c r="E232">
        <v>1</v>
      </c>
      <c r="F232">
        <v>0</v>
      </c>
      <c r="G232">
        <v>2</v>
      </c>
      <c r="H232">
        <v>2</v>
      </c>
      <c r="I232">
        <v>1</v>
      </c>
      <c r="J232">
        <v>0</v>
      </c>
    </row>
    <row r="233" spans="1:10">
      <c r="A233">
        <v>2.5</v>
      </c>
      <c r="B233">
        <v>5</v>
      </c>
      <c r="C233">
        <v>38.6</v>
      </c>
      <c r="D233">
        <v>6</v>
      </c>
      <c r="E233">
        <v>0</v>
      </c>
      <c r="F233">
        <v>0</v>
      </c>
      <c r="G233">
        <v>2</v>
      </c>
      <c r="H233">
        <v>2</v>
      </c>
      <c r="I233">
        <v>1</v>
      </c>
      <c r="J233">
        <v>0</v>
      </c>
    </row>
    <row r="234" spans="1:10">
      <c r="A234">
        <v>2.4</v>
      </c>
      <c r="B234">
        <v>4</v>
      </c>
      <c r="C234">
        <v>39.299999999999997</v>
      </c>
      <c r="D234">
        <v>6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0</v>
      </c>
    </row>
    <row r="235" spans="1:10">
      <c r="A235">
        <v>2.4</v>
      </c>
      <c r="B235">
        <v>4</v>
      </c>
      <c r="C235">
        <v>42.3</v>
      </c>
      <c r="D235">
        <v>5</v>
      </c>
      <c r="E235">
        <v>1</v>
      </c>
      <c r="F235">
        <v>0</v>
      </c>
      <c r="G235">
        <v>2</v>
      </c>
      <c r="H235">
        <v>2</v>
      </c>
      <c r="I235">
        <v>1</v>
      </c>
      <c r="J235">
        <v>0</v>
      </c>
    </row>
    <row r="236" spans="1:10">
      <c r="A236">
        <v>3.5</v>
      </c>
      <c r="B236">
        <v>6</v>
      </c>
      <c r="C236">
        <v>37.6</v>
      </c>
      <c r="D236">
        <v>5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1</v>
      </c>
    </row>
    <row r="237" spans="1:10">
      <c r="A237">
        <v>2</v>
      </c>
      <c r="B237">
        <v>4</v>
      </c>
      <c r="C237">
        <v>42.774299999999997</v>
      </c>
      <c r="D237">
        <v>1</v>
      </c>
      <c r="E237">
        <v>0</v>
      </c>
      <c r="F237">
        <v>0</v>
      </c>
      <c r="G237">
        <v>2</v>
      </c>
      <c r="H237">
        <v>2</v>
      </c>
      <c r="I237">
        <v>1</v>
      </c>
      <c r="J237">
        <v>1</v>
      </c>
    </row>
    <row r="238" spans="1:10">
      <c r="A238">
        <v>2</v>
      </c>
      <c r="B238">
        <v>4</v>
      </c>
      <c r="C238">
        <v>37.798900000000003</v>
      </c>
      <c r="D238">
        <v>6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1</v>
      </c>
    </row>
    <row r="239" spans="1:10">
      <c r="A239">
        <v>2</v>
      </c>
      <c r="B239">
        <v>4</v>
      </c>
      <c r="C239">
        <v>42.575000000000003</v>
      </c>
      <c r="D239">
        <v>6</v>
      </c>
      <c r="E239">
        <v>1</v>
      </c>
      <c r="F239">
        <v>0</v>
      </c>
      <c r="G239">
        <v>2</v>
      </c>
      <c r="H239">
        <v>2</v>
      </c>
      <c r="I239">
        <v>1</v>
      </c>
      <c r="J239">
        <v>1</v>
      </c>
    </row>
    <row r="240" spans="1:10">
      <c r="A240">
        <v>3</v>
      </c>
      <c r="B240">
        <v>6</v>
      </c>
      <c r="C240">
        <v>34.1</v>
      </c>
      <c r="D240">
        <v>6</v>
      </c>
      <c r="E240">
        <v>0</v>
      </c>
      <c r="F240">
        <v>0</v>
      </c>
      <c r="G240">
        <v>2</v>
      </c>
      <c r="H240">
        <v>2</v>
      </c>
      <c r="I240">
        <v>1</v>
      </c>
      <c r="J240">
        <v>0</v>
      </c>
    </row>
    <row r="241" spans="1:10">
      <c r="A241">
        <v>3</v>
      </c>
      <c r="B241">
        <v>6</v>
      </c>
      <c r="C241">
        <v>35</v>
      </c>
      <c r="D241">
        <v>7</v>
      </c>
      <c r="E241">
        <v>0</v>
      </c>
      <c r="F241">
        <v>0</v>
      </c>
      <c r="G241">
        <v>2</v>
      </c>
      <c r="H241">
        <v>2</v>
      </c>
      <c r="I241">
        <v>1</v>
      </c>
      <c r="J241">
        <v>0</v>
      </c>
    </row>
    <row r="242" spans="1:10">
      <c r="A242">
        <v>6.8</v>
      </c>
      <c r="B242">
        <v>8</v>
      </c>
      <c r="C242">
        <v>21.006</v>
      </c>
      <c r="D242">
        <v>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</row>
    <row r="243" spans="1:10">
      <c r="A243">
        <v>6.8</v>
      </c>
      <c r="B243">
        <v>8</v>
      </c>
      <c r="C243">
        <v>21.006</v>
      </c>
      <c r="D243">
        <v>6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</row>
    <row r="244" spans="1:10">
      <c r="A244">
        <v>6</v>
      </c>
      <c r="B244">
        <v>12</v>
      </c>
      <c r="C244">
        <v>23.8</v>
      </c>
      <c r="D244">
        <v>6</v>
      </c>
      <c r="E244">
        <v>1</v>
      </c>
      <c r="F244">
        <v>0</v>
      </c>
      <c r="G244">
        <v>2</v>
      </c>
      <c r="H244">
        <v>2</v>
      </c>
      <c r="I244">
        <v>1</v>
      </c>
      <c r="J244">
        <v>0</v>
      </c>
    </row>
    <row r="245" spans="1:10">
      <c r="A245">
        <v>3</v>
      </c>
      <c r="B245">
        <v>6</v>
      </c>
      <c r="C245">
        <v>39.710299999999997</v>
      </c>
      <c r="D245">
        <v>6</v>
      </c>
      <c r="E245">
        <v>1</v>
      </c>
      <c r="F245">
        <v>0</v>
      </c>
      <c r="G245">
        <v>2</v>
      </c>
      <c r="H245">
        <v>2</v>
      </c>
      <c r="I245">
        <v>1</v>
      </c>
      <c r="J245">
        <v>1</v>
      </c>
    </row>
    <row r="246" spans="1:10">
      <c r="A246">
        <v>3</v>
      </c>
      <c r="B246">
        <v>6</v>
      </c>
      <c r="C246">
        <v>38.7896</v>
      </c>
      <c r="D246">
        <v>6</v>
      </c>
      <c r="E246">
        <v>0</v>
      </c>
      <c r="F246">
        <v>0</v>
      </c>
      <c r="G246">
        <v>2</v>
      </c>
      <c r="H246">
        <v>2</v>
      </c>
      <c r="I246">
        <v>1</v>
      </c>
      <c r="J246">
        <v>1</v>
      </c>
    </row>
    <row r="247" spans="1:10">
      <c r="A247">
        <v>3</v>
      </c>
      <c r="B247">
        <v>6</v>
      </c>
      <c r="C247">
        <v>35.540399999999998</v>
      </c>
      <c r="D247">
        <v>6</v>
      </c>
      <c r="E247">
        <v>1</v>
      </c>
      <c r="F247">
        <v>0</v>
      </c>
      <c r="G247">
        <v>2</v>
      </c>
      <c r="H247">
        <v>2</v>
      </c>
      <c r="I247">
        <v>1</v>
      </c>
      <c r="J247">
        <v>1</v>
      </c>
    </row>
    <row r="248" spans="1:10">
      <c r="A248">
        <v>3</v>
      </c>
      <c r="B248">
        <v>6</v>
      </c>
      <c r="C248">
        <v>35.460599999999999</v>
      </c>
      <c r="D248">
        <v>6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1</v>
      </c>
    </row>
    <row r="249" spans="1:10">
      <c r="A249">
        <v>3</v>
      </c>
      <c r="B249">
        <v>6</v>
      </c>
      <c r="C249">
        <v>51.1</v>
      </c>
      <c r="D249">
        <v>6</v>
      </c>
      <c r="E249">
        <v>1</v>
      </c>
      <c r="F249">
        <v>0</v>
      </c>
      <c r="G249">
        <v>2</v>
      </c>
      <c r="H249">
        <v>2</v>
      </c>
      <c r="I249">
        <v>0</v>
      </c>
      <c r="J249">
        <v>0</v>
      </c>
    </row>
    <row r="250" spans="1:10">
      <c r="A250">
        <v>3</v>
      </c>
      <c r="B250">
        <v>6</v>
      </c>
      <c r="C250">
        <v>36.154800000000002</v>
      </c>
      <c r="D250">
        <v>6</v>
      </c>
      <c r="E250">
        <v>1</v>
      </c>
      <c r="F250">
        <v>0</v>
      </c>
      <c r="G250">
        <v>2</v>
      </c>
      <c r="H250">
        <v>2</v>
      </c>
      <c r="I250">
        <v>1</v>
      </c>
      <c r="J250">
        <v>0</v>
      </c>
    </row>
    <row r="251" spans="1:10">
      <c r="A251">
        <v>3</v>
      </c>
      <c r="B251">
        <v>6</v>
      </c>
      <c r="C251">
        <v>35.708100000000002</v>
      </c>
      <c r="D251">
        <v>6</v>
      </c>
      <c r="E251">
        <v>0</v>
      </c>
      <c r="F251">
        <v>0</v>
      </c>
      <c r="G251">
        <v>2</v>
      </c>
      <c r="H251">
        <v>2</v>
      </c>
      <c r="I251">
        <v>1</v>
      </c>
      <c r="J251">
        <v>0</v>
      </c>
    </row>
    <row r="252" spans="1:10">
      <c r="A252">
        <v>3</v>
      </c>
      <c r="B252">
        <v>6</v>
      </c>
      <c r="C252">
        <v>34.7288</v>
      </c>
      <c r="D252">
        <v>6</v>
      </c>
      <c r="E252">
        <v>1</v>
      </c>
      <c r="F252">
        <v>0</v>
      </c>
      <c r="G252">
        <v>2</v>
      </c>
      <c r="H252">
        <v>2</v>
      </c>
      <c r="I252">
        <v>1</v>
      </c>
      <c r="J252">
        <v>0</v>
      </c>
    </row>
    <row r="253" spans="1:10">
      <c r="A253">
        <v>3</v>
      </c>
      <c r="B253">
        <v>6</v>
      </c>
      <c r="C253">
        <v>34.285299999999999</v>
      </c>
      <c r="D253">
        <v>6</v>
      </c>
      <c r="E253">
        <v>1</v>
      </c>
      <c r="F253">
        <v>0</v>
      </c>
      <c r="G253">
        <v>2</v>
      </c>
      <c r="H253">
        <v>2</v>
      </c>
      <c r="I253">
        <v>1</v>
      </c>
      <c r="J253">
        <v>0</v>
      </c>
    </row>
    <row r="254" spans="1:10">
      <c r="A254">
        <v>4</v>
      </c>
      <c r="B254">
        <v>8</v>
      </c>
      <c r="C254">
        <v>28.4</v>
      </c>
      <c r="D254">
        <v>6</v>
      </c>
      <c r="E254">
        <v>0</v>
      </c>
      <c r="F254">
        <v>0</v>
      </c>
      <c r="G254">
        <v>2</v>
      </c>
      <c r="H254">
        <v>2</v>
      </c>
      <c r="I254">
        <v>1</v>
      </c>
      <c r="J254">
        <v>0</v>
      </c>
    </row>
    <row r="255" spans="1:10">
      <c r="A255">
        <v>4</v>
      </c>
      <c r="B255">
        <v>8</v>
      </c>
      <c r="C255">
        <v>27.9711</v>
      </c>
      <c r="D255">
        <v>7</v>
      </c>
      <c r="E255">
        <v>1</v>
      </c>
      <c r="F255">
        <v>0</v>
      </c>
      <c r="G255">
        <v>2</v>
      </c>
      <c r="H255">
        <v>2</v>
      </c>
      <c r="I255">
        <v>1</v>
      </c>
      <c r="J255">
        <v>0</v>
      </c>
    </row>
    <row r="256" spans="1:10">
      <c r="A256">
        <v>1.6</v>
      </c>
      <c r="B256">
        <v>4</v>
      </c>
      <c r="C256">
        <v>47.9</v>
      </c>
      <c r="D256">
        <v>4</v>
      </c>
      <c r="E256">
        <v>1</v>
      </c>
      <c r="F256">
        <v>0</v>
      </c>
      <c r="G256">
        <v>2</v>
      </c>
      <c r="H256">
        <v>2</v>
      </c>
      <c r="I256">
        <v>1</v>
      </c>
      <c r="J256">
        <v>0</v>
      </c>
    </row>
    <row r="257" spans="1:10">
      <c r="A257">
        <v>1.6</v>
      </c>
      <c r="B257">
        <v>4</v>
      </c>
      <c r="C257">
        <v>48.9</v>
      </c>
      <c r="D257">
        <v>5</v>
      </c>
      <c r="E257">
        <v>0</v>
      </c>
      <c r="F257">
        <v>0</v>
      </c>
      <c r="G257">
        <v>2</v>
      </c>
      <c r="H257">
        <v>2</v>
      </c>
      <c r="I257">
        <v>1</v>
      </c>
      <c r="J257">
        <v>0</v>
      </c>
    </row>
    <row r="258" spans="1:10">
      <c r="A258">
        <v>3.6</v>
      </c>
      <c r="B258">
        <v>6</v>
      </c>
      <c r="C258">
        <v>40.4</v>
      </c>
      <c r="D258">
        <v>6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0</v>
      </c>
    </row>
    <row r="259" spans="1:10">
      <c r="A259">
        <v>3.6</v>
      </c>
      <c r="B259">
        <v>6</v>
      </c>
      <c r="C259">
        <v>40</v>
      </c>
      <c r="D259">
        <v>6</v>
      </c>
      <c r="E259">
        <v>1</v>
      </c>
      <c r="F259">
        <v>0</v>
      </c>
      <c r="G259">
        <v>2</v>
      </c>
      <c r="H259">
        <v>2</v>
      </c>
      <c r="I259">
        <v>1</v>
      </c>
      <c r="J259">
        <v>0</v>
      </c>
    </row>
    <row r="260" spans="1:10">
      <c r="A260">
        <v>6.2</v>
      </c>
      <c r="B260">
        <v>8</v>
      </c>
      <c r="C260">
        <v>33.799999999999997</v>
      </c>
      <c r="D260">
        <v>6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</row>
    <row r="261" spans="1:10">
      <c r="A261">
        <v>6.2</v>
      </c>
      <c r="B261">
        <v>8</v>
      </c>
      <c r="C261">
        <v>35.200000000000003</v>
      </c>
      <c r="D261">
        <v>6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</row>
    <row r="262" spans="1:10">
      <c r="A262">
        <v>2.2000000000000002</v>
      </c>
      <c r="B262">
        <v>4</v>
      </c>
      <c r="C262">
        <v>51.9</v>
      </c>
      <c r="D262">
        <v>5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0</v>
      </c>
    </row>
    <row r="263" spans="1:10">
      <c r="A263">
        <v>2.2000000000000002</v>
      </c>
      <c r="B263">
        <v>4</v>
      </c>
      <c r="C263">
        <v>46.8</v>
      </c>
      <c r="D263">
        <v>4</v>
      </c>
      <c r="E263">
        <v>1</v>
      </c>
      <c r="F263">
        <v>0</v>
      </c>
      <c r="G263">
        <v>2</v>
      </c>
      <c r="H263">
        <v>2</v>
      </c>
      <c r="I263">
        <v>1</v>
      </c>
      <c r="J263">
        <v>0</v>
      </c>
    </row>
    <row r="264" spans="1:10">
      <c r="A264">
        <v>2.2000000000000002</v>
      </c>
      <c r="B264">
        <v>4</v>
      </c>
      <c r="C264">
        <v>51.9</v>
      </c>
      <c r="D264">
        <v>5</v>
      </c>
      <c r="E264">
        <v>0</v>
      </c>
      <c r="F264">
        <v>0</v>
      </c>
      <c r="G264">
        <v>2</v>
      </c>
      <c r="H264">
        <v>2</v>
      </c>
      <c r="I264">
        <v>1</v>
      </c>
      <c r="J264">
        <v>0</v>
      </c>
    </row>
    <row r="265" spans="1:10">
      <c r="A265">
        <v>2.4</v>
      </c>
      <c r="B265">
        <v>4</v>
      </c>
      <c r="C265">
        <v>40.1</v>
      </c>
      <c r="D265">
        <v>4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0</v>
      </c>
    </row>
    <row r="266" spans="1:10">
      <c r="A266">
        <v>2.7</v>
      </c>
      <c r="B266">
        <v>6</v>
      </c>
      <c r="C266">
        <v>36.5</v>
      </c>
      <c r="D266">
        <v>4</v>
      </c>
      <c r="E266">
        <v>1</v>
      </c>
      <c r="F266">
        <v>0</v>
      </c>
      <c r="G266">
        <v>2</v>
      </c>
      <c r="H266">
        <v>2</v>
      </c>
      <c r="I266">
        <v>0</v>
      </c>
      <c r="J266">
        <v>0</v>
      </c>
    </row>
    <row r="267" spans="1:10">
      <c r="A267">
        <v>3.5</v>
      </c>
      <c r="B267">
        <v>6</v>
      </c>
      <c r="C267">
        <v>37.6</v>
      </c>
      <c r="D267">
        <v>6</v>
      </c>
      <c r="E267">
        <v>1</v>
      </c>
      <c r="F267">
        <v>0</v>
      </c>
      <c r="G267">
        <v>2</v>
      </c>
      <c r="H267">
        <v>2</v>
      </c>
      <c r="I267">
        <v>0</v>
      </c>
      <c r="J267">
        <v>0</v>
      </c>
    </row>
    <row r="268" spans="1:10">
      <c r="A268">
        <v>3.5</v>
      </c>
      <c r="B268">
        <v>6</v>
      </c>
      <c r="C268">
        <v>34.700000000000003</v>
      </c>
      <c r="D268">
        <v>5</v>
      </c>
      <c r="E268">
        <v>1</v>
      </c>
      <c r="F268">
        <v>0</v>
      </c>
      <c r="G268">
        <v>2</v>
      </c>
      <c r="H268">
        <v>2</v>
      </c>
      <c r="I268">
        <v>0</v>
      </c>
      <c r="J268">
        <v>0</v>
      </c>
    </row>
    <row r="269" spans="1:10">
      <c r="A269">
        <v>5.7</v>
      </c>
      <c r="B269">
        <v>8</v>
      </c>
      <c r="C269">
        <v>34.5</v>
      </c>
      <c r="D269">
        <v>5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</row>
    <row r="270" spans="1:10">
      <c r="A270">
        <v>5.7</v>
      </c>
      <c r="B270">
        <v>8</v>
      </c>
      <c r="C270">
        <v>33.6</v>
      </c>
      <c r="D270">
        <v>6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</row>
    <row r="271" spans="1:10">
      <c r="A271">
        <v>6.1</v>
      </c>
      <c r="B271">
        <v>8</v>
      </c>
      <c r="C271">
        <v>30.1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</row>
    <row r="272" spans="1:10">
      <c r="A272">
        <v>6.1</v>
      </c>
      <c r="B272">
        <v>8</v>
      </c>
      <c r="C272">
        <v>26</v>
      </c>
      <c r="D272">
        <v>5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</row>
    <row r="273" spans="1:10">
      <c r="A273">
        <v>2</v>
      </c>
      <c r="B273">
        <v>4</v>
      </c>
      <c r="C273">
        <v>47.327800000000003</v>
      </c>
      <c r="D273">
        <v>4</v>
      </c>
      <c r="E273">
        <v>1</v>
      </c>
      <c r="F273">
        <v>0</v>
      </c>
      <c r="G273">
        <v>2</v>
      </c>
      <c r="H273">
        <v>2</v>
      </c>
      <c r="I273">
        <v>0</v>
      </c>
      <c r="J273">
        <v>0</v>
      </c>
    </row>
    <row r="274" spans="1:10">
      <c r="A274">
        <v>2</v>
      </c>
      <c r="B274">
        <v>4</v>
      </c>
      <c r="C274">
        <v>49.3</v>
      </c>
      <c r="D274">
        <v>5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0</v>
      </c>
    </row>
    <row r="275" spans="1:10">
      <c r="A275">
        <v>2.4</v>
      </c>
      <c r="B275">
        <v>4</v>
      </c>
      <c r="C275">
        <v>43.5</v>
      </c>
      <c r="D275">
        <v>5</v>
      </c>
      <c r="E275">
        <v>0</v>
      </c>
      <c r="F275">
        <v>0</v>
      </c>
      <c r="G275">
        <v>2</v>
      </c>
      <c r="H275">
        <v>2</v>
      </c>
      <c r="I275">
        <v>1</v>
      </c>
      <c r="J275">
        <v>1</v>
      </c>
    </row>
    <row r="276" spans="1:10">
      <c r="A276">
        <v>2.4</v>
      </c>
      <c r="B276">
        <v>4</v>
      </c>
      <c r="C276">
        <v>43.3</v>
      </c>
      <c r="D276">
        <v>5</v>
      </c>
      <c r="E276">
        <v>1</v>
      </c>
      <c r="F276">
        <v>0</v>
      </c>
      <c r="G276">
        <v>2</v>
      </c>
      <c r="H276">
        <v>2</v>
      </c>
      <c r="I276">
        <v>1</v>
      </c>
      <c r="J276">
        <v>1</v>
      </c>
    </row>
    <row r="277" spans="1:10">
      <c r="A277">
        <v>3.5</v>
      </c>
      <c r="B277">
        <v>6</v>
      </c>
      <c r="C277">
        <v>35.5</v>
      </c>
      <c r="D277">
        <v>6</v>
      </c>
      <c r="E277">
        <v>0</v>
      </c>
      <c r="F277">
        <v>0</v>
      </c>
      <c r="G277">
        <v>2</v>
      </c>
      <c r="H277">
        <v>2</v>
      </c>
      <c r="I277">
        <v>1</v>
      </c>
      <c r="J277">
        <v>1</v>
      </c>
    </row>
    <row r="278" spans="1:10">
      <c r="A278">
        <v>3.5</v>
      </c>
      <c r="B278">
        <v>6</v>
      </c>
      <c r="C278">
        <v>39.9</v>
      </c>
      <c r="D278">
        <v>5</v>
      </c>
      <c r="E278">
        <v>1</v>
      </c>
      <c r="F278">
        <v>0</v>
      </c>
      <c r="G278">
        <v>2</v>
      </c>
      <c r="H278">
        <v>2</v>
      </c>
      <c r="I278">
        <v>1</v>
      </c>
      <c r="J278">
        <v>1</v>
      </c>
    </row>
    <row r="279" spans="1:10">
      <c r="A279">
        <v>1.3</v>
      </c>
      <c r="B279">
        <v>4</v>
      </c>
      <c r="C279">
        <v>65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</row>
    <row r="280" spans="1:10">
      <c r="A280">
        <v>1.3</v>
      </c>
      <c r="B280">
        <v>4</v>
      </c>
      <c r="C280">
        <v>62.267400000000002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</row>
    <row r="281" spans="1:10">
      <c r="A281">
        <v>1.3</v>
      </c>
      <c r="B281">
        <v>4</v>
      </c>
      <c r="C281">
        <v>61.2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</row>
    <row r="282" spans="1:10">
      <c r="A282">
        <v>1.6</v>
      </c>
      <c r="B282">
        <v>4</v>
      </c>
      <c r="C282">
        <v>50.4</v>
      </c>
      <c r="D282">
        <v>4</v>
      </c>
      <c r="E282">
        <v>1</v>
      </c>
      <c r="F282">
        <v>0</v>
      </c>
      <c r="G282">
        <v>2</v>
      </c>
      <c r="H282">
        <v>2</v>
      </c>
      <c r="I282">
        <v>1</v>
      </c>
      <c r="J282">
        <v>0</v>
      </c>
    </row>
    <row r="283" spans="1:10">
      <c r="A283">
        <v>1.6</v>
      </c>
      <c r="B283">
        <v>4</v>
      </c>
      <c r="C283">
        <v>48.2</v>
      </c>
      <c r="D283">
        <v>5</v>
      </c>
      <c r="E283">
        <v>0</v>
      </c>
      <c r="F283">
        <v>0</v>
      </c>
      <c r="G283">
        <v>2</v>
      </c>
      <c r="H283">
        <v>2</v>
      </c>
      <c r="I283">
        <v>1</v>
      </c>
      <c r="J283">
        <v>0</v>
      </c>
    </row>
    <row r="284" spans="1:10">
      <c r="A284">
        <v>1.6</v>
      </c>
      <c r="B284">
        <v>4</v>
      </c>
      <c r="C284">
        <v>50.820500000000003</v>
      </c>
      <c r="D284">
        <v>5</v>
      </c>
      <c r="E284">
        <v>0</v>
      </c>
      <c r="F284">
        <v>0</v>
      </c>
      <c r="G284">
        <v>2</v>
      </c>
      <c r="H284">
        <v>2</v>
      </c>
      <c r="I284">
        <v>1</v>
      </c>
      <c r="J284">
        <v>0</v>
      </c>
    </row>
    <row r="285" spans="1:10">
      <c r="A285">
        <v>2</v>
      </c>
      <c r="B285">
        <v>4</v>
      </c>
      <c r="C285">
        <v>47.296399999999998</v>
      </c>
      <c r="D285">
        <v>4</v>
      </c>
      <c r="E285">
        <v>1</v>
      </c>
      <c r="F285">
        <v>0</v>
      </c>
      <c r="G285">
        <v>2</v>
      </c>
      <c r="H285">
        <v>2</v>
      </c>
      <c r="I285">
        <v>1</v>
      </c>
      <c r="J285">
        <v>0</v>
      </c>
    </row>
    <row r="286" spans="1:10">
      <c r="A286">
        <v>2</v>
      </c>
      <c r="B286">
        <v>4</v>
      </c>
      <c r="C286">
        <v>50.9</v>
      </c>
      <c r="D286">
        <v>5</v>
      </c>
      <c r="E286">
        <v>1</v>
      </c>
      <c r="F286">
        <v>0</v>
      </c>
      <c r="G286">
        <v>2</v>
      </c>
      <c r="H286">
        <v>2</v>
      </c>
      <c r="I286">
        <v>1</v>
      </c>
      <c r="J286">
        <v>0</v>
      </c>
    </row>
    <row r="287" spans="1:10">
      <c r="A287">
        <v>2</v>
      </c>
      <c r="B287">
        <v>4</v>
      </c>
      <c r="C287">
        <v>47.4</v>
      </c>
      <c r="D287">
        <v>5</v>
      </c>
      <c r="E287">
        <v>0</v>
      </c>
      <c r="F287">
        <v>0</v>
      </c>
      <c r="G287">
        <v>2</v>
      </c>
      <c r="H287">
        <v>2</v>
      </c>
      <c r="I287">
        <v>1</v>
      </c>
      <c r="J287">
        <v>0</v>
      </c>
    </row>
    <row r="288" spans="1:10">
      <c r="A288">
        <v>2.4</v>
      </c>
      <c r="B288">
        <v>4</v>
      </c>
      <c r="C288">
        <v>44.344000000000001</v>
      </c>
      <c r="D288">
        <v>5</v>
      </c>
      <c r="E288">
        <v>1</v>
      </c>
      <c r="F288">
        <v>0</v>
      </c>
      <c r="G288">
        <v>2</v>
      </c>
      <c r="H288">
        <v>2</v>
      </c>
      <c r="I288">
        <v>1</v>
      </c>
      <c r="J288">
        <v>0</v>
      </c>
    </row>
    <row r="289" spans="1:10">
      <c r="A289">
        <v>2.4</v>
      </c>
      <c r="B289">
        <v>4</v>
      </c>
      <c r="C289">
        <v>44.6</v>
      </c>
      <c r="D289">
        <v>6</v>
      </c>
      <c r="E289">
        <v>0</v>
      </c>
      <c r="F289">
        <v>0</v>
      </c>
      <c r="G289">
        <v>2</v>
      </c>
      <c r="H289">
        <v>2</v>
      </c>
      <c r="I289">
        <v>1</v>
      </c>
      <c r="J289">
        <v>0</v>
      </c>
    </row>
    <row r="290" spans="1:10">
      <c r="A290">
        <v>1.6</v>
      </c>
      <c r="B290">
        <v>4</v>
      </c>
      <c r="C290">
        <v>50.2669</v>
      </c>
      <c r="D290">
        <v>4</v>
      </c>
      <c r="E290">
        <v>1</v>
      </c>
      <c r="F290">
        <v>0</v>
      </c>
      <c r="G290">
        <v>2</v>
      </c>
      <c r="H290">
        <v>2</v>
      </c>
      <c r="I290">
        <v>1</v>
      </c>
      <c r="J290">
        <v>0</v>
      </c>
    </row>
    <row r="291" spans="1:10">
      <c r="A291">
        <v>1.6</v>
      </c>
      <c r="B291">
        <v>4</v>
      </c>
      <c r="C291">
        <v>48.318800000000003</v>
      </c>
      <c r="D291">
        <v>5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0</v>
      </c>
    </row>
    <row r="292" spans="1:10">
      <c r="A292">
        <v>3.5</v>
      </c>
      <c r="B292">
        <v>6</v>
      </c>
      <c r="C292">
        <v>35.349400000000003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</v>
      </c>
      <c r="J292">
        <v>0</v>
      </c>
    </row>
    <row r="293" spans="1:10">
      <c r="A293">
        <v>2.4</v>
      </c>
      <c r="B293">
        <v>4</v>
      </c>
      <c r="C293">
        <v>47.408099999999997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</row>
    <row r="294" spans="1:10">
      <c r="A294">
        <v>2</v>
      </c>
      <c r="B294">
        <v>4</v>
      </c>
      <c r="C294">
        <v>46.624000000000002</v>
      </c>
      <c r="D294">
        <v>5</v>
      </c>
      <c r="E294">
        <v>1</v>
      </c>
      <c r="F294">
        <v>0</v>
      </c>
      <c r="G294">
        <v>2</v>
      </c>
      <c r="H294">
        <v>2</v>
      </c>
      <c r="I294">
        <v>1</v>
      </c>
      <c r="J294">
        <v>0</v>
      </c>
    </row>
    <row r="295" spans="1:10">
      <c r="A295">
        <v>2</v>
      </c>
      <c r="B295">
        <v>4</v>
      </c>
      <c r="C295">
        <v>46.438699999999997</v>
      </c>
      <c r="D295">
        <v>5</v>
      </c>
      <c r="E295">
        <v>0</v>
      </c>
      <c r="F295">
        <v>0</v>
      </c>
      <c r="G295">
        <v>2</v>
      </c>
      <c r="H295">
        <v>2</v>
      </c>
      <c r="I295">
        <v>1</v>
      </c>
      <c r="J295">
        <v>0</v>
      </c>
    </row>
    <row r="296" spans="1:10">
      <c r="A296">
        <v>2.5</v>
      </c>
      <c r="B296">
        <v>4</v>
      </c>
      <c r="C296">
        <v>40.187600000000003</v>
      </c>
      <c r="D296">
        <v>6</v>
      </c>
      <c r="E296">
        <v>0</v>
      </c>
      <c r="F296">
        <v>0</v>
      </c>
      <c r="G296">
        <v>2</v>
      </c>
      <c r="H296">
        <v>2</v>
      </c>
      <c r="I296">
        <v>1</v>
      </c>
      <c r="J296">
        <v>0</v>
      </c>
    </row>
    <row r="297" spans="1:10">
      <c r="A297">
        <v>2.5</v>
      </c>
      <c r="B297">
        <v>4</v>
      </c>
      <c r="C297">
        <v>40.887300000000003</v>
      </c>
      <c r="D297">
        <v>5</v>
      </c>
      <c r="E297">
        <v>1</v>
      </c>
      <c r="F297">
        <v>0</v>
      </c>
      <c r="G297">
        <v>2</v>
      </c>
      <c r="H297">
        <v>2</v>
      </c>
      <c r="I297">
        <v>1</v>
      </c>
      <c r="J297">
        <v>0</v>
      </c>
    </row>
    <row r="298" spans="1:10">
      <c r="A298">
        <v>3</v>
      </c>
      <c r="B298">
        <v>6</v>
      </c>
      <c r="C298">
        <v>35.799999999999997</v>
      </c>
      <c r="D298">
        <v>6</v>
      </c>
      <c r="E298">
        <v>0</v>
      </c>
      <c r="F298">
        <v>0</v>
      </c>
      <c r="G298">
        <v>2</v>
      </c>
      <c r="H298">
        <v>2</v>
      </c>
      <c r="I298">
        <v>1</v>
      </c>
      <c r="J298">
        <v>0</v>
      </c>
    </row>
    <row r="299" spans="1:10">
      <c r="A299">
        <v>3</v>
      </c>
      <c r="B299">
        <v>6</v>
      </c>
      <c r="C299">
        <v>35.731099999999998</v>
      </c>
      <c r="D299">
        <v>7</v>
      </c>
      <c r="E299">
        <v>1</v>
      </c>
      <c r="F299">
        <v>0</v>
      </c>
      <c r="G299">
        <v>2</v>
      </c>
      <c r="H299">
        <v>2</v>
      </c>
      <c r="I299">
        <v>1</v>
      </c>
      <c r="J299">
        <v>0</v>
      </c>
    </row>
    <row r="300" spans="1:10">
      <c r="A300">
        <v>3.5</v>
      </c>
      <c r="B300">
        <v>6</v>
      </c>
      <c r="C300">
        <v>35.9</v>
      </c>
      <c r="D300">
        <v>7</v>
      </c>
      <c r="E300">
        <v>1</v>
      </c>
      <c r="F300">
        <v>0</v>
      </c>
      <c r="G300">
        <v>2</v>
      </c>
      <c r="H300">
        <v>2</v>
      </c>
      <c r="I300">
        <v>1</v>
      </c>
      <c r="J300">
        <v>0</v>
      </c>
    </row>
    <row r="301" spans="1:10">
      <c r="A301">
        <v>3</v>
      </c>
      <c r="B301">
        <v>6</v>
      </c>
      <c r="C301">
        <v>34.9</v>
      </c>
      <c r="D301">
        <v>7</v>
      </c>
      <c r="E301">
        <v>1</v>
      </c>
      <c r="F301">
        <v>0</v>
      </c>
      <c r="G301">
        <v>2</v>
      </c>
      <c r="H301">
        <v>2</v>
      </c>
      <c r="I301">
        <v>1</v>
      </c>
      <c r="J301">
        <v>0</v>
      </c>
    </row>
    <row r="302" spans="1:10">
      <c r="A302">
        <v>3.5</v>
      </c>
      <c r="B302">
        <v>6</v>
      </c>
      <c r="C302">
        <v>33.9</v>
      </c>
      <c r="D302">
        <v>7</v>
      </c>
      <c r="E302">
        <v>1</v>
      </c>
      <c r="F302">
        <v>0</v>
      </c>
      <c r="G302">
        <v>2</v>
      </c>
      <c r="H302">
        <v>2</v>
      </c>
      <c r="I302">
        <v>1</v>
      </c>
      <c r="J302">
        <v>0</v>
      </c>
    </row>
    <row r="303" spans="1:10">
      <c r="A303">
        <v>3.5</v>
      </c>
      <c r="B303">
        <v>6</v>
      </c>
      <c r="C303">
        <v>34.6</v>
      </c>
      <c r="D303">
        <v>7</v>
      </c>
      <c r="E303">
        <v>1</v>
      </c>
      <c r="F303">
        <v>0</v>
      </c>
      <c r="G303">
        <v>2</v>
      </c>
      <c r="H303">
        <v>2</v>
      </c>
      <c r="I303">
        <v>1</v>
      </c>
      <c r="J303">
        <v>0</v>
      </c>
    </row>
    <row r="304" spans="1:10">
      <c r="A304">
        <v>6.3</v>
      </c>
      <c r="B304">
        <v>8</v>
      </c>
      <c r="C304">
        <v>26.6722</v>
      </c>
      <c r="D304">
        <v>7</v>
      </c>
      <c r="E304">
        <v>1</v>
      </c>
      <c r="F304">
        <v>0</v>
      </c>
      <c r="G304">
        <v>2</v>
      </c>
      <c r="H304">
        <v>2</v>
      </c>
      <c r="I304">
        <v>1</v>
      </c>
      <c r="J304">
        <v>0</v>
      </c>
    </row>
    <row r="305" spans="1:10">
      <c r="A305">
        <v>5.5</v>
      </c>
      <c r="B305">
        <v>8</v>
      </c>
      <c r="C305">
        <v>29.2</v>
      </c>
      <c r="D305">
        <v>7</v>
      </c>
      <c r="E305">
        <v>1</v>
      </c>
      <c r="F305">
        <v>0</v>
      </c>
      <c r="G305">
        <v>2</v>
      </c>
      <c r="H305">
        <v>2</v>
      </c>
      <c r="I305">
        <v>1</v>
      </c>
      <c r="J305">
        <v>0</v>
      </c>
    </row>
    <row r="306" spans="1:10">
      <c r="A306">
        <v>5.5</v>
      </c>
      <c r="B306">
        <v>12</v>
      </c>
      <c r="C306">
        <v>23.9</v>
      </c>
      <c r="D306">
        <v>5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0</v>
      </c>
    </row>
    <row r="307" spans="1:10">
      <c r="A307">
        <v>6.3</v>
      </c>
      <c r="B307">
        <v>8</v>
      </c>
      <c r="C307">
        <v>24.7</v>
      </c>
      <c r="D307">
        <v>7</v>
      </c>
      <c r="E307">
        <v>1</v>
      </c>
      <c r="F307">
        <v>0</v>
      </c>
      <c r="G307">
        <v>2</v>
      </c>
      <c r="H307">
        <v>2</v>
      </c>
      <c r="I307">
        <v>1</v>
      </c>
      <c r="J307">
        <v>0</v>
      </c>
    </row>
    <row r="308" spans="1:10">
      <c r="A308">
        <v>6</v>
      </c>
      <c r="B308">
        <v>12</v>
      </c>
      <c r="C308">
        <v>23.4</v>
      </c>
      <c r="D308">
        <v>5</v>
      </c>
      <c r="E308">
        <v>1</v>
      </c>
      <c r="F308">
        <v>0</v>
      </c>
      <c r="G308">
        <v>2</v>
      </c>
      <c r="H308">
        <v>1</v>
      </c>
      <c r="I308">
        <v>1</v>
      </c>
      <c r="J308">
        <v>0</v>
      </c>
    </row>
    <row r="309" spans="1:10">
      <c r="A309">
        <v>5.5</v>
      </c>
      <c r="B309">
        <v>8</v>
      </c>
      <c r="C309">
        <v>29</v>
      </c>
      <c r="D309">
        <v>7</v>
      </c>
      <c r="E309">
        <v>1</v>
      </c>
      <c r="F309">
        <v>0</v>
      </c>
      <c r="G309">
        <v>2</v>
      </c>
      <c r="H309">
        <v>2</v>
      </c>
      <c r="I309">
        <v>1</v>
      </c>
      <c r="J309">
        <v>0</v>
      </c>
    </row>
    <row r="310" spans="1:10">
      <c r="A310">
        <v>6.3</v>
      </c>
      <c r="B310">
        <v>8</v>
      </c>
      <c r="C310">
        <v>24.8202</v>
      </c>
      <c r="D310">
        <v>7</v>
      </c>
      <c r="E310">
        <v>1</v>
      </c>
      <c r="F310">
        <v>0</v>
      </c>
      <c r="G310">
        <v>2</v>
      </c>
      <c r="H310">
        <v>2</v>
      </c>
      <c r="I310">
        <v>1</v>
      </c>
      <c r="J310">
        <v>0</v>
      </c>
    </row>
    <row r="311" spans="1:10">
      <c r="A311">
        <v>2</v>
      </c>
      <c r="B311">
        <v>4</v>
      </c>
      <c r="C311">
        <v>42.936300000000003</v>
      </c>
      <c r="D311">
        <v>5</v>
      </c>
      <c r="E311">
        <v>0</v>
      </c>
      <c r="F311">
        <v>0</v>
      </c>
      <c r="G311">
        <v>2</v>
      </c>
      <c r="H311">
        <v>2</v>
      </c>
      <c r="I311">
        <v>1</v>
      </c>
      <c r="J311">
        <v>0</v>
      </c>
    </row>
    <row r="312" spans="1:10">
      <c r="A312">
        <v>2</v>
      </c>
      <c r="B312">
        <v>4</v>
      </c>
      <c r="C312">
        <v>42.457900000000002</v>
      </c>
      <c r="D312">
        <v>1</v>
      </c>
      <c r="E312">
        <v>0</v>
      </c>
      <c r="F312">
        <v>0</v>
      </c>
      <c r="G312">
        <v>2</v>
      </c>
      <c r="H312">
        <v>2</v>
      </c>
      <c r="I312">
        <v>1</v>
      </c>
      <c r="J312">
        <v>0</v>
      </c>
    </row>
    <row r="313" spans="1:10">
      <c r="A313">
        <v>2</v>
      </c>
      <c r="B313">
        <v>4</v>
      </c>
      <c r="C313">
        <v>34.9</v>
      </c>
      <c r="D313">
        <v>6</v>
      </c>
      <c r="E313">
        <v>1</v>
      </c>
      <c r="F313">
        <v>0</v>
      </c>
      <c r="G313">
        <v>2</v>
      </c>
      <c r="H313">
        <v>2</v>
      </c>
      <c r="I313">
        <v>1</v>
      </c>
      <c r="J313">
        <v>0</v>
      </c>
    </row>
    <row r="314" spans="1:10">
      <c r="A314">
        <v>2.4</v>
      </c>
      <c r="B314">
        <v>4</v>
      </c>
      <c r="C314">
        <v>38.876899999999999</v>
      </c>
      <c r="D314">
        <v>5</v>
      </c>
      <c r="E314">
        <v>0</v>
      </c>
      <c r="F314">
        <v>0</v>
      </c>
      <c r="G314">
        <v>2</v>
      </c>
      <c r="H314">
        <v>2</v>
      </c>
      <c r="I314">
        <v>1</v>
      </c>
      <c r="J314">
        <v>0</v>
      </c>
    </row>
    <row r="315" spans="1:10">
      <c r="A315">
        <v>2.4</v>
      </c>
      <c r="B315">
        <v>4</v>
      </c>
      <c r="C315">
        <v>40.370600000000003</v>
      </c>
      <c r="D315">
        <v>1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0</v>
      </c>
    </row>
    <row r="316" spans="1:10">
      <c r="A316">
        <v>2</v>
      </c>
      <c r="B316">
        <v>4</v>
      </c>
      <c r="C316">
        <v>30.6</v>
      </c>
      <c r="D316">
        <v>5</v>
      </c>
      <c r="E316">
        <v>0</v>
      </c>
      <c r="F316">
        <v>0</v>
      </c>
      <c r="G316">
        <v>2</v>
      </c>
      <c r="H316">
        <v>2</v>
      </c>
      <c r="I316">
        <v>1</v>
      </c>
      <c r="J316">
        <v>0</v>
      </c>
    </row>
    <row r="317" spans="1:10">
      <c r="A317">
        <v>2</v>
      </c>
      <c r="B317">
        <v>4</v>
      </c>
      <c r="C317">
        <v>31.1</v>
      </c>
      <c r="D317">
        <v>6</v>
      </c>
      <c r="E317">
        <v>1</v>
      </c>
      <c r="F317">
        <v>0</v>
      </c>
      <c r="G317">
        <v>2</v>
      </c>
      <c r="H317">
        <v>2</v>
      </c>
      <c r="I317">
        <v>1</v>
      </c>
      <c r="J317">
        <v>0</v>
      </c>
    </row>
    <row r="318" spans="1:10">
      <c r="A318">
        <v>1.6</v>
      </c>
      <c r="B318">
        <v>4</v>
      </c>
      <c r="C318">
        <v>47.9</v>
      </c>
      <c r="D318">
        <v>4</v>
      </c>
      <c r="E318">
        <v>1</v>
      </c>
      <c r="F318">
        <v>0</v>
      </c>
      <c r="G318">
        <v>2</v>
      </c>
      <c r="H318">
        <v>2</v>
      </c>
      <c r="I318">
        <v>1</v>
      </c>
      <c r="J318">
        <v>0</v>
      </c>
    </row>
    <row r="319" spans="1:10">
      <c r="A319">
        <v>1.6</v>
      </c>
      <c r="B319">
        <v>4</v>
      </c>
      <c r="C319">
        <v>48.9</v>
      </c>
      <c r="D319">
        <v>5</v>
      </c>
      <c r="E319">
        <v>0</v>
      </c>
      <c r="F319">
        <v>0</v>
      </c>
      <c r="G319">
        <v>2</v>
      </c>
      <c r="H319">
        <v>2</v>
      </c>
      <c r="I319">
        <v>1</v>
      </c>
      <c r="J319">
        <v>0</v>
      </c>
    </row>
    <row r="320" spans="1:10">
      <c r="A320">
        <v>2.4</v>
      </c>
      <c r="B320">
        <v>4</v>
      </c>
      <c r="C320">
        <v>42.8</v>
      </c>
      <c r="D320">
        <v>4</v>
      </c>
      <c r="E320">
        <v>1</v>
      </c>
      <c r="F320">
        <v>0</v>
      </c>
      <c r="G320">
        <v>2</v>
      </c>
      <c r="H320">
        <v>2</v>
      </c>
      <c r="I320">
        <v>1</v>
      </c>
      <c r="J320">
        <v>0</v>
      </c>
    </row>
    <row r="321" spans="1:10">
      <c r="A321">
        <v>2.4</v>
      </c>
      <c r="B321">
        <v>4</v>
      </c>
      <c r="C321">
        <v>46.9</v>
      </c>
      <c r="D321">
        <v>6</v>
      </c>
      <c r="E321">
        <v>1</v>
      </c>
      <c r="F321">
        <v>0</v>
      </c>
      <c r="G321">
        <v>2</v>
      </c>
      <c r="H321">
        <v>2</v>
      </c>
      <c r="I321">
        <v>1</v>
      </c>
      <c r="J321">
        <v>0</v>
      </c>
    </row>
    <row r="322" spans="1:10">
      <c r="A322">
        <v>2.4</v>
      </c>
      <c r="B322">
        <v>4</v>
      </c>
      <c r="C322">
        <v>42.6</v>
      </c>
      <c r="D322">
        <v>4</v>
      </c>
      <c r="E322">
        <v>1</v>
      </c>
      <c r="F322">
        <v>0</v>
      </c>
      <c r="G322">
        <v>2</v>
      </c>
      <c r="H322">
        <v>2</v>
      </c>
      <c r="I322">
        <v>1</v>
      </c>
      <c r="J322">
        <v>0</v>
      </c>
    </row>
    <row r="323" spans="1:10">
      <c r="A323">
        <v>2.4</v>
      </c>
      <c r="B323">
        <v>4</v>
      </c>
      <c r="C323">
        <v>46.8</v>
      </c>
      <c r="D323">
        <v>6</v>
      </c>
      <c r="E323">
        <v>1</v>
      </c>
      <c r="F323">
        <v>0</v>
      </c>
      <c r="G323">
        <v>2</v>
      </c>
      <c r="H323">
        <v>2</v>
      </c>
      <c r="I323">
        <v>1</v>
      </c>
      <c r="J323">
        <v>0</v>
      </c>
    </row>
    <row r="324" spans="1:10">
      <c r="A324">
        <v>3.5</v>
      </c>
      <c r="B324">
        <v>6</v>
      </c>
      <c r="C324">
        <v>40.299999999999997</v>
      </c>
      <c r="D324">
        <v>4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</row>
    <row r="325" spans="1:10">
      <c r="A325">
        <v>3.5</v>
      </c>
      <c r="B325">
        <v>6</v>
      </c>
      <c r="C325">
        <v>41.2</v>
      </c>
      <c r="D325">
        <v>4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</row>
    <row r="326" spans="1:10">
      <c r="A326">
        <v>3.6</v>
      </c>
      <c r="B326">
        <v>6</v>
      </c>
      <c r="C326">
        <v>35.6</v>
      </c>
      <c r="D326">
        <v>6</v>
      </c>
      <c r="E326">
        <v>1</v>
      </c>
      <c r="F326">
        <v>0</v>
      </c>
      <c r="G326">
        <v>2</v>
      </c>
      <c r="H326">
        <v>2</v>
      </c>
      <c r="I326">
        <v>1</v>
      </c>
      <c r="J326">
        <v>0</v>
      </c>
    </row>
    <row r="327" spans="1:10">
      <c r="A327">
        <v>3.6</v>
      </c>
      <c r="B327">
        <v>6</v>
      </c>
      <c r="C327">
        <v>31</v>
      </c>
      <c r="D327">
        <v>4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0</v>
      </c>
    </row>
    <row r="328" spans="1:10">
      <c r="A328">
        <v>6.7</v>
      </c>
      <c r="B328">
        <v>12</v>
      </c>
      <c r="C328">
        <v>24.2</v>
      </c>
      <c r="D328">
        <v>6</v>
      </c>
      <c r="E328">
        <v>1</v>
      </c>
      <c r="F328">
        <v>0</v>
      </c>
      <c r="G328">
        <v>2</v>
      </c>
      <c r="H328">
        <v>2</v>
      </c>
      <c r="I328">
        <v>1</v>
      </c>
      <c r="J328">
        <v>0</v>
      </c>
    </row>
    <row r="329" spans="1:10">
      <c r="A329">
        <v>6.7</v>
      </c>
      <c r="B329">
        <v>12</v>
      </c>
      <c r="C329">
        <v>24.2</v>
      </c>
      <c r="D329">
        <v>6</v>
      </c>
      <c r="E329">
        <v>1</v>
      </c>
      <c r="F329">
        <v>0</v>
      </c>
      <c r="G329">
        <v>2</v>
      </c>
      <c r="H329">
        <v>2</v>
      </c>
      <c r="I329">
        <v>1</v>
      </c>
      <c r="J329">
        <v>0</v>
      </c>
    </row>
    <row r="330" spans="1:10">
      <c r="A330">
        <v>2</v>
      </c>
      <c r="B330">
        <v>4</v>
      </c>
      <c r="C330">
        <v>37.1</v>
      </c>
      <c r="D330">
        <v>5</v>
      </c>
      <c r="E330">
        <v>1</v>
      </c>
      <c r="F330">
        <v>0</v>
      </c>
      <c r="G330">
        <v>2</v>
      </c>
      <c r="H330">
        <v>2</v>
      </c>
      <c r="I330">
        <v>0</v>
      </c>
      <c r="J330">
        <v>0</v>
      </c>
    </row>
    <row r="331" spans="1:10">
      <c r="A331">
        <v>2</v>
      </c>
      <c r="B331">
        <v>4</v>
      </c>
      <c r="C331">
        <v>41.113199999999999</v>
      </c>
      <c r="D331">
        <v>6</v>
      </c>
      <c r="E331">
        <v>0</v>
      </c>
      <c r="F331">
        <v>0</v>
      </c>
      <c r="G331">
        <v>2</v>
      </c>
      <c r="H331">
        <v>2</v>
      </c>
      <c r="I331">
        <v>0</v>
      </c>
      <c r="J331">
        <v>0</v>
      </c>
    </row>
    <row r="332" spans="1:10">
      <c r="A332">
        <v>2</v>
      </c>
      <c r="B332">
        <v>4</v>
      </c>
      <c r="C332">
        <v>38.462699999999998</v>
      </c>
      <c r="D332">
        <v>6</v>
      </c>
      <c r="E332">
        <v>1</v>
      </c>
      <c r="F332">
        <v>0</v>
      </c>
      <c r="G332">
        <v>2</v>
      </c>
      <c r="H332">
        <v>2</v>
      </c>
      <c r="I332">
        <v>0</v>
      </c>
      <c r="J332">
        <v>0</v>
      </c>
    </row>
    <row r="333" spans="1:10">
      <c r="A333">
        <v>2</v>
      </c>
      <c r="B333">
        <v>4</v>
      </c>
      <c r="C333">
        <v>43.1</v>
      </c>
      <c r="D333">
        <v>6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</row>
    <row r="334" spans="1:10">
      <c r="A334">
        <v>2</v>
      </c>
      <c r="B334">
        <v>4</v>
      </c>
      <c r="C334">
        <v>38.499699999999997</v>
      </c>
      <c r="D334">
        <v>5</v>
      </c>
      <c r="E334">
        <v>1</v>
      </c>
      <c r="F334">
        <v>0</v>
      </c>
      <c r="G334">
        <v>2</v>
      </c>
      <c r="H334">
        <v>2</v>
      </c>
      <c r="I334">
        <v>0</v>
      </c>
      <c r="J334">
        <v>0</v>
      </c>
    </row>
    <row r="335" spans="1:10">
      <c r="A335">
        <v>2.5</v>
      </c>
      <c r="B335">
        <v>4</v>
      </c>
      <c r="C335">
        <v>37.070999999999998</v>
      </c>
      <c r="D335">
        <v>5</v>
      </c>
      <c r="E335">
        <v>0</v>
      </c>
      <c r="F335">
        <v>0</v>
      </c>
      <c r="G335">
        <v>2</v>
      </c>
      <c r="H335">
        <v>2</v>
      </c>
      <c r="I335">
        <v>0</v>
      </c>
      <c r="J335">
        <v>1</v>
      </c>
    </row>
    <row r="336" spans="1:10">
      <c r="A336">
        <v>2.5</v>
      </c>
      <c r="B336">
        <v>4</v>
      </c>
      <c r="C336">
        <v>35.922600000000003</v>
      </c>
      <c r="D336">
        <v>4</v>
      </c>
      <c r="E336">
        <v>1</v>
      </c>
      <c r="F336">
        <v>0</v>
      </c>
      <c r="G336">
        <v>2</v>
      </c>
      <c r="H336">
        <v>2</v>
      </c>
      <c r="I336">
        <v>0</v>
      </c>
      <c r="J336">
        <v>1</v>
      </c>
    </row>
    <row r="337" spans="1:10">
      <c r="A337">
        <v>2.5</v>
      </c>
      <c r="B337">
        <v>4</v>
      </c>
      <c r="C337">
        <v>34.143500000000003</v>
      </c>
      <c r="D337">
        <v>5</v>
      </c>
      <c r="E337">
        <v>0</v>
      </c>
      <c r="F337">
        <v>0</v>
      </c>
      <c r="G337">
        <v>2</v>
      </c>
      <c r="H337">
        <v>2</v>
      </c>
      <c r="I337">
        <v>1</v>
      </c>
      <c r="J337">
        <v>0</v>
      </c>
    </row>
    <row r="338" spans="1:10">
      <c r="A338">
        <v>2.5</v>
      </c>
      <c r="B338">
        <v>4</v>
      </c>
      <c r="C338">
        <v>32.910299999999999</v>
      </c>
      <c r="D338">
        <v>4</v>
      </c>
      <c r="E338">
        <v>1</v>
      </c>
      <c r="F338">
        <v>0</v>
      </c>
      <c r="G338">
        <v>2</v>
      </c>
      <c r="H338">
        <v>2</v>
      </c>
      <c r="I338">
        <v>1</v>
      </c>
      <c r="J338">
        <v>0</v>
      </c>
    </row>
    <row r="339" spans="1:10">
      <c r="A339">
        <v>2.4</v>
      </c>
      <c r="B339">
        <v>4</v>
      </c>
      <c r="C339">
        <v>42.3947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</v>
      </c>
      <c r="J339">
        <v>0</v>
      </c>
    </row>
    <row r="340" spans="1:10">
      <c r="A340">
        <v>2.4</v>
      </c>
      <c r="B340">
        <v>4</v>
      </c>
      <c r="C340">
        <v>41.395899999999997</v>
      </c>
      <c r="D340">
        <v>6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0</v>
      </c>
    </row>
    <row r="341" spans="1:10">
      <c r="A341">
        <v>2.4</v>
      </c>
      <c r="B341">
        <v>4</v>
      </c>
      <c r="C341">
        <v>40.832099999999997</v>
      </c>
      <c r="D341">
        <v>1</v>
      </c>
      <c r="E341">
        <v>0</v>
      </c>
      <c r="F341">
        <v>0</v>
      </c>
      <c r="G341">
        <v>2</v>
      </c>
      <c r="H341">
        <v>2</v>
      </c>
      <c r="I341">
        <v>1</v>
      </c>
      <c r="J341">
        <v>0</v>
      </c>
    </row>
    <row r="342" spans="1:10">
      <c r="A342">
        <v>2.4</v>
      </c>
      <c r="B342">
        <v>4</v>
      </c>
      <c r="C342">
        <v>44.081800000000001</v>
      </c>
      <c r="D342">
        <v>1</v>
      </c>
      <c r="E342">
        <v>0</v>
      </c>
      <c r="F342">
        <v>0</v>
      </c>
      <c r="G342">
        <v>2</v>
      </c>
      <c r="H342">
        <v>2</v>
      </c>
      <c r="I342">
        <v>1</v>
      </c>
      <c r="J342">
        <v>0</v>
      </c>
    </row>
    <row r="343" spans="1:10">
      <c r="A343">
        <v>2.4</v>
      </c>
      <c r="B343">
        <v>4</v>
      </c>
      <c r="C343">
        <v>43.003500000000003</v>
      </c>
      <c r="D343">
        <v>6</v>
      </c>
      <c r="E343">
        <v>0</v>
      </c>
      <c r="F343">
        <v>0</v>
      </c>
      <c r="G343">
        <v>2</v>
      </c>
      <c r="H343">
        <v>2</v>
      </c>
      <c r="I343">
        <v>1</v>
      </c>
      <c r="J343">
        <v>0</v>
      </c>
    </row>
    <row r="344" spans="1:10">
      <c r="A344">
        <v>2.4</v>
      </c>
      <c r="B344">
        <v>4</v>
      </c>
      <c r="C344">
        <v>41.585799999999999</v>
      </c>
      <c r="D344">
        <v>1</v>
      </c>
      <c r="E344">
        <v>0</v>
      </c>
      <c r="F344">
        <v>0</v>
      </c>
      <c r="G344">
        <v>2</v>
      </c>
      <c r="H344">
        <v>2</v>
      </c>
      <c r="I344">
        <v>1</v>
      </c>
      <c r="J344">
        <v>0</v>
      </c>
    </row>
    <row r="345" spans="1:10">
      <c r="A345">
        <v>2</v>
      </c>
      <c r="B345">
        <v>4</v>
      </c>
      <c r="C345">
        <v>46.362900000000003</v>
      </c>
      <c r="D345">
        <v>6</v>
      </c>
      <c r="E345">
        <v>0</v>
      </c>
      <c r="F345">
        <v>0</v>
      </c>
      <c r="G345">
        <v>2</v>
      </c>
      <c r="H345">
        <v>2</v>
      </c>
      <c r="I345">
        <v>1</v>
      </c>
      <c r="J345">
        <v>0</v>
      </c>
    </row>
    <row r="346" spans="1:10">
      <c r="A346">
        <v>2</v>
      </c>
      <c r="B346">
        <v>4</v>
      </c>
      <c r="C346">
        <v>45.190100000000001</v>
      </c>
      <c r="D346">
        <v>1</v>
      </c>
      <c r="E346">
        <v>1</v>
      </c>
      <c r="F346">
        <v>0</v>
      </c>
      <c r="G346">
        <v>2</v>
      </c>
      <c r="H346">
        <v>2</v>
      </c>
      <c r="I346">
        <v>1</v>
      </c>
      <c r="J346">
        <v>0</v>
      </c>
    </row>
    <row r="347" spans="1:10">
      <c r="A347">
        <v>2</v>
      </c>
      <c r="B347">
        <v>4</v>
      </c>
      <c r="C347">
        <v>44.707999999999998</v>
      </c>
      <c r="D347">
        <v>6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0</v>
      </c>
    </row>
    <row r="348" spans="1:10">
      <c r="A348">
        <v>2</v>
      </c>
      <c r="B348">
        <v>4</v>
      </c>
      <c r="C348">
        <v>41.566099999999999</v>
      </c>
      <c r="D348">
        <v>1</v>
      </c>
      <c r="E348">
        <v>1</v>
      </c>
      <c r="F348">
        <v>0</v>
      </c>
      <c r="G348">
        <v>2</v>
      </c>
      <c r="H348">
        <v>2</v>
      </c>
      <c r="I348">
        <v>1</v>
      </c>
      <c r="J348">
        <v>0</v>
      </c>
    </row>
    <row r="349" spans="1:10">
      <c r="A349">
        <v>1.8</v>
      </c>
      <c r="B349">
        <v>4</v>
      </c>
      <c r="C349">
        <v>48.4</v>
      </c>
      <c r="D349">
        <v>4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0</v>
      </c>
    </row>
    <row r="350" spans="1:10">
      <c r="A350">
        <v>1.8</v>
      </c>
      <c r="B350">
        <v>4</v>
      </c>
      <c r="C350">
        <v>50</v>
      </c>
      <c r="D350">
        <v>5</v>
      </c>
      <c r="E350">
        <v>0</v>
      </c>
      <c r="F350">
        <v>0</v>
      </c>
      <c r="G350">
        <v>2</v>
      </c>
      <c r="H350">
        <v>2</v>
      </c>
      <c r="I350">
        <v>1</v>
      </c>
      <c r="J350">
        <v>0</v>
      </c>
    </row>
    <row r="351" spans="1:10">
      <c r="A351">
        <v>2.4</v>
      </c>
      <c r="B351">
        <v>4</v>
      </c>
      <c r="C351">
        <v>42.2</v>
      </c>
      <c r="D351">
        <v>5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0</v>
      </c>
    </row>
    <row r="352" spans="1:10">
      <c r="A352">
        <v>2.4</v>
      </c>
      <c r="B352">
        <v>4</v>
      </c>
      <c r="C352">
        <v>42.6</v>
      </c>
      <c r="D352">
        <v>5</v>
      </c>
      <c r="E352">
        <v>1</v>
      </c>
      <c r="F352">
        <v>0</v>
      </c>
      <c r="G352">
        <v>2</v>
      </c>
      <c r="H352">
        <v>2</v>
      </c>
      <c r="I352">
        <v>1</v>
      </c>
      <c r="J352">
        <v>0</v>
      </c>
    </row>
    <row r="353" spans="1:10">
      <c r="A353">
        <v>2</v>
      </c>
      <c r="B353">
        <v>4</v>
      </c>
      <c r="C353">
        <v>42</v>
      </c>
      <c r="D353">
        <v>6</v>
      </c>
      <c r="E353">
        <v>0</v>
      </c>
      <c r="F353">
        <v>0</v>
      </c>
      <c r="G353">
        <v>2</v>
      </c>
      <c r="H353">
        <v>2</v>
      </c>
      <c r="I353">
        <v>1</v>
      </c>
      <c r="J353">
        <v>0</v>
      </c>
    </row>
    <row r="354" spans="1:10">
      <c r="A354">
        <v>2</v>
      </c>
      <c r="B354">
        <v>4</v>
      </c>
      <c r="C354">
        <v>41.521000000000001</v>
      </c>
      <c r="D354">
        <v>6</v>
      </c>
      <c r="E354">
        <v>0</v>
      </c>
      <c r="F354">
        <v>0</v>
      </c>
      <c r="G354">
        <v>2</v>
      </c>
      <c r="H354">
        <v>2</v>
      </c>
      <c r="I354">
        <v>1</v>
      </c>
      <c r="J354">
        <v>0</v>
      </c>
    </row>
    <row r="355" spans="1:10">
      <c r="A355">
        <v>3.6</v>
      </c>
      <c r="B355">
        <v>6</v>
      </c>
      <c r="C355">
        <v>35.1</v>
      </c>
      <c r="D355">
        <v>6</v>
      </c>
      <c r="E355">
        <v>0</v>
      </c>
      <c r="F355">
        <v>0</v>
      </c>
      <c r="G355">
        <v>2</v>
      </c>
      <c r="H355">
        <v>2</v>
      </c>
      <c r="I355">
        <v>1</v>
      </c>
      <c r="J355">
        <v>0</v>
      </c>
    </row>
    <row r="356" spans="1:10">
      <c r="A356">
        <v>3.6</v>
      </c>
      <c r="B356">
        <v>6</v>
      </c>
      <c r="C356">
        <v>33.5</v>
      </c>
      <c r="D356">
        <v>6</v>
      </c>
      <c r="E356">
        <v>0</v>
      </c>
      <c r="F356">
        <v>0</v>
      </c>
      <c r="G356">
        <v>2</v>
      </c>
      <c r="H356">
        <v>2</v>
      </c>
      <c r="I356">
        <v>1</v>
      </c>
      <c r="J356">
        <v>0</v>
      </c>
    </row>
    <row r="357" spans="1:10">
      <c r="A357">
        <v>2</v>
      </c>
      <c r="B357">
        <v>4</v>
      </c>
      <c r="C357">
        <v>60.1</v>
      </c>
      <c r="D357">
        <v>6</v>
      </c>
      <c r="E357">
        <v>0</v>
      </c>
      <c r="F357">
        <v>0</v>
      </c>
      <c r="G357">
        <v>2</v>
      </c>
      <c r="H357">
        <v>2</v>
      </c>
      <c r="I357">
        <v>0</v>
      </c>
      <c r="J357">
        <v>0</v>
      </c>
    </row>
    <row r="358" spans="1:10">
      <c r="A358">
        <v>2</v>
      </c>
      <c r="B358">
        <v>4</v>
      </c>
      <c r="C358">
        <v>58.534999999999997</v>
      </c>
      <c r="D358">
        <v>6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</row>
    <row r="359" spans="1:10">
      <c r="A359">
        <v>2.5</v>
      </c>
      <c r="B359">
        <v>5</v>
      </c>
      <c r="C359">
        <v>39.614699999999999</v>
      </c>
      <c r="D359">
        <v>5</v>
      </c>
      <c r="E359">
        <v>0</v>
      </c>
      <c r="F359">
        <v>0</v>
      </c>
      <c r="G359">
        <v>2</v>
      </c>
      <c r="H359">
        <v>2</v>
      </c>
      <c r="I359">
        <v>1</v>
      </c>
      <c r="J359">
        <v>0</v>
      </c>
    </row>
    <row r="360" spans="1:10">
      <c r="A360">
        <v>2.5</v>
      </c>
      <c r="B360">
        <v>5</v>
      </c>
      <c r="C360">
        <v>40.240900000000003</v>
      </c>
      <c r="D360">
        <v>6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0</v>
      </c>
    </row>
    <row r="361" spans="1:10">
      <c r="A361">
        <v>2</v>
      </c>
      <c r="B361">
        <v>4</v>
      </c>
      <c r="C361">
        <v>43.541400000000003</v>
      </c>
      <c r="D361">
        <v>6</v>
      </c>
      <c r="E361">
        <v>0</v>
      </c>
      <c r="F361">
        <v>0</v>
      </c>
      <c r="G361">
        <v>2</v>
      </c>
      <c r="H361">
        <v>2</v>
      </c>
      <c r="I361">
        <v>1</v>
      </c>
      <c r="J361">
        <v>0</v>
      </c>
    </row>
    <row r="362" spans="1:10">
      <c r="A362">
        <v>2</v>
      </c>
      <c r="B362">
        <v>4</v>
      </c>
      <c r="C362">
        <v>41.521000000000001</v>
      </c>
      <c r="D362">
        <v>6</v>
      </c>
      <c r="E362">
        <v>0</v>
      </c>
      <c r="F362">
        <v>0</v>
      </c>
      <c r="G362">
        <v>2</v>
      </c>
      <c r="H362">
        <v>2</v>
      </c>
      <c r="I362">
        <v>1</v>
      </c>
      <c r="J362">
        <v>0</v>
      </c>
    </row>
    <row r="363" spans="1:10">
      <c r="A363">
        <v>2</v>
      </c>
      <c r="B363">
        <v>4</v>
      </c>
      <c r="C363">
        <v>43.541400000000003</v>
      </c>
      <c r="D363">
        <v>6</v>
      </c>
      <c r="E363">
        <v>0</v>
      </c>
      <c r="F363">
        <v>0</v>
      </c>
      <c r="G363">
        <v>2</v>
      </c>
      <c r="H363">
        <v>2</v>
      </c>
      <c r="I363">
        <v>1</v>
      </c>
      <c r="J363">
        <v>0</v>
      </c>
    </row>
    <row r="364" spans="1:10">
      <c r="A364">
        <v>2</v>
      </c>
      <c r="B364">
        <v>4</v>
      </c>
      <c r="C364">
        <v>41.521000000000001</v>
      </c>
      <c r="D364">
        <v>6</v>
      </c>
      <c r="E364">
        <v>0</v>
      </c>
      <c r="F364">
        <v>0</v>
      </c>
      <c r="G364">
        <v>2</v>
      </c>
      <c r="H364">
        <v>2</v>
      </c>
      <c r="I364">
        <v>1</v>
      </c>
      <c r="J364">
        <v>0</v>
      </c>
    </row>
    <row r="365" spans="1:10">
      <c r="A365">
        <v>2</v>
      </c>
      <c r="B365">
        <v>4</v>
      </c>
      <c r="C365">
        <v>60.1</v>
      </c>
      <c r="D365">
        <v>6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0</v>
      </c>
    </row>
    <row r="366" spans="1:10">
      <c r="A366">
        <v>2</v>
      </c>
      <c r="B366">
        <v>4</v>
      </c>
      <c r="C366">
        <v>58.534999999999997</v>
      </c>
      <c r="D366">
        <v>6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</row>
    <row r="367" spans="1:10">
      <c r="A367">
        <v>2.5</v>
      </c>
      <c r="B367">
        <v>5</v>
      </c>
      <c r="C367">
        <v>39.571399999999997</v>
      </c>
      <c r="D367">
        <v>5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0</v>
      </c>
    </row>
    <row r="368" spans="1:10">
      <c r="A368">
        <v>2.5</v>
      </c>
      <c r="B368">
        <v>5</v>
      </c>
      <c r="C368">
        <v>40.0169</v>
      </c>
      <c r="D368">
        <v>6</v>
      </c>
      <c r="E368">
        <v>0</v>
      </c>
      <c r="F368">
        <v>0</v>
      </c>
      <c r="G368">
        <v>2</v>
      </c>
      <c r="H368">
        <v>2</v>
      </c>
      <c r="I368">
        <v>1</v>
      </c>
      <c r="J368">
        <v>0</v>
      </c>
    </row>
    <row r="369" spans="1:10">
      <c r="A369">
        <v>2.4</v>
      </c>
      <c r="B369">
        <v>5</v>
      </c>
      <c r="C369">
        <v>39.347999999999999</v>
      </c>
      <c r="D369">
        <v>5</v>
      </c>
      <c r="E369">
        <v>1</v>
      </c>
      <c r="F369">
        <v>0</v>
      </c>
      <c r="G369">
        <v>2</v>
      </c>
      <c r="H369">
        <v>2</v>
      </c>
      <c r="I369">
        <v>1</v>
      </c>
      <c r="J369">
        <v>0</v>
      </c>
    </row>
    <row r="370" spans="1:10">
      <c r="A370">
        <v>2.4</v>
      </c>
      <c r="B370">
        <v>5</v>
      </c>
      <c r="C370">
        <v>39.299999999999997</v>
      </c>
      <c r="D370">
        <v>5</v>
      </c>
      <c r="E370">
        <v>0</v>
      </c>
      <c r="F370">
        <v>0</v>
      </c>
      <c r="G370">
        <v>2</v>
      </c>
      <c r="H370">
        <v>2</v>
      </c>
      <c r="I370">
        <v>1</v>
      </c>
      <c r="J370">
        <v>0</v>
      </c>
    </row>
    <row r="371" spans="1:10">
      <c r="A371">
        <v>2.5</v>
      </c>
      <c r="B371">
        <v>5</v>
      </c>
      <c r="C371">
        <v>40.6</v>
      </c>
      <c r="D371">
        <v>5</v>
      </c>
      <c r="E371">
        <v>1</v>
      </c>
      <c r="F371">
        <v>0</v>
      </c>
      <c r="G371">
        <v>2</v>
      </c>
      <c r="H371">
        <v>2</v>
      </c>
      <c r="I371">
        <v>1</v>
      </c>
      <c r="J371">
        <v>0</v>
      </c>
    </row>
    <row r="372" spans="1:10">
      <c r="A372">
        <v>2.5</v>
      </c>
      <c r="B372">
        <v>5</v>
      </c>
      <c r="C372">
        <v>40.4</v>
      </c>
      <c r="D372">
        <v>6</v>
      </c>
      <c r="E372">
        <v>0</v>
      </c>
      <c r="F372">
        <v>0</v>
      </c>
      <c r="G372">
        <v>2</v>
      </c>
      <c r="H372">
        <v>2</v>
      </c>
      <c r="I372">
        <v>1</v>
      </c>
      <c r="J372">
        <v>0</v>
      </c>
    </row>
    <row r="373" spans="1:10">
      <c r="A373">
        <v>2.5</v>
      </c>
      <c r="B373">
        <v>5</v>
      </c>
      <c r="C373">
        <v>37.799999999999997</v>
      </c>
      <c r="D373">
        <v>5</v>
      </c>
      <c r="E373">
        <v>1</v>
      </c>
      <c r="F373">
        <v>0</v>
      </c>
      <c r="G373">
        <v>2</v>
      </c>
      <c r="H373">
        <v>2</v>
      </c>
      <c r="I373">
        <v>1</v>
      </c>
      <c r="J373">
        <v>0</v>
      </c>
    </row>
    <row r="374" spans="1:10">
      <c r="A374">
        <v>2.5</v>
      </c>
      <c r="B374">
        <v>5</v>
      </c>
      <c r="C374">
        <v>37.799999999999997</v>
      </c>
      <c r="D374">
        <v>6</v>
      </c>
      <c r="E374">
        <v>0</v>
      </c>
      <c r="F374">
        <v>0</v>
      </c>
      <c r="G374">
        <v>2</v>
      </c>
      <c r="H374">
        <v>2</v>
      </c>
      <c r="I374">
        <v>1</v>
      </c>
      <c r="J374">
        <v>0</v>
      </c>
    </row>
    <row r="375" spans="1:10">
      <c r="A375">
        <v>2.4</v>
      </c>
      <c r="B375">
        <v>5</v>
      </c>
      <c r="C375">
        <v>39.347999999999999</v>
      </c>
      <c r="D375">
        <v>5</v>
      </c>
      <c r="E375">
        <v>1</v>
      </c>
      <c r="F375">
        <v>0</v>
      </c>
      <c r="G375">
        <v>2</v>
      </c>
      <c r="H375">
        <v>2</v>
      </c>
      <c r="I375">
        <v>1</v>
      </c>
      <c r="J375">
        <v>0</v>
      </c>
    </row>
    <row r="376" spans="1:10">
      <c r="A376">
        <v>2.4</v>
      </c>
      <c r="B376">
        <v>5</v>
      </c>
      <c r="C376">
        <v>39.299999999999997</v>
      </c>
      <c r="D376">
        <v>5</v>
      </c>
      <c r="E376">
        <v>0</v>
      </c>
      <c r="F376">
        <v>0</v>
      </c>
      <c r="G376">
        <v>2</v>
      </c>
      <c r="H376">
        <v>2</v>
      </c>
      <c r="I376">
        <v>1</v>
      </c>
      <c r="J376">
        <v>0</v>
      </c>
    </row>
    <row r="377" spans="1:10">
      <c r="A377">
        <v>2.5</v>
      </c>
      <c r="B377">
        <v>5</v>
      </c>
      <c r="C377">
        <v>40.6</v>
      </c>
      <c r="D377">
        <v>5</v>
      </c>
      <c r="E377">
        <v>1</v>
      </c>
      <c r="F377">
        <v>0</v>
      </c>
      <c r="G377">
        <v>2</v>
      </c>
      <c r="H377">
        <v>2</v>
      </c>
      <c r="I377">
        <v>1</v>
      </c>
      <c r="J377">
        <v>0</v>
      </c>
    </row>
    <row r="378" spans="1:10">
      <c r="A378">
        <v>2.5</v>
      </c>
      <c r="B378">
        <v>5</v>
      </c>
      <c r="C378">
        <v>40.4</v>
      </c>
      <c r="D378">
        <v>6</v>
      </c>
      <c r="E378">
        <v>0</v>
      </c>
      <c r="F378">
        <v>0</v>
      </c>
      <c r="G378">
        <v>2</v>
      </c>
      <c r="H378">
        <v>2</v>
      </c>
      <c r="I378">
        <v>1</v>
      </c>
      <c r="J378">
        <v>0</v>
      </c>
    </row>
    <row r="379" spans="1:10">
      <c r="A379">
        <v>3.7</v>
      </c>
      <c r="B379">
        <v>6</v>
      </c>
      <c r="C379">
        <v>30.9</v>
      </c>
      <c r="D379">
        <v>5</v>
      </c>
      <c r="E379">
        <v>1</v>
      </c>
      <c r="F379">
        <v>0</v>
      </c>
      <c r="G379">
        <v>2</v>
      </c>
      <c r="H379">
        <v>2</v>
      </c>
      <c r="I379">
        <v>1</v>
      </c>
      <c r="J379">
        <v>1</v>
      </c>
    </row>
    <row r="380" spans="1:10">
      <c r="A380">
        <v>3.5</v>
      </c>
      <c r="B380">
        <v>6</v>
      </c>
      <c r="C380">
        <v>36.799999999999997</v>
      </c>
      <c r="D380">
        <v>5</v>
      </c>
      <c r="E380">
        <v>1</v>
      </c>
      <c r="F380">
        <v>0</v>
      </c>
      <c r="G380">
        <v>2</v>
      </c>
      <c r="H380">
        <v>2</v>
      </c>
      <c r="I380">
        <v>1</v>
      </c>
      <c r="J380">
        <v>1</v>
      </c>
    </row>
    <row r="381" spans="1:10">
      <c r="A381">
        <v>3.7</v>
      </c>
      <c r="B381">
        <v>6</v>
      </c>
      <c r="C381">
        <v>34.299999999999997</v>
      </c>
      <c r="D381">
        <v>5</v>
      </c>
      <c r="E381">
        <v>1</v>
      </c>
      <c r="F381">
        <v>0</v>
      </c>
      <c r="G381">
        <v>2</v>
      </c>
      <c r="H381">
        <v>2</v>
      </c>
      <c r="I381">
        <v>1</v>
      </c>
      <c r="J381">
        <v>1</v>
      </c>
    </row>
    <row r="382" spans="1:10">
      <c r="A382">
        <v>3.7</v>
      </c>
      <c r="B382">
        <v>6</v>
      </c>
      <c r="C382">
        <v>34.4</v>
      </c>
      <c r="D382">
        <v>6</v>
      </c>
      <c r="E382">
        <v>0</v>
      </c>
      <c r="F382">
        <v>0</v>
      </c>
      <c r="G382">
        <v>2</v>
      </c>
      <c r="H382">
        <v>2</v>
      </c>
      <c r="I382">
        <v>1</v>
      </c>
      <c r="J382">
        <v>1</v>
      </c>
    </row>
    <row r="383" spans="1:10">
      <c r="A383">
        <v>3.2</v>
      </c>
      <c r="B383">
        <v>6</v>
      </c>
      <c r="C383">
        <v>38.9</v>
      </c>
      <c r="D383">
        <v>1</v>
      </c>
      <c r="E383">
        <v>0</v>
      </c>
      <c r="F383">
        <v>0</v>
      </c>
      <c r="G383">
        <v>2</v>
      </c>
      <c r="H383">
        <v>2</v>
      </c>
      <c r="I383">
        <v>1</v>
      </c>
      <c r="J383">
        <v>1</v>
      </c>
    </row>
    <row r="384" spans="1:10">
      <c r="A384">
        <v>3</v>
      </c>
      <c r="B384">
        <v>6</v>
      </c>
      <c r="C384">
        <v>34.7286</v>
      </c>
      <c r="D384">
        <v>6</v>
      </c>
      <c r="E384">
        <v>1</v>
      </c>
      <c r="F384">
        <v>0</v>
      </c>
      <c r="G384">
        <v>2</v>
      </c>
      <c r="H384">
        <v>2</v>
      </c>
      <c r="I384">
        <v>1</v>
      </c>
      <c r="J384">
        <v>0</v>
      </c>
    </row>
    <row r="385" spans="1:10">
      <c r="A385">
        <v>4.2</v>
      </c>
      <c r="B385">
        <v>8</v>
      </c>
      <c r="C385">
        <v>31.5002</v>
      </c>
      <c r="D385">
        <v>6</v>
      </c>
      <c r="E385">
        <v>1</v>
      </c>
      <c r="F385">
        <v>0</v>
      </c>
      <c r="G385">
        <v>2</v>
      </c>
      <c r="H385">
        <v>2</v>
      </c>
      <c r="I385">
        <v>1</v>
      </c>
      <c r="J385">
        <v>0</v>
      </c>
    </row>
    <row r="386" spans="1:10">
      <c r="A386">
        <v>4.2</v>
      </c>
      <c r="B386">
        <v>8</v>
      </c>
      <c r="C386">
        <v>31.5002</v>
      </c>
      <c r="D386">
        <v>6</v>
      </c>
      <c r="E386">
        <v>1</v>
      </c>
      <c r="F386">
        <v>0</v>
      </c>
      <c r="G386">
        <v>2</v>
      </c>
      <c r="H386">
        <v>2</v>
      </c>
      <c r="I386">
        <v>1</v>
      </c>
      <c r="J386">
        <v>0</v>
      </c>
    </row>
    <row r="387" spans="1:10">
      <c r="A387">
        <v>5.2</v>
      </c>
      <c r="B387">
        <v>10</v>
      </c>
      <c r="C387">
        <v>26.7</v>
      </c>
      <c r="D387">
        <v>6</v>
      </c>
      <c r="E387">
        <v>0</v>
      </c>
      <c r="F387">
        <v>0</v>
      </c>
      <c r="G387">
        <v>2</v>
      </c>
      <c r="H387">
        <v>2</v>
      </c>
      <c r="I387">
        <v>1</v>
      </c>
      <c r="J387">
        <v>0</v>
      </c>
    </row>
    <row r="388" spans="1:10">
      <c r="A388">
        <v>6</v>
      </c>
      <c r="B388">
        <v>12</v>
      </c>
      <c r="C388">
        <v>23.2715</v>
      </c>
      <c r="D388">
        <v>6</v>
      </c>
      <c r="E388">
        <v>1</v>
      </c>
      <c r="F388">
        <v>0</v>
      </c>
      <c r="G388">
        <v>2</v>
      </c>
      <c r="H388">
        <v>2</v>
      </c>
      <c r="I388">
        <v>1</v>
      </c>
      <c r="J388">
        <v>0</v>
      </c>
    </row>
    <row r="389" spans="1:10">
      <c r="A389">
        <v>3</v>
      </c>
      <c r="B389">
        <v>6</v>
      </c>
      <c r="C389">
        <v>38.169600000000003</v>
      </c>
      <c r="D389">
        <v>6</v>
      </c>
      <c r="E389">
        <v>1</v>
      </c>
      <c r="F389">
        <v>0</v>
      </c>
      <c r="G389">
        <v>2</v>
      </c>
      <c r="H389">
        <v>2</v>
      </c>
      <c r="I389">
        <v>1</v>
      </c>
      <c r="J389">
        <v>1</v>
      </c>
    </row>
    <row r="390" spans="1:10">
      <c r="A390">
        <v>3</v>
      </c>
      <c r="B390">
        <v>6</v>
      </c>
      <c r="C390">
        <v>38.7896</v>
      </c>
      <c r="D390">
        <v>6</v>
      </c>
      <c r="E390">
        <v>0</v>
      </c>
      <c r="F390">
        <v>0</v>
      </c>
      <c r="G390">
        <v>2</v>
      </c>
      <c r="H390">
        <v>2</v>
      </c>
      <c r="I390">
        <v>1</v>
      </c>
      <c r="J390">
        <v>1</v>
      </c>
    </row>
    <row r="391" spans="1:10">
      <c r="A391">
        <v>3</v>
      </c>
      <c r="B391">
        <v>6</v>
      </c>
      <c r="C391">
        <v>34.781799999999997</v>
      </c>
      <c r="D391">
        <v>6</v>
      </c>
      <c r="E391">
        <v>1</v>
      </c>
      <c r="F391">
        <v>0</v>
      </c>
      <c r="G391">
        <v>2</v>
      </c>
      <c r="H391">
        <v>2</v>
      </c>
      <c r="I391">
        <v>1</v>
      </c>
      <c r="J391">
        <v>1</v>
      </c>
    </row>
    <row r="392" spans="1:10">
      <c r="A392">
        <v>3</v>
      </c>
      <c r="B392">
        <v>6</v>
      </c>
      <c r="C392">
        <v>35.460599999999999</v>
      </c>
      <c r="D392">
        <v>6</v>
      </c>
      <c r="E392">
        <v>0</v>
      </c>
      <c r="F392">
        <v>0</v>
      </c>
      <c r="G392">
        <v>2</v>
      </c>
      <c r="H392">
        <v>2</v>
      </c>
      <c r="I392">
        <v>1</v>
      </c>
      <c r="J392">
        <v>1</v>
      </c>
    </row>
    <row r="393" spans="1:10">
      <c r="A393">
        <v>3</v>
      </c>
      <c r="B393">
        <v>6</v>
      </c>
      <c r="C393">
        <v>35.883099999999999</v>
      </c>
      <c r="D393">
        <v>6</v>
      </c>
      <c r="E393">
        <v>1</v>
      </c>
      <c r="F393">
        <v>0</v>
      </c>
      <c r="G393">
        <v>2</v>
      </c>
      <c r="H393">
        <v>2</v>
      </c>
      <c r="I393">
        <v>1</v>
      </c>
      <c r="J393">
        <v>0</v>
      </c>
    </row>
    <row r="394" spans="1:10">
      <c r="A394">
        <v>3</v>
      </c>
      <c r="B394">
        <v>6</v>
      </c>
      <c r="C394">
        <v>35.708100000000002</v>
      </c>
      <c r="D394">
        <v>6</v>
      </c>
      <c r="E394">
        <v>0</v>
      </c>
      <c r="F394">
        <v>0</v>
      </c>
      <c r="G394">
        <v>2</v>
      </c>
      <c r="H394">
        <v>2</v>
      </c>
      <c r="I394">
        <v>1</v>
      </c>
      <c r="J394">
        <v>0</v>
      </c>
    </row>
    <row r="395" spans="1:10">
      <c r="A395">
        <v>3</v>
      </c>
      <c r="B395">
        <v>6</v>
      </c>
      <c r="C395">
        <v>34.7288</v>
      </c>
      <c r="D395">
        <v>6</v>
      </c>
      <c r="E395">
        <v>1</v>
      </c>
      <c r="F395">
        <v>0</v>
      </c>
      <c r="G395">
        <v>2</v>
      </c>
      <c r="H395">
        <v>2</v>
      </c>
      <c r="I395">
        <v>1</v>
      </c>
      <c r="J395">
        <v>0</v>
      </c>
    </row>
    <row r="396" spans="1:10">
      <c r="A396">
        <v>3</v>
      </c>
      <c r="B396">
        <v>6</v>
      </c>
      <c r="C396">
        <v>34.285299999999999</v>
      </c>
      <c r="D396">
        <v>6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0</v>
      </c>
    </row>
    <row r="397" spans="1:10">
      <c r="A397">
        <v>4.8</v>
      </c>
      <c r="B397">
        <v>8</v>
      </c>
      <c r="C397">
        <v>30.537500000000001</v>
      </c>
      <c r="D397">
        <v>6</v>
      </c>
      <c r="E397">
        <v>1</v>
      </c>
      <c r="F397">
        <v>0</v>
      </c>
      <c r="G397">
        <v>2</v>
      </c>
      <c r="H397">
        <v>2</v>
      </c>
      <c r="I397">
        <v>1</v>
      </c>
      <c r="J397">
        <v>1</v>
      </c>
    </row>
    <row r="398" spans="1:10">
      <c r="A398">
        <v>4.8</v>
      </c>
      <c r="B398">
        <v>8</v>
      </c>
      <c r="C398">
        <v>31.374700000000001</v>
      </c>
      <c r="D398">
        <v>6</v>
      </c>
      <c r="E398">
        <v>1</v>
      </c>
      <c r="F398">
        <v>0</v>
      </c>
      <c r="G398">
        <v>2</v>
      </c>
      <c r="H398">
        <v>2</v>
      </c>
      <c r="I398">
        <v>1</v>
      </c>
      <c r="J398">
        <v>1</v>
      </c>
    </row>
    <row r="399" spans="1:10">
      <c r="A399">
        <v>5</v>
      </c>
      <c r="B399">
        <v>10</v>
      </c>
      <c r="C399">
        <v>23.227</v>
      </c>
      <c r="D399">
        <v>6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0</v>
      </c>
    </row>
    <row r="400" spans="1:10">
      <c r="A400">
        <v>5</v>
      </c>
      <c r="B400">
        <v>10</v>
      </c>
      <c r="C400">
        <v>23.618200000000002</v>
      </c>
      <c r="D400">
        <v>7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0</v>
      </c>
    </row>
    <row r="401" spans="1:10">
      <c r="A401">
        <v>2.4</v>
      </c>
      <c r="B401">
        <v>4</v>
      </c>
      <c r="C401">
        <v>41.695999999999998</v>
      </c>
      <c r="D401">
        <v>6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0</v>
      </c>
    </row>
    <row r="402" spans="1:10">
      <c r="A402">
        <v>3</v>
      </c>
      <c r="B402">
        <v>6</v>
      </c>
      <c r="C402">
        <v>36.1</v>
      </c>
      <c r="D402">
        <v>6</v>
      </c>
      <c r="E402">
        <v>1</v>
      </c>
      <c r="F402">
        <v>0</v>
      </c>
      <c r="G402">
        <v>2</v>
      </c>
      <c r="H402">
        <v>2</v>
      </c>
      <c r="I402">
        <v>1</v>
      </c>
      <c r="J402">
        <v>0</v>
      </c>
    </row>
    <row r="403" spans="1:10">
      <c r="A403">
        <v>3.6</v>
      </c>
      <c r="B403">
        <v>6</v>
      </c>
      <c r="C403">
        <v>38.1</v>
      </c>
      <c r="D403">
        <v>6</v>
      </c>
      <c r="E403">
        <v>1</v>
      </c>
      <c r="F403">
        <v>0</v>
      </c>
      <c r="G403">
        <v>2</v>
      </c>
      <c r="H403">
        <v>2</v>
      </c>
      <c r="I403">
        <v>1</v>
      </c>
      <c r="J403">
        <v>0</v>
      </c>
    </row>
    <row r="404" spans="1:10">
      <c r="A404">
        <v>3</v>
      </c>
      <c r="B404">
        <v>6</v>
      </c>
      <c r="C404">
        <v>34.4</v>
      </c>
      <c r="D404">
        <v>6</v>
      </c>
      <c r="E404">
        <v>1</v>
      </c>
      <c r="F404">
        <v>0</v>
      </c>
      <c r="G404">
        <v>2</v>
      </c>
      <c r="H404">
        <v>2</v>
      </c>
      <c r="I404">
        <v>1</v>
      </c>
      <c r="J404">
        <v>0</v>
      </c>
    </row>
    <row r="405" spans="1:10">
      <c r="A405">
        <v>3</v>
      </c>
      <c r="B405">
        <v>6</v>
      </c>
      <c r="C405">
        <v>38.299999999999997</v>
      </c>
      <c r="D405">
        <v>6</v>
      </c>
      <c r="E405">
        <v>1</v>
      </c>
      <c r="F405">
        <v>0</v>
      </c>
      <c r="G405">
        <v>2</v>
      </c>
      <c r="H405">
        <v>2</v>
      </c>
      <c r="I405">
        <v>1</v>
      </c>
      <c r="J405">
        <v>0</v>
      </c>
    </row>
    <row r="406" spans="1:10">
      <c r="A406">
        <v>3</v>
      </c>
      <c r="B406">
        <v>6</v>
      </c>
      <c r="C406">
        <v>36</v>
      </c>
      <c r="D406">
        <v>6</v>
      </c>
      <c r="E406">
        <v>0</v>
      </c>
      <c r="F406">
        <v>0</v>
      </c>
      <c r="G406">
        <v>2</v>
      </c>
      <c r="H406">
        <v>2</v>
      </c>
      <c r="I406">
        <v>1</v>
      </c>
      <c r="J406">
        <v>0</v>
      </c>
    </row>
    <row r="407" spans="1:10">
      <c r="A407">
        <v>3.6</v>
      </c>
      <c r="B407">
        <v>6</v>
      </c>
      <c r="C407">
        <v>34.9</v>
      </c>
      <c r="D407">
        <v>6</v>
      </c>
      <c r="E407">
        <v>0</v>
      </c>
      <c r="F407">
        <v>0</v>
      </c>
      <c r="G407">
        <v>2</v>
      </c>
      <c r="H407">
        <v>2</v>
      </c>
      <c r="I407">
        <v>1</v>
      </c>
      <c r="J407">
        <v>0</v>
      </c>
    </row>
    <row r="408" spans="1:10">
      <c r="A408">
        <v>3.6</v>
      </c>
      <c r="B408">
        <v>6</v>
      </c>
      <c r="C408">
        <v>40</v>
      </c>
      <c r="D408">
        <v>6</v>
      </c>
      <c r="E408">
        <v>1</v>
      </c>
      <c r="F408">
        <v>0</v>
      </c>
      <c r="G408">
        <v>2</v>
      </c>
      <c r="H408">
        <v>2</v>
      </c>
      <c r="I408">
        <v>1</v>
      </c>
      <c r="J408">
        <v>0</v>
      </c>
    </row>
    <row r="409" spans="1:10">
      <c r="A409">
        <v>6.2</v>
      </c>
      <c r="B409">
        <v>8</v>
      </c>
      <c r="C409">
        <v>24.9754</v>
      </c>
      <c r="D409">
        <v>6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</row>
    <row r="410" spans="1:10">
      <c r="A410">
        <v>6.2</v>
      </c>
      <c r="B410">
        <v>8</v>
      </c>
      <c r="C410">
        <v>26.299900000000001</v>
      </c>
      <c r="D410">
        <v>6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</row>
    <row r="411" spans="1:10">
      <c r="A411">
        <v>3</v>
      </c>
      <c r="B411">
        <v>6</v>
      </c>
      <c r="C411">
        <v>36.1</v>
      </c>
      <c r="D411">
        <v>6</v>
      </c>
      <c r="E411">
        <v>1</v>
      </c>
      <c r="F411">
        <v>0</v>
      </c>
      <c r="G411">
        <v>2</v>
      </c>
      <c r="H411">
        <v>2</v>
      </c>
      <c r="I411">
        <v>1</v>
      </c>
      <c r="J411">
        <v>0</v>
      </c>
    </row>
    <row r="412" spans="1:10">
      <c r="A412">
        <v>3.6</v>
      </c>
      <c r="B412">
        <v>6</v>
      </c>
      <c r="C412">
        <v>37.200000000000003</v>
      </c>
      <c r="D412">
        <v>6</v>
      </c>
      <c r="E412">
        <v>1</v>
      </c>
      <c r="F412">
        <v>0</v>
      </c>
      <c r="G412">
        <v>2</v>
      </c>
      <c r="H412">
        <v>2</v>
      </c>
      <c r="I412">
        <v>1</v>
      </c>
      <c r="J412">
        <v>0</v>
      </c>
    </row>
    <row r="413" spans="1:10">
      <c r="A413">
        <v>3.6</v>
      </c>
      <c r="B413">
        <v>6</v>
      </c>
      <c r="C413">
        <v>40</v>
      </c>
      <c r="D413">
        <v>6</v>
      </c>
      <c r="E413">
        <v>1</v>
      </c>
      <c r="F413">
        <v>0</v>
      </c>
      <c r="G413">
        <v>2</v>
      </c>
      <c r="H413">
        <v>2</v>
      </c>
      <c r="I413">
        <v>1</v>
      </c>
      <c r="J413">
        <v>0</v>
      </c>
    </row>
    <row r="414" spans="1:10">
      <c r="A414">
        <v>4.5999999999999996</v>
      </c>
      <c r="B414">
        <v>8</v>
      </c>
      <c r="C414">
        <v>34.1</v>
      </c>
      <c r="D414">
        <v>6</v>
      </c>
      <c r="E414">
        <v>1</v>
      </c>
      <c r="F414">
        <v>0</v>
      </c>
      <c r="G414">
        <v>2</v>
      </c>
      <c r="H414">
        <v>2</v>
      </c>
      <c r="I414">
        <v>0</v>
      </c>
      <c r="J414">
        <v>0</v>
      </c>
    </row>
    <row r="415" spans="1:10">
      <c r="A415">
        <v>3.6</v>
      </c>
      <c r="B415">
        <v>6</v>
      </c>
      <c r="C415">
        <v>37.200000000000003</v>
      </c>
      <c r="D415">
        <v>6</v>
      </c>
      <c r="E415">
        <v>1</v>
      </c>
      <c r="F415">
        <v>0</v>
      </c>
      <c r="G415">
        <v>2</v>
      </c>
      <c r="H415">
        <v>2</v>
      </c>
      <c r="I415">
        <v>1</v>
      </c>
      <c r="J415">
        <v>0</v>
      </c>
    </row>
    <row r="416" spans="1:10">
      <c r="A416">
        <v>4.5999999999999996</v>
      </c>
      <c r="B416">
        <v>8</v>
      </c>
      <c r="C416">
        <v>30.299900000000001</v>
      </c>
      <c r="D416">
        <v>6</v>
      </c>
      <c r="E416">
        <v>1</v>
      </c>
      <c r="F416">
        <v>0</v>
      </c>
      <c r="G416">
        <v>2</v>
      </c>
      <c r="H416">
        <v>2</v>
      </c>
      <c r="I416">
        <v>0</v>
      </c>
      <c r="J416">
        <v>0</v>
      </c>
    </row>
    <row r="417" spans="1:10">
      <c r="A417">
        <v>2.4</v>
      </c>
      <c r="B417">
        <v>4</v>
      </c>
      <c r="C417">
        <v>42.8</v>
      </c>
      <c r="D417">
        <v>4</v>
      </c>
      <c r="E417">
        <v>1</v>
      </c>
      <c r="F417">
        <v>0</v>
      </c>
      <c r="G417">
        <v>2</v>
      </c>
      <c r="H417">
        <v>2</v>
      </c>
      <c r="I417">
        <v>1</v>
      </c>
      <c r="J417">
        <v>0</v>
      </c>
    </row>
    <row r="418" spans="1:10">
      <c r="A418">
        <v>2.4</v>
      </c>
      <c r="B418">
        <v>4</v>
      </c>
      <c r="C418">
        <v>46.9</v>
      </c>
      <c r="D418">
        <v>6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</row>
    <row r="419" spans="1:10">
      <c r="A419">
        <v>2.4</v>
      </c>
      <c r="B419">
        <v>4</v>
      </c>
      <c r="C419">
        <v>42.6</v>
      </c>
      <c r="D419">
        <v>4</v>
      </c>
      <c r="E419">
        <v>1</v>
      </c>
      <c r="F419">
        <v>0</v>
      </c>
      <c r="G419">
        <v>2</v>
      </c>
      <c r="H419">
        <v>2</v>
      </c>
      <c r="I419">
        <v>1</v>
      </c>
      <c r="J419">
        <v>0</v>
      </c>
    </row>
    <row r="420" spans="1:10">
      <c r="A420">
        <v>2.4</v>
      </c>
      <c r="B420">
        <v>4</v>
      </c>
      <c r="C420">
        <v>46.8</v>
      </c>
      <c r="D420">
        <v>6</v>
      </c>
      <c r="E420">
        <v>1</v>
      </c>
      <c r="F420">
        <v>0</v>
      </c>
      <c r="G420">
        <v>2</v>
      </c>
      <c r="H420">
        <v>2</v>
      </c>
      <c r="I420">
        <v>1</v>
      </c>
      <c r="J420">
        <v>0</v>
      </c>
    </row>
    <row r="421" spans="1:10">
      <c r="A421">
        <v>3.5</v>
      </c>
      <c r="B421">
        <v>6</v>
      </c>
      <c r="C421">
        <v>40.299999999999997</v>
      </c>
      <c r="D421">
        <v>4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</row>
    <row r="422" spans="1:10">
      <c r="A422">
        <v>3.5</v>
      </c>
      <c r="B422">
        <v>6</v>
      </c>
      <c r="C422">
        <v>41.2</v>
      </c>
      <c r="D422">
        <v>4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</row>
    <row r="423" spans="1:10">
      <c r="A423">
        <v>3.6</v>
      </c>
      <c r="B423">
        <v>6</v>
      </c>
      <c r="C423">
        <v>35.6</v>
      </c>
      <c r="D423">
        <v>6</v>
      </c>
      <c r="E423">
        <v>1</v>
      </c>
      <c r="F423">
        <v>0</v>
      </c>
      <c r="G423">
        <v>2</v>
      </c>
      <c r="H423">
        <v>2</v>
      </c>
      <c r="I423">
        <v>1</v>
      </c>
      <c r="J423">
        <v>0</v>
      </c>
    </row>
    <row r="424" spans="1:10">
      <c r="A424">
        <v>2.4</v>
      </c>
      <c r="B424">
        <v>4</v>
      </c>
      <c r="C424">
        <v>48.1</v>
      </c>
      <c r="D424">
        <v>4</v>
      </c>
      <c r="E424">
        <v>1</v>
      </c>
      <c r="F424">
        <v>0</v>
      </c>
      <c r="G424">
        <v>2</v>
      </c>
      <c r="H424">
        <v>2</v>
      </c>
      <c r="I424">
        <v>1</v>
      </c>
      <c r="J424">
        <v>0</v>
      </c>
    </row>
    <row r="425" spans="1:10">
      <c r="A425">
        <v>2.4</v>
      </c>
      <c r="B425">
        <v>4</v>
      </c>
      <c r="C425">
        <v>41.699800000000003</v>
      </c>
      <c r="D425">
        <v>4</v>
      </c>
      <c r="E425">
        <v>1</v>
      </c>
      <c r="F425">
        <v>0</v>
      </c>
      <c r="G425">
        <v>2</v>
      </c>
      <c r="H425">
        <v>2</v>
      </c>
      <c r="I425">
        <v>1</v>
      </c>
      <c r="J425">
        <v>0</v>
      </c>
    </row>
    <row r="426" spans="1:10">
      <c r="A426">
        <v>2.7</v>
      </c>
      <c r="B426">
        <v>6</v>
      </c>
      <c r="C426">
        <v>38.299999999999997</v>
      </c>
      <c r="D426">
        <v>4</v>
      </c>
      <c r="E426">
        <v>1</v>
      </c>
      <c r="F426">
        <v>0</v>
      </c>
      <c r="G426">
        <v>2</v>
      </c>
      <c r="H426">
        <v>2</v>
      </c>
      <c r="I426">
        <v>0</v>
      </c>
      <c r="J426">
        <v>0</v>
      </c>
    </row>
    <row r="427" spans="1:10">
      <c r="A427">
        <v>3.5</v>
      </c>
      <c r="B427">
        <v>6</v>
      </c>
      <c r="C427">
        <v>37.6</v>
      </c>
      <c r="D427">
        <v>6</v>
      </c>
      <c r="E427">
        <v>1</v>
      </c>
      <c r="F427">
        <v>0</v>
      </c>
      <c r="G427">
        <v>2</v>
      </c>
      <c r="H427">
        <v>2</v>
      </c>
      <c r="I427">
        <v>0</v>
      </c>
      <c r="J427">
        <v>0</v>
      </c>
    </row>
    <row r="428" spans="1:10">
      <c r="A428">
        <v>2.4</v>
      </c>
      <c r="B428">
        <v>4</v>
      </c>
      <c r="C428">
        <v>41.699800000000003</v>
      </c>
      <c r="D428">
        <v>4</v>
      </c>
      <c r="E428">
        <v>1</v>
      </c>
      <c r="F428">
        <v>0</v>
      </c>
      <c r="G428">
        <v>2</v>
      </c>
      <c r="H428">
        <v>2</v>
      </c>
      <c r="I428">
        <v>1</v>
      </c>
      <c r="J428">
        <v>0</v>
      </c>
    </row>
    <row r="429" spans="1:10">
      <c r="A429">
        <v>2.7</v>
      </c>
      <c r="B429">
        <v>6</v>
      </c>
      <c r="C429">
        <v>38.299999999999997</v>
      </c>
      <c r="D429">
        <v>4</v>
      </c>
      <c r="E429">
        <v>1</v>
      </c>
      <c r="F429">
        <v>0</v>
      </c>
      <c r="G429">
        <v>2</v>
      </c>
      <c r="H429">
        <v>2</v>
      </c>
      <c r="I429">
        <v>0</v>
      </c>
      <c r="J429">
        <v>0</v>
      </c>
    </row>
    <row r="430" spans="1:10">
      <c r="A430">
        <v>3.5</v>
      </c>
      <c r="B430">
        <v>6</v>
      </c>
      <c r="C430">
        <v>37.6</v>
      </c>
      <c r="D430">
        <v>6</v>
      </c>
      <c r="E430">
        <v>1</v>
      </c>
      <c r="F430">
        <v>0</v>
      </c>
      <c r="G430">
        <v>2</v>
      </c>
      <c r="H430">
        <v>2</v>
      </c>
      <c r="I430">
        <v>0</v>
      </c>
      <c r="J430">
        <v>0</v>
      </c>
    </row>
    <row r="431" spans="1:10">
      <c r="A431">
        <v>5.7</v>
      </c>
      <c r="B431">
        <v>12</v>
      </c>
      <c r="C431">
        <v>21.7</v>
      </c>
      <c r="D431">
        <v>6</v>
      </c>
      <c r="E431">
        <v>0</v>
      </c>
      <c r="F431">
        <v>0</v>
      </c>
      <c r="G431">
        <v>2</v>
      </c>
      <c r="H431">
        <v>2</v>
      </c>
      <c r="I431">
        <v>1</v>
      </c>
      <c r="J431">
        <v>0</v>
      </c>
    </row>
    <row r="432" spans="1:10">
      <c r="A432">
        <v>5.7</v>
      </c>
      <c r="B432">
        <v>12</v>
      </c>
      <c r="C432">
        <v>21.3</v>
      </c>
      <c r="D432">
        <v>6</v>
      </c>
      <c r="E432">
        <v>0</v>
      </c>
      <c r="F432">
        <v>0</v>
      </c>
      <c r="G432">
        <v>2</v>
      </c>
      <c r="H432">
        <v>2</v>
      </c>
      <c r="I432">
        <v>1</v>
      </c>
      <c r="J432">
        <v>0</v>
      </c>
    </row>
    <row r="433" spans="1:10">
      <c r="A433">
        <v>3.5</v>
      </c>
      <c r="B433">
        <v>6</v>
      </c>
      <c r="C433">
        <v>33.5</v>
      </c>
      <c r="D433">
        <v>6</v>
      </c>
      <c r="E433">
        <v>1</v>
      </c>
      <c r="F433">
        <v>1</v>
      </c>
      <c r="G433">
        <v>2</v>
      </c>
      <c r="H433">
        <v>2</v>
      </c>
      <c r="I433">
        <v>1</v>
      </c>
      <c r="J433">
        <v>0</v>
      </c>
    </row>
    <row r="434" spans="1:10">
      <c r="A434">
        <v>3</v>
      </c>
      <c r="B434">
        <v>6</v>
      </c>
      <c r="C434">
        <v>35.465499999999999</v>
      </c>
      <c r="D434">
        <v>6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0</v>
      </c>
    </row>
    <row r="435" spans="1:10">
      <c r="A435">
        <v>2.5</v>
      </c>
      <c r="B435">
        <v>4</v>
      </c>
      <c r="C435">
        <v>42.908000000000001</v>
      </c>
      <c r="D435">
        <v>6</v>
      </c>
      <c r="E435">
        <v>1</v>
      </c>
      <c r="F435">
        <v>0</v>
      </c>
      <c r="G435">
        <v>2</v>
      </c>
      <c r="H435">
        <v>2</v>
      </c>
      <c r="I435">
        <v>1</v>
      </c>
      <c r="J435">
        <v>0</v>
      </c>
    </row>
    <row r="436" spans="1:10">
      <c r="A436">
        <v>2.5</v>
      </c>
      <c r="B436">
        <v>4</v>
      </c>
      <c r="C436">
        <v>40.200000000000003</v>
      </c>
      <c r="D436">
        <v>6</v>
      </c>
      <c r="E436">
        <v>0</v>
      </c>
      <c r="F436">
        <v>0</v>
      </c>
      <c r="G436">
        <v>2</v>
      </c>
      <c r="H436">
        <v>2</v>
      </c>
      <c r="I436">
        <v>1</v>
      </c>
      <c r="J436">
        <v>0</v>
      </c>
    </row>
    <row r="437" spans="1:10">
      <c r="A437">
        <v>3</v>
      </c>
      <c r="B437">
        <v>6</v>
      </c>
      <c r="C437">
        <v>37.9</v>
      </c>
      <c r="D437">
        <v>6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0</v>
      </c>
    </row>
    <row r="438" spans="1:10">
      <c r="A438">
        <v>3.5</v>
      </c>
      <c r="B438">
        <v>6</v>
      </c>
      <c r="C438">
        <v>37.4</v>
      </c>
      <c r="D438">
        <v>6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0</v>
      </c>
    </row>
    <row r="439" spans="1:10">
      <c r="A439">
        <v>2.5</v>
      </c>
      <c r="B439">
        <v>4</v>
      </c>
      <c r="C439">
        <v>51.6</v>
      </c>
      <c r="D439">
        <v>1</v>
      </c>
      <c r="E439">
        <v>0</v>
      </c>
      <c r="F439">
        <v>0</v>
      </c>
      <c r="G439">
        <v>2</v>
      </c>
      <c r="H439">
        <v>2</v>
      </c>
      <c r="I439">
        <v>1</v>
      </c>
      <c r="J439">
        <v>0</v>
      </c>
    </row>
    <row r="440" spans="1:10">
      <c r="A440">
        <v>2.5</v>
      </c>
      <c r="B440">
        <v>4</v>
      </c>
      <c r="C440">
        <v>44.2</v>
      </c>
      <c r="D440">
        <v>6</v>
      </c>
      <c r="E440">
        <v>0</v>
      </c>
      <c r="F440">
        <v>1</v>
      </c>
      <c r="G440">
        <v>2</v>
      </c>
      <c r="H440">
        <v>2</v>
      </c>
      <c r="I440">
        <v>1</v>
      </c>
      <c r="J440">
        <v>0</v>
      </c>
    </row>
    <row r="441" spans="1:10">
      <c r="A441">
        <v>2.5</v>
      </c>
      <c r="B441">
        <v>4</v>
      </c>
      <c r="C441">
        <v>47.649299999999997</v>
      </c>
      <c r="D441">
        <v>6</v>
      </c>
      <c r="E441">
        <v>1</v>
      </c>
      <c r="F441">
        <v>0</v>
      </c>
      <c r="G441">
        <v>2</v>
      </c>
      <c r="H441">
        <v>2</v>
      </c>
      <c r="I441">
        <v>1</v>
      </c>
      <c r="J441">
        <v>0</v>
      </c>
    </row>
    <row r="442" spans="1:10">
      <c r="A442">
        <v>2</v>
      </c>
      <c r="B442">
        <v>4</v>
      </c>
      <c r="C442">
        <v>47.7</v>
      </c>
      <c r="D442">
        <v>4</v>
      </c>
      <c r="E442">
        <v>1</v>
      </c>
      <c r="F442">
        <v>0</v>
      </c>
      <c r="G442">
        <v>2</v>
      </c>
      <c r="H442">
        <v>2</v>
      </c>
      <c r="I442">
        <v>1</v>
      </c>
      <c r="J442">
        <v>0</v>
      </c>
    </row>
    <row r="443" spans="1:10">
      <c r="A443">
        <v>2</v>
      </c>
      <c r="B443">
        <v>4</v>
      </c>
      <c r="C443">
        <v>48.2</v>
      </c>
      <c r="D443">
        <v>5</v>
      </c>
      <c r="E443">
        <v>0</v>
      </c>
      <c r="F443">
        <v>0</v>
      </c>
      <c r="G443">
        <v>2</v>
      </c>
      <c r="H443">
        <v>2</v>
      </c>
      <c r="I443">
        <v>1</v>
      </c>
      <c r="J443">
        <v>0</v>
      </c>
    </row>
    <row r="444" spans="1:10">
      <c r="A444">
        <v>2</v>
      </c>
      <c r="B444">
        <v>4</v>
      </c>
      <c r="C444">
        <v>49.216999999999999</v>
      </c>
      <c r="D444">
        <v>5</v>
      </c>
      <c r="E444">
        <v>0</v>
      </c>
      <c r="F444">
        <v>0</v>
      </c>
      <c r="G444">
        <v>2</v>
      </c>
      <c r="H444">
        <v>2</v>
      </c>
      <c r="I444">
        <v>1</v>
      </c>
      <c r="J444">
        <v>0</v>
      </c>
    </row>
    <row r="445" spans="1:10">
      <c r="A445">
        <v>3.7</v>
      </c>
      <c r="B445">
        <v>6</v>
      </c>
      <c r="C445">
        <v>34.730499999999999</v>
      </c>
      <c r="D445">
        <v>6</v>
      </c>
      <c r="E445">
        <v>0</v>
      </c>
      <c r="F445">
        <v>0</v>
      </c>
      <c r="G445">
        <v>2</v>
      </c>
      <c r="H445">
        <v>2</v>
      </c>
      <c r="I445">
        <v>1</v>
      </c>
      <c r="J445">
        <v>1</v>
      </c>
    </row>
    <row r="446" spans="1:10">
      <c r="A446">
        <v>3.7</v>
      </c>
      <c r="B446">
        <v>6</v>
      </c>
      <c r="C446">
        <v>37.064999999999998</v>
      </c>
      <c r="D446">
        <v>7</v>
      </c>
      <c r="E446">
        <v>1</v>
      </c>
      <c r="F446">
        <v>0</v>
      </c>
      <c r="G446">
        <v>2</v>
      </c>
      <c r="H446">
        <v>2</v>
      </c>
      <c r="I446">
        <v>1</v>
      </c>
      <c r="J446">
        <v>1</v>
      </c>
    </row>
    <row r="447" spans="1:10">
      <c r="A447">
        <v>3.7</v>
      </c>
      <c r="B447">
        <v>6</v>
      </c>
      <c r="C447">
        <v>35.161999999999999</v>
      </c>
      <c r="D447">
        <v>7</v>
      </c>
      <c r="E447">
        <v>1</v>
      </c>
      <c r="F447">
        <v>0</v>
      </c>
      <c r="G447">
        <v>2</v>
      </c>
      <c r="H447">
        <v>2</v>
      </c>
      <c r="I447">
        <v>1</v>
      </c>
      <c r="J447">
        <v>1</v>
      </c>
    </row>
    <row r="448" spans="1:10">
      <c r="A448">
        <v>4.2</v>
      </c>
      <c r="B448">
        <v>8</v>
      </c>
      <c r="C448">
        <v>34.485500000000002</v>
      </c>
      <c r="D448">
        <v>6</v>
      </c>
      <c r="E448">
        <v>1</v>
      </c>
      <c r="F448">
        <v>0</v>
      </c>
      <c r="G448">
        <v>2</v>
      </c>
      <c r="H448">
        <v>2</v>
      </c>
      <c r="I448">
        <v>1</v>
      </c>
      <c r="J448">
        <v>0</v>
      </c>
    </row>
    <row r="449" spans="1:10">
      <c r="A449">
        <v>5</v>
      </c>
      <c r="B449">
        <v>8</v>
      </c>
      <c r="C449">
        <v>29.7559</v>
      </c>
      <c r="D449">
        <v>6</v>
      </c>
      <c r="E449">
        <v>1</v>
      </c>
      <c r="F449">
        <v>0</v>
      </c>
      <c r="G449">
        <v>2</v>
      </c>
      <c r="H449">
        <v>2</v>
      </c>
      <c r="I449">
        <v>1</v>
      </c>
      <c r="J449">
        <v>0</v>
      </c>
    </row>
    <row r="450" spans="1:10">
      <c r="A450">
        <v>5</v>
      </c>
      <c r="B450">
        <v>8</v>
      </c>
      <c r="C450">
        <v>32.670099999999998</v>
      </c>
      <c r="D450">
        <v>6</v>
      </c>
      <c r="E450">
        <v>1</v>
      </c>
      <c r="F450">
        <v>0</v>
      </c>
      <c r="G450">
        <v>2</v>
      </c>
      <c r="H450">
        <v>2</v>
      </c>
      <c r="I450">
        <v>1</v>
      </c>
      <c r="J450">
        <v>1</v>
      </c>
    </row>
    <row r="451" spans="1:10">
      <c r="A451">
        <v>2.4</v>
      </c>
      <c r="B451">
        <v>4</v>
      </c>
      <c r="C451">
        <v>44.6</v>
      </c>
      <c r="D451">
        <v>5</v>
      </c>
      <c r="E451">
        <v>1</v>
      </c>
      <c r="F451">
        <v>0</v>
      </c>
      <c r="G451">
        <v>2</v>
      </c>
      <c r="H451">
        <v>2</v>
      </c>
      <c r="I451">
        <v>1</v>
      </c>
      <c r="J451">
        <v>0</v>
      </c>
    </row>
    <row r="452" spans="1:10">
      <c r="A452">
        <v>2.4</v>
      </c>
      <c r="B452">
        <v>4</v>
      </c>
      <c r="C452">
        <v>44.6</v>
      </c>
      <c r="D452">
        <v>5</v>
      </c>
      <c r="E452">
        <v>0</v>
      </c>
      <c r="F452">
        <v>0</v>
      </c>
      <c r="G452">
        <v>2</v>
      </c>
      <c r="H452">
        <v>2</v>
      </c>
      <c r="I452">
        <v>1</v>
      </c>
      <c r="J452">
        <v>0</v>
      </c>
    </row>
    <row r="453" spans="1:10">
      <c r="A453">
        <v>2.7</v>
      </c>
      <c r="B453">
        <v>6</v>
      </c>
      <c r="C453">
        <v>39.799999999999997</v>
      </c>
      <c r="D453">
        <v>5</v>
      </c>
      <c r="E453">
        <v>1</v>
      </c>
      <c r="F453">
        <v>0</v>
      </c>
      <c r="G453">
        <v>2</v>
      </c>
      <c r="H453">
        <v>2</v>
      </c>
      <c r="I453">
        <v>1</v>
      </c>
      <c r="J453">
        <v>0</v>
      </c>
    </row>
    <row r="454" spans="1:10">
      <c r="A454">
        <v>3.5</v>
      </c>
      <c r="B454">
        <v>6</v>
      </c>
      <c r="C454">
        <v>38.299999999999997</v>
      </c>
      <c r="D454">
        <v>6</v>
      </c>
      <c r="E454">
        <v>1</v>
      </c>
      <c r="F454">
        <v>0</v>
      </c>
      <c r="G454">
        <v>2</v>
      </c>
      <c r="H454">
        <v>2</v>
      </c>
      <c r="I454">
        <v>1</v>
      </c>
      <c r="J454">
        <v>0</v>
      </c>
    </row>
    <row r="455" spans="1:10">
      <c r="A455">
        <v>3.5</v>
      </c>
      <c r="B455">
        <v>6</v>
      </c>
      <c r="C455">
        <v>36.556399999999996</v>
      </c>
      <c r="D455">
        <v>6</v>
      </c>
      <c r="E455">
        <v>1</v>
      </c>
      <c r="F455">
        <v>0</v>
      </c>
      <c r="G455">
        <v>2</v>
      </c>
      <c r="H455">
        <v>2</v>
      </c>
      <c r="I455">
        <v>1</v>
      </c>
      <c r="J455">
        <v>0</v>
      </c>
    </row>
    <row r="456" spans="1:10">
      <c r="A456">
        <v>3.5</v>
      </c>
      <c r="B456">
        <v>6</v>
      </c>
      <c r="C456">
        <v>34.749400000000001</v>
      </c>
      <c r="D456">
        <v>6</v>
      </c>
      <c r="E456">
        <v>1</v>
      </c>
      <c r="F456">
        <v>0</v>
      </c>
      <c r="G456">
        <v>2</v>
      </c>
      <c r="H456">
        <v>2</v>
      </c>
      <c r="I456">
        <v>1</v>
      </c>
      <c r="J456">
        <v>0</v>
      </c>
    </row>
    <row r="457" spans="1:10">
      <c r="A457">
        <v>4.5999999999999996</v>
      </c>
      <c r="B457">
        <v>8</v>
      </c>
      <c r="C457">
        <v>34.049900000000001</v>
      </c>
      <c r="D457">
        <v>8</v>
      </c>
      <c r="E457">
        <v>1</v>
      </c>
      <c r="F457">
        <v>0</v>
      </c>
      <c r="G457">
        <v>2</v>
      </c>
      <c r="H457">
        <v>2</v>
      </c>
      <c r="I457">
        <v>1</v>
      </c>
      <c r="J457">
        <v>0</v>
      </c>
    </row>
    <row r="458" spans="1:10">
      <c r="A458">
        <v>4.5999999999999996</v>
      </c>
      <c r="B458">
        <v>8</v>
      </c>
      <c r="C458">
        <v>33.550899999999999</v>
      </c>
      <c r="D458">
        <v>8</v>
      </c>
      <c r="E458">
        <v>1</v>
      </c>
      <c r="F458">
        <v>0</v>
      </c>
      <c r="G458">
        <v>2</v>
      </c>
      <c r="H458">
        <v>2</v>
      </c>
      <c r="I458">
        <v>1</v>
      </c>
      <c r="J458">
        <v>0</v>
      </c>
    </row>
    <row r="459" spans="1:10">
      <c r="A459">
        <v>4.5999999999999996</v>
      </c>
      <c r="B459">
        <v>8</v>
      </c>
      <c r="C459">
        <v>32.149900000000002</v>
      </c>
      <c r="D459">
        <v>8</v>
      </c>
      <c r="E459">
        <v>1</v>
      </c>
      <c r="F459">
        <v>0</v>
      </c>
      <c r="G459">
        <v>2</v>
      </c>
      <c r="H459">
        <v>2</v>
      </c>
      <c r="I459">
        <v>1</v>
      </c>
      <c r="J459">
        <v>0</v>
      </c>
    </row>
    <row r="460" spans="1:10">
      <c r="A460">
        <v>4.5999999999999996</v>
      </c>
      <c r="B460">
        <v>8</v>
      </c>
      <c r="C460">
        <v>33.550899999999999</v>
      </c>
      <c r="D460">
        <v>8</v>
      </c>
      <c r="E460">
        <v>1</v>
      </c>
      <c r="F460">
        <v>0</v>
      </c>
      <c r="G460">
        <v>2</v>
      </c>
      <c r="H460">
        <v>2</v>
      </c>
      <c r="I460">
        <v>1</v>
      </c>
      <c r="J460">
        <v>0</v>
      </c>
    </row>
    <row r="461" spans="1:10">
      <c r="A461">
        <v>4.5999999999999996</v>
      </c>
      <c r="B461">
        <v>8</v>
      </c>
      <c r="C461">
        <v>32.149900000000002</v>
      </c>
      <c r="D461">
        <v>8</v>
      </c>
      <c r="E461">
        <v>1</v>
      </c>
      <c r="F461">
        <v>0</v>
      </c>
      <c r="G461">
        <v>2</v>
      </c>
      <c r="H461">
        <v>2</v>
      </c>
      <c r="I461">
        <v>1</v>
      </c>
      <c r="J461">
        <v>0</v>
      </c>
    </row>
    <row r="462" spans="1:10">
      <c r="A462">
        <v>5</v>
      </c>
      <c r="B462">
        <v>8</v>
      </c>
      <c r="C462">
        <v>30.3</v>
      </c>
      <c r="D462">
        <v>1</v>
      </c>
      <c r="E462">
        <v>0</v>
      </c>
      <c r="F462">
        <v>0</v>
      </c>
      <c r="G462">
        <v>2</v>
      </c>
      <c r="H462">
        <v>2</v>
      </c>
      <c r="I462">
        <v>1</v>
      </c>
      <c r="J462">
        <v>0</v>
      </c>
    </row>
    <row r="463" spans="1:10">
      <c r="A463">
        <v>3</v>
      </c>
      <c r="B463">
        <v>6</v>
      </c>
      <c r="C463">
        <v>35.465499999999999</v>
      </c>
      <c r="D463">
        <v>6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0</v>
      </c>
    </row>
    <row r="464" spans="1:10">
      <c r="A464">
        <v>2.5</v>
      </c>
      <c r="B464">
        <v>4</v>
      </c>
      <c r="C464">
        <v>42.908000000000001</v>
      </c>
      <c r="D464">
        <v>6</v>
      </c>
      <c r="E464">
        <v>1</v>
      </c>
      <c r="F464">
        <v>0</v>
      </c>
      <c r="G464">
        <v>2</v>
      </c>
      <c r="H464">
        <v>2</v>
      </c>
      <c r="I464">
        <v>1</v>
      </c>
      <c r="J464">
        <v>0</v>
      </c>
    </row>
    <row r="465" spans="1:10">
      <c r="A465">
        <v>2.5</v>
      </c>
      <c r="B465">
        <v>4</v>
      </c>
      <c r="C465">
        <v>40.200000000000003</v>
      </c>
      <c r="D465">
        <v>6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0</v>
      </c>
    </row>
    <row r="466" spans="1:10">
      <c r="A466">
        <v>3</v>
      </c>
      <c r="B466">
        <v>6</v>
      </c>
      <c r="C466">
        <v>37.9</v>
      </c>
      <c r="D466">
        <v>6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0</v>
      </c>
    </row>
    <row r="467" spans="1:10">
      <c r="A467">
        <v>2.5</v>
      </c>
      <c r="B467">
        <v>4</v>
      </c>
      <c r="C467">
        <v>51.6</v>
      </c>
      <c r="D467">
        <v>1</v>
      </c>
      <c r="E467">
        <v>0</v>
      </c>
      <c r="F467">
        <v>0</v>
      </c>
      <c r="G467">
        <v>2</v>
      </c>
      <c r="H467">
        <v>2</v>
      </c>
      <c r="I467">
        <v>1</v>
      </c>
      <c r="J467">
        <v>0</v>
      </c>
    </row>
    <row r="468" spans="1:10">
      <c r="A468">
        <v>2.5</v>
      </c>
      <c r="B468">
        <v>4</v>
      </c>
      <c r="C468">
        <v>47.649299999999997</v>
      </c>
      <c r="D468">
        <v>6</v>
      </c>
      <c r="E468">
        <v>1</v>
      </c>
      <c r="F468">
        <v>1</v>
      </c>
      <c r="G468">
        <v>2</v>
      </c>
      <c r="H468">
        <v>2</v>
      </c>
      <c r="I468">
        <v>1</v>
      </c>
      <c r="J468">
        <v>0</v>
      </c>
    </row>
    <row r="469" spans="1:10">
      <c r="A469">
        <v>2.5</v>
      </c>
      <c r="B469">
        <v>4</v>
      </c>
      <c r="C469">
        <v>44.2</v>
      </c>
      <c r="D469">
        <v>6</v>
      </c>
      <c r="E469">
        <v>0</v>
      </c>
      <c r="F469">
        <v>1</v>
      </c>
      <c r="G469">
        <v>2</v>
      </c>
      <c r="H469">
        <v>2</v>
      </c>
      <c r="I469">
        <v>1</v>
      </c>
      <c r="J469">
        <v>0</v>
      </c>
    </row>
    <row r="470" spans="1:10">
      <c r="A470">
        <v>3.5</v>
      </c>
      <c r="B470">
        <v>6</v>
      </c>
      <c r="C470">
        <v>33.5</v>
      </c>
      <c r="D470">
        <v>6</v>
      </c>
      <c r="E470">
        <v>1</v>
      </c>
      <c r="F470">
        <v>0</v>
      </c>
      <c r="G470">
        <v>2</v>
      </c>
      <c r="H470">
        <v>2</v>
      </c>
      <c r="I470">
        <v>1</v>
      </c>
      <c r="J470">
        <v>0</v>
      </c>
    </row>
    <row r="471" spans="1:10">
      <c r="A471">
        <v>3.5</v>
      </c>
      <c r="B471">
        <v>6</v>
      </c>
      <c r="C471">
        <v>37.4</v>
      </c>
      <c r="D471">
        <v>6</v>
      </c>
      <c r="E471">
        <v>1</v>
      </c>
      <c r="F471">
        <v>0</v>
      </c>
      <c r="G471">
        <v>2</v>
      </c>
      <c r="H471">
        <v>2</v>
      </c>
      <c r="I471">
        <v>1</v>
      </c>
      <c r="J471">
        <v>0</v>
      </c>
    </row>
    <row r="472" spans="1:10">
      <c r="A472">
        <v>2.5</v>
      </c>
      <c r="B472">
        <v>4</v>
      </c>
      <c r="C472">
        <v>40.193100000000001</v>
      </c>
      <c r="D472">
        <v>6</v>
      </c>
      <c r="E472">
        <v>0</v>
      </c>
      <c r="F472">
        <v>0</v>
      </c>
      <c r="G472">
        <v>2</v>
      </c>
      <c r="H472">
        <v>2</v>
      </c>
      <c r="I472">
        <v>1</v>
      </c>
      <c r="J472">
        <v>0</v>
      </c>
    </row>
    <row r="473" spans="1:10">
      <c r="A473">
        <v>2.5</v>
      </c>
      <c r="B473">
        <v>4</v>
      </c>
      <c r="C473">
        <v>41.664200000000001</v>
      </c>
      <c r="D473">
        <v>5</v>
      </c>
      <c r="E473">
        <v>1</v>
      </c>
      <c r="F473">
        <v>0</v>
      </c>
      <c r="G473">
        <v>2</v>
      </c>
      <c r="H473">
        <v>2</v>
      </c>
      <c r="I473">
        <v>1</v>
      </c>
      <c r="J473">
        <v>0</v>
      </c>
    </row>
    <row r="474" spans="1:10">
      <c r="A474">
        <v>3.7</v>
      </c>
      <c r="B474">
        <v>6</v>
      </c>
      <c r="C474">
        <v>34.823500000000003</v>
      </c>
      <c r="D474">
        <v>6</v>
      </c>
      <c r="E474">
        <v>1</v>
      </c>
      <c r="F474">
        <v>0</v>
      </c>
      <c r="G474">
        <v>2</v>
      </c>
      <c r="H474">
        <v>2</v>
      </c>
      <c r="I474">
        <v>1</v>
      </c>
      <c r="J474">
        <v>0</v>
      </c>
    </row>
    <row r="475" spans="1:10">
      <c r="A475">
        <v>2.2999999999999998</v>
      </c>
      <c r="B475">
        <v>4</v>
      </c>
      <c r="C475">
        <v>34.700000000000003</v>
      </c>
      <c r="D475">
        <v>6</v>
      </c>
      <c r="E475">
        <v>0</v>
      </c>
      <c r="F475">
        <v>0</v>
      </c>
      <c r="G475">
        <v>2</v>
      </c>
      <c r="H475">
        <v>2</v>
      </c>
      <c r="I475">
        <v>1</v>
      </c>
      <c r="J475">
        <v>0</v>
      </c>
    </row>
    <row r="476" spans="1:10">
      <c r="A476">
        <v>3.5</v>
      </c>
      <c r="B476">
        <v>6</v>
      </c>
      <c r="C476">
        <v>36.200000000000003</v>
      </c>
      <c r="D476">
        <v>7</v>
      </c>
      <c r="E476">
        <v>1</v>
      </c>
      <c r="F476">
        <v>0</v>
      </c>
      <c r="G476">
        <v>2</v>
      </c>
      <c r="H476">
        <v>2</v>
      </c>
      <c r="I476">
        <v>1</v>
      </c>
      <c r="J476">
        <v>0</v>
      </c>
    </row>
    <row r="477" spans="1:10">
      <c r="A477">
        <v>3.5</v>
      </c>
      <c r="B477">
        <v>6</v>
      </c>
      <c r="C477">
        <v>33.200000000000003</v>
      </c>
      <c r="D477">
        <v>7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0</v>
      </c>
    </row>
    <row r="478" spans="1:10">
      <c r="A478">
        <v>5.5</v>
      </c>
      <c r="B478">
        <v>8</v>
      </c>
      <c r="C478">
        <v>33</v>
      </c>
      <c r="D478">
        <v>7</v>
      </c>
      <c r="E478">
        <v>1</v>
      </c>
      <c r="F478">
        <v>0</v>
      </c>
      <c r="G478">
        <v>2</v>
      </c>
      <c r="H478">
        <v>2</v>
      </c>
      <c r="I478">
        <v>1</v>
      </c>
      <c r="J478">
        <v>0</v>
      </c>
    </row>
    <row r="479" spans="1:10">
      <c r="A479">
        <v>5.5</v>
      </c>
      <c r="B479">
        <v>8</v>
      </c>
      <c r="C479">
        <v>32.299999999999997</v>
      </c>
      <c r="D479">
        <v>7</v>
      </c>
      <c r="E479">
        <v>1</v>
      </c>
      <c r="F479">
        <v>0</v>
      </c>
      <c r="G479">
        <v>2</v>
      </c>
      <c r="H479">
        <v>2</v>
      </c>
      <c r="I479">
        <v>1</v>
      </c>
      <c r="J479">
        <v>0</v>
      </c>
    </row>
    <row r="480" spans="1:10">
      <c r="A480">
        <v>6.3</v>
      </c>
      <c r="B480">
        <v>8</v>
      </c>
      <c r="C480">
        <v>27.1158</v>
      </c>
      <c r="D480">
        <v>7</v>
      </c>
      <c r="E480">
        <v>1</v>
      </c>
      <c r="F480">
        <v>0</v>
      </c>
      <c r="G480">
        <v>2</v>
      </c>
      <c r="H480">
        <v>2</v>
      </c>
      <c r="I480">
        <v>1</v>
      </c>
      <c r="J480">
        <v>0</v>
      </c>
    </row>
    <row r="481" spans="1:10">
      <c r="A481">
        <v>2.4</v>
      </c>
      <c r="B481">
        <v>4</v>
      </c>
      <c r="C481">
        <v>42.214599999999997</v>
      </c>
      <c r="D481">
        <v>4</v>
      </c>
      <c r="E481">
        <v>1</v>
      </c>
      <c r="F481">
        <v>0</v>
      </c>
      <c r="G481">
        <v>2</v>
      </c>
      <c r="H481">
        <v>2</v>
      </c>
      <c r="I481">
        <v>0</v>
      </c>
      <c r="J481">
        <v>1</v>
      </c>
    </row>
    <row r="482" spans="1:10">
      <c r="A482">
        <v>2.5</v>
      </c>
      <c r="B482">
        <v>4</v>
      </c>
      <c r="C482">
        <v>45.672899999999998</v>
      </c>
      <c r="D482">
        <v>1</v>
      </c>
      <c r="E482">
        <v>1</v>
      </c>
      <c r="F482">
        <v>0</v>
      </c>
      <c r="G482">
        <v>2</v>
      </c>
      <c r="H482">
        <v>2</v>
      </c>
      <c r="I482">
        <v>1</v>
      </c>
      <c r="J482">
        <v>0</v>
      </c>
    </row>
    <row r="483" spans="1:10">
      <c r="A483">
        <v>3.5</v>
      </c>
      <c r="B483">
        <v>6</v>
      </c>
      <c r="C483">
        <v>37.9499</v>
      </c>
      <c r="D483">
        <v>6</v>
      </c>
      <c r="E483">
        <v>0</v>
      </c>
      <c r="F483">
        <v>0</v>
      </c>
      <c r="G483">
        <v>2</v>
      </c>
      <c r="H483">
        <v>2</v>
      </c>
      <c r="I483">
        <v>1</v>
      </c>
      <c r="J483">
        <v>0</v>
      </c>
    </row>
    <row r="484" spans="1:10">
      <c r="A484">
        <v>3.5</v>
      </c>
      <c r="B484">
        <v>6</v>
      </c>
      <c r="C484">
        <v>38.034700000000001</v>
      </c>
      <c r="D484">
        <v>1</v>
      </c>
      <c r="E484">
        <v>1</v>
      </c>
      <c r="F484">
        <v>0</v>
      </c>
      <c r="G484">
        <v>2</v>
      </c>
      <c r="H484">
        <v>2</v>
      </c>
      <c r="I484">
        <v>1</v>
      </c>
      <c r="J484">
        <v>0</v>
      </c>
    </row>
    <row r="485" spans="1:10">
      <c r="A485">
        <v>2.5</v>
      </c>
      <c r="B485">
        <v>4</v>
      </c>
      <c r="C485">
        <v>46.6</v>
      </c>
      <c r="D485">
        <v>1</v>
      </c>
      <c r="E485">
        <v>1</v>
      </c>
      <c r="F485">
        <v>0</v>
      </c>
      <c r="G485">
        <v>2</v>
      </c>
      <c r="H485">
        <v>2</v>
      </c>
      <c r="I485">
        <v>1</v>
      </c>
      <c r="J485">
        <v>0</v>
      </c>
    </row>
    <row r="486" spans="1:10">
      <c r="A486">
        <v>3.5</v>
      </c>
      <c r="B486">
        <v>6</v>
      </c>
      <c r="C486">
        <v>36.410200000000003</v>
      </c>
      <c r="D486">
        <v>1</v>
      </c>
      <c r="E486">
        <v>1</v>
      </c>
      <c r="F486">
        <v>0</v>
      </c>
      <c r="G486">
        <v>2</v>
      </c>
      <c r="H486">
        <v>2</v>
      </c>
      <c r="I486">
        <v>1</v>
      </c>
      <c r="J486">
        <v>0</v>
      </c>
    </row>
    <row r="487" spans="1:10">
      <c r="A487">
        <v>2</v>
      </c>
      <c r="B487">
        <v>4</v>
      </c>
      <c r="C487">
        <v>43</v>
      </c>
      <c r="D487">
        <v>6</v>
      </c>
      <c r="E487">
        <v>0</v>
      </c>
      <c r="F487">
        <v>0</v>
      </c>
      <c r="G487">
        <v>2</v>
      </c>
      <c r="H487">
        <v>2</v>
      </c>
      <c r="I487">
        <v>1</v>
      </c>
      <c r="J487">
        <v>0</v>
      </c>
    </row>
    <row r="488" spans="1:10">
      <c r="A488">
        <v>2</v>
      </c>
      <c r="B488">
        <v>4</v>
      </c>
      <c r="C488">
        <v>47.512900000000002</v>
      </c>
      <c r="D488">
        <v>1</v>
      </c>
      <c r="E488">
        <v>1</v>
      </c>
      <c r="F488">
        <v>0</v>
      </c>
      <c r="G488">
        <v>2</v>
      </c>
      <c r="H488">
        <v>2</v>
      </c>
      <c r="I488">
        <v>1</v>
      </c>
      <c r="J488">
        <v>0</v>
      </c>
    </row>
    <row r="489" spans="1:10">
      <c r="A489">
        <v>2.5</v>
      </c>
      <c r="B489">
        <v>4</v>
      </c>
      <c r="C489">
        <v>39.6</v>
      </c>
      <c r="D489">
        <v>6</v>
      </c>
      <c r="E489">
        <v>0</v>
      </c>
      <c r="F489">
        <v>0</v>
      </c>
      <c r="G489">
        <v>2</v>
      </c>
      <c r="H489">
        <v>2</v>
      </c>
      <c r="I489">
        <v>1</v>
      </c>
      <c r="J489">
        <v>0</v>
      </c>
    </row>
    <row r="490" spans="1:10">
      <c r="A490">
        <v>2.5</v>
      </c>
      <c r="B490">
        <v>4</v>
      </c>
      <c r="C490">
        <v>42.699800000000003</v>
      </c>
      <c r="D490">
        <v>1</v>
      </c>
      <c r="E490">
        <v>1</v>
      </c>
      <c r="F490">
        <v>0</v>
      </c>
      <c r="G490">
        <v>2</v>
      </c>
      <c r="H490">
        <v>2</v>
      </c>
      <c r="I490">
        <v>1</v>
      </c>
      <c r="J490">
        <v>0</v>
      </c>
    </row>
    <row r="491" spans="1:10">
      <c r="A491">
        <v>1.6</v>
      </c>
      <c r="B491">
        <v>4</v>
      </c>
      <c r="C491">
        <v>46.5</v>
      </c>
      <c r="D491">
        <v>4</v>
      </c>
      <c r="E491">
        <v>1</v>
      </c>
      <c r="F491">
        <v>0</v>
      </c>
      <c r="G491">
        <v>2</v>
      </c>
      <c r="H491">
        <v>2</v>
      </c>
      <c r="I491">
        <v>1</v>
      </c>
      <c r="J491">
        <v>0</v>
      </c>
    </row>
    <row r="492" spans="1:10">
      <c r="A492">
        <v>1.6</v>
      </c>
      <c r="B492">
        <v>4</v>
      </c>
      <c r="C492">
        <v>47.3</v>
      </c>
      <c r="D492">
        <v>5</v>
      </c>
      <c r="E492">
        <v>0</v>
      </c>
      <c r="F492">
        <v>0</v>
      </c>
      <c r="G492">
        <v>2</v>
      </c>
      <c r="H492">
        <v>2</v>
      </c>
      <c r="I492">
        <v>1</v>
      </c>
      <c r="J492">
        <v>0</v>
      </c>
    </row>
    <row r="493" spans="1:10">
      <c r="A493">
        <v>1.8</v>
      </c>
      <c r="B493">
        <v>4</v>
      </c>
      <c r="C493">
        <v>47.5</v>
      </c>
      <c r="D493">
        <v>1</v>
      </c>
      <c r="E493">
        <v>1</v>
      </c>
      <c r="F493">
        <v>0</v>
      </c>
      <c r="G493">
        <v>2</v>
      </c>
      <c r="H493">
        <v>2</v>
      </c>
      <c r="I493">
        <v>1</v>
      </c>
      <c r="J493">
        <v>0</v>
      </c>
    </row>
    <row r="494" spans="1:10">
      <c r="A494">
        <v>1.8</v>
      </c>
      <c r="B494">
        <v>4</v>
      </c>
      <c r="C494">
        <v>44.9</v>
      </c>
      <c r="D494">
        <v>4</v>
      </c>
      <c r="E494">
        <v>1</v>
      </c>
      <c r="F494">
        <v>0</v>
      </c>
      <c r="G494">
        <v>2</v>
      </c>
      <c r="H494">
        <v>2</v>
      </c>
      <c r="I494">
        <v>1</v>
      </c>
      <c r="J494">
        <v>0</v>
      </c>
    </row>
    <row r="495" spans="1:10">
      <c r="A495">
        <v>1.8</v>
      </c>
      <c r="B495">
        <v>4</v>
      </c>
      <c r="C495">
        <v>44.2</v>
      </c>
      <c r="D495">
        <v>6</v>
      </c>
      <c r="E495">
        <v>0</v>
      </c>
      <c r="F495">
        <v>0</v>
      </c>
      <c r="G495">
        <v>2</v>
      </c>
      <c r="H495">
        <v>2</v>
      </c>
      <c r="I495">
        <v>1</v>
      </c>
      <c r="J495">
        <v>0</v>
      </c>
    </row>
    <row r="496" spans="1:10">
      <c r="A496">
        <v>6.7</v>
      </c>
      <c r="B496">
        <v>12</v>
      </c>
      <c r="C496">
        <v>24.2</v>
      </c>
      <c r="D496">
        <v>6</v>
      </c>
      <c r="E496">
        <v>1</v>
      </c>
      <c r="F496">
        <v>0</v>
      </c>
      <c r="G496">
        <v>2</v>
      </c>
      <c r="H496">
        <v>2</v>
      </c>
      <c r="I496">
        <v>1</v>
      </c>
      <c r="J496">
        <v>0</v>
      </c>
    </row>
    <row r="497" spans="1:10">
      <c r="A497">
        <v>2.8</v>
      </c>
      <c r="B497">
        <v>6</v>
      </c>
      <c r="C497">
        <v>37.118499999999997</v>
      </c>
      <c r="D497">
        <v>6</v>
      </c>
      <c r="E497">
        <v>0</v>
      </c>
      <c r="F497">
        <v>0</v>
      </c>
      <c r="G497">
        <v>2</v>
      </c>
      <c r="H497">
        <v>2</v>
      </c>
      <c r="I497">
        <v>1</v>
      </c>
      <c r="J497">
        <v>0</v>
      </c>
    </row>
    <row r="498" spans="1:10">
      <c r="A498">
        <v>2.4</v>
      </c>
      <c r="B498">
        <v>4</v>
      </c>
      <c r="C498">
        <v>46.9</v>
      </c>
      <c r="D498">
        <v>6</v>
      </c>
      <c r="E498">
        <v>1</v>
      </c>
      <c r="F498">
        <v>0</v>
      </c>
      <c r="G498">
        <v>2</v>
      </c>
      <c r="H498">
        <v>2</v>
      </c>
      <c r="I498">
        <v>1</v>
      </c>
      <c r="J498">
        <v>0</v>
      </c>
    </row>
    <row r="499" spans="1:10">
      <c r="A499">
        <v>2.4</v>
      </c>
      <c r="B499">
        <v>4</v>
      </c>
      <c r="C499">
        <v>46.8</v>
      </c>
      <c r="D499">
        <v>6</v>
      </c>
      <c r="E499">
        <v>1</v>
      </c>
      <c r="F499">
        <v>0</v>
      </c>
      <c r="G499">
        <v>2</v>
      </c>
      <c r="H499">
        <v>2</v>
      </c>
      <c r="I499">
        <v>1</v>
      </c>
      <c r="J499">
        <v>0</v>
      </c>
    </row>
    <row r="500" spans="1:10">
      <c r="A500">
        <v>3.6</v>
      </c>
      <c r="B500">
        <v>6</v>
      </c>
      <c r="C500">
        <v>35.6</v>
      </c>
      <c r="D500">
        <v>6</v>
      </c>
      <c r="E500">
        <v>1</v>
      </c>
      <c r="F500">
        <v>0</v>
      </c>
      <c r="G500">
        <v>2</v>
      </c>
      <c r="H500">
        <v>2</v>
      </c>
      <c r="I500">
        <v>1</v>
      </c>
      <c r="J500">
        <v>0</v>
      </c>
    </row>
    <row r="501" spans="1:10">
      <c r="A501">
        <v>2.5</v>
      </c>
      <c r="B501">
        <v>4</v>
      </c>
      <c r="C501">
        <v>37.057400000000001</v>
      </c>
      <c r="D501">
        <v>6</v>
      </c>
      <c r="E501">
        <v>0</v>
      </c>
      <c r="F501">
        <v>0</v>
      </c>
      <c r="G501">
        <v>2</v>
      </c>
      <c r="H501">
        <v>2</v>
      </c>
      <c r="I501">
        <v>0</v>
      </c>
      <c r="J501">
        <v>1</v>
      </c>
    </row>
    <row r="502" spans="1:10">
      <c r="A502">
        <v>2.5</v>
      </c>
      <c r="B502">
        <v>4</v>
      </c>
      <c r="C502">
        <v>34.6</v>
      </c>
      <c r="D502">
        <v>6</v>
      </c>
      <c r="E502">
        <v>0</v>
      </c>
      <c r="F502">
        <v>0</v>
      </c>
      <c r="G502">
        <v>2</v>
      </c>
      <c r="H502">
        <v>2</v>
      </c>
      <c r="I502">
        <v>1</v>
      </c>
      <c r="J502">
        <v>0</v>
      </c>
    </row>
    <row r="503" spans="1:10">
      <c r="A503">
        <v>2.5</v>
      </c>
      <c r="B503">
        <v>4</v>
      </c>
      <c r="C503">
        <v>42.921500000000002</v>
      </c>
      <c r="D503">
        <v>1</v>
      </c>
      <c r="E503">
        <v>1</v>
      </c>
      <c r="F503">
        <v>0</v>
      </c>
      <c r="G503">
        <v>2</v>
      </c>
      <c r="H503">
        <v>2</v>
      </c>
      <c r="I503">
        <v>0</v>
      </c>
      <c r="J503">
        <v>1</v>
      </c>
    </row>
    <row r="504" spans="1:10">
      <c r="A504">
        <v>3.6</v>
      </c>
      <c r="B504">
        <v>6</v>
      </c>
      <c r="C504">
        <v>34.270800000000001</v>
      </c>
      <c r="D504">
        <v>5</v>
      </c>
      <c r="E504">
        <v>1</v>
      </c>
      <c r="F504">
        <v>0</v>
      </c>
      <c r="G504">
        <v>2</v>
      </c>
      <c r="H504">
        <v>2</v>
      </c>
      <c r="I504">
        <v>0</v>
      </c>
      <c r="J504">
        <v>1</v>
      </c>
    </row>
    <row r="505" spans="1:10">
      <c r="A505">
        <v>2.5</v>
      </c>
      <c r="B505">
        <v>4</v>
      </c>
      <c r="C505">
        <v>46.8</v>
      </c>
      <c r="D505">
        <v>6</v>
      </c>
      <c r="E505">
        <v>0</v>
      </c>
      <c r="F505">
        <v>0</v>
      </c>
      <c r="G505">
        <v>2</v>
      </c>
      <c r="H505">
        <v>2</v>
      </c>
      <c r="I505">
        <v>1</v>
      </c>
      <c r="J505">
        <v>0</v>
      </c>
    </row>
    <row r="506" spans="1:10">
      <c r="A506">
        <v>2.5</v>
      </c>
      <c r="B506">
        <v>4</v>
      </c>
      <c r="C506">
        <v>45.056600000000003</v>
      </c>
      <c r="D506">
        <v>6</v>
      </c>
      <c r="E506">
        <v>1</v>
      </c>
      <c r="F506">
        <v>0</v>
      </c>
      <c r="G506">
        <v>2</v>
      </c>
      <c r="H506">
        <v>2</v>
      </c>
      <c r="I506">
        <v>1</v>
      </c>
      <c r="J506">
        <v>0</v>
      </c>
    </row>
    <row r="507" spans="1:10">
      <c r="A507">
        <v>3.5</v>
      </c>
      <c r="B507">
        <v>6</v>
      </c>
      <c r="C507">
        <v>39.799999999999997</v>
      </c>
      <c r="D507">
        <v>6</v>
      </c>
      <c r="E507">
        <v>1</v>
      </c>
      <c r="F507">
        <v>0</v>
      </c>
      <c r="G507">
        <v>2</v>
      </c>
      <c r="H507">
        <v>2</v>
      </c>
      <c r="I507">
        <v>1</v>
      </c>
      <c r="J507">
        <v>0</v>
      </c>
    </row>
    <row r="508" spans="1:10">
      <c r="A508">
        <v>2.4</v>
      </c>
      <c r="B508">
        <v>4</v>
      </c>
      <c r="C508">
        <v>48.2</v>
      </c>
      <c r="D508">
        <v>1</v>
      </c>
      <c r="E508">
        <v>0</v>
      </c>
      <c r="F508">
        <v>0</v>
      </c>
      <c r="G508">
        <v>2</v>
      </c>
      <c r="H508">
        <v>2</v>
      </c>
      <c r="I508">
        <v>1</v>
      </c>
      <c r="J508">
        <v>0</v>
      </c>
    </row>
    <row r="509" spans="1:10">
      <c r="A509">
        <v>1.8</v>
      </c>
      <c r="B509">
        <v>4</v>
      </c>
      <c r="C509">
        <v>69.6404</v>
      </c>
      <c r="D509">
        <v>1</v>
      </c>
      <c r="E509">
        <v>0</v>
      </c>
      <c r="F509">
        <v>0</v>
      </c>
      <c r="G509">
        <v>2</v>
      </c>
      <c r="H509">
        <v>2</v>
      </c>
      <c r="I509">
        <v>1</v>
      </c>
      <c r="J509">
        <v>0</v>
      </c>
    </row>
    <row r="510" spans="1:10">
      <c r="A510">
        <v>2</v>
      </c>
      <c r="B510">
        <v>4</v>
      </c>
      <c r="C510">
        <v>42</v>
      </c>
      <c r="D510">
        <v>6</v>
      </c>
      <c r="E510">
        <v>0</v>
      </c>
      <c r="F510">
        <v>0</v>
      </c>
      <c r="G510">
        <v>2</v>
      </c>
      <c r="H510">
        <v>2</v>
      </c>
      <c r="I510">
        <v>1</v>
      </c>
      <c r="J510">
        <v>0</v>
      </c>
    </row>
    <row r="511" spans="1:10">
      <c r="A511">
        <v>3</v>
      </c>
      <c r="B511">
        <v>6</v>
      </c>
      <c r="C511">
        <v>32</v>
      </c>
      <c r="D511">
        <v>6</v>
      </c>
      <c r="E511">
        <v>1</v>
      </c>
      <c r="F511">
        <v>0</v>
      </c>
      <c r="G511">
        <v>2</v>
      </c>
      <c r="H511">
        <v>2</v>
      </c>
      <c r="I511">
        <v>1</v>
      </c>
      <c r="J511">
        <v>0</v>
      </c>
    </row>
    <row r="512" spans="1:10">
      <c r="A512">
        <v>4.4000000000000004</v>
      </c>
      <c r="B512">
        <v>8</v>
      </c>
      <c r="C512">
        <v>30.8</v>
      </c>
      <c r="D512">
        <v>6</v>
      </c>
      <c r="E512">
        <v>1</v>
      </c>
      <c r="F512">
        <v>0</v>
      </c>
      <c r="G512">
        <v>2</v>
      </c>
      <c r="H512">
        <v>2</v>
      </c>
      <c r="I512">
        <v>1</v>
      </c>
      <c r="J512">
        <v>0</v>
      </c>
    </row>
    <row r="513" spans="1:10">
      <c r="A513">
        <v>3.2</v>
      </c>
      <c r="B513">
        <v>6</v>
      </c>
      <c r="C513">
        <v>36.4</v>
      </c>
      <c r="D513">
        <v>6</v>
      </c>
      <c r="E513">
        <v>1</v>
      </c>
      <c r="F513">
        <v>0</v>
      </c>
      <c r="G513">
        <v>2</v>
      </c>
      <c r="H513">
        <v>2</v>
      </c>
      <c r="I513">
        <v>1</v>
      </c>
      <c r="J513">
        <v>0</v>
      </c>
    </row>
    <row r="514" spans="1:10">
      <c r="A514">
        <v>4.2</v>
      </c>
      <c r="B514">
        <v>8</v>
      </c>
      <c r="C514">
        <v>31.5002</v>
      </c>
      <c r="D514">
        <v>6</v>
      </c>
      <c r="E514">
        <v>1</v>
      </c>
      <c r="F514">
        <v>0</v>
      </c>
      <c r="G514">
        <v>2</v>
      </c>
      <c r="H514">
        <v>2</v>
      </c>
      <c r="I514">
        <v>1</v>
      </c>
      <c r="J514">
        <v>0</v>
      </c>
    </row>
    <row r="515" spans="1:10">
      <c r="A515">
        <v>3</v>
      </c>
      <c r="B515">
        <v>6</v>
      </c>
      <c r="C515">
        <v>39.493699999999997</v>
      </c>
      <c r="D515">
        <v>8</v>
      </c>
      <c r="E515">
        <v>1</v>
      </c>
      <c r="F515">
        <v>0</v>
      </c>
      <c r="G515">
        <v>2</v>
      </c>
      <c r="H515">
        <v>2</v>
      </c>
      <c r="I515">
        <v>1</v>
      </c>
      <c r="J515">
        <v>1</v>
      </c>
    </row>
    <row r="516" spans="1:10">
      <c r="A516">
        <v>4.4000000000000004</v>
      </c>
      <c r="B516">
        <v>8</v>
      </c>
      <c r="C516">
        <v>30.953700000000001</v>
      </c>
      <c r="D516">
        <v>8</v>
      </c>
      <c r="E516">
        <v>1</v>
      </c>
      <c r="F516">
        <v>0</v>
      </c>
      <c r="G516">
        <v>2</v>
      </c>
      <c r="H516">
        <v>2</v>
      </c>
      <c r="I516">
        <v>1</v>
      </c>
      <c r="J516">
        <v>0</v>
      </c>
    </row>
    <row r="517" spans="1:10">
      <c r="A517">
        <v>4.4000000000000004</v>
      </c>
      <c r="B517">
        <v>8</v>
      </c>
      <c r="C517">
        <v>30.562000000000001</v>
      </c>
      <c r="D517">
        <v>8</v>
      </c>
      <c r="E517">
        <v>1</v>
      </c>
      <c r="F517">
        <v>0</v>
      </c>
      <c r="G517">
        <v>2</v>
      </c>
      <c r="H517">
        <v>2</v>
      </c>
      <c r="I517">
        <v>1</v>
      </c>
      <c r="J517">
        <v>0</v>
      </c>
    </row>
    <row r="518" spans="1:10">
      <c r="A518">
        <v>4.4000000000000004</v>
      </c>
      <c r="B518">
        <v>8</v>
      </c>
      <c r="C518">
        <v>30.172599999999999</v>
      </c>
      <c r="D518">
        <v>6</v>
      </c>
      <c r="E518">
        <v>1</v>
      </c>
      <c r="F518">
        <v>0</v>
      </c>
      <c r="G518">
        <v>2</v>
      </c>
      <c r="H518">
        <v>2</v>
      </c>
      <c r="I518">
        <v>1</v>
      </c>
      <c r="J518">
        <v>0</v>
      </c>
    </row>
    <row r="519" spans="1:10">
      <c r="A519">
        <v>4.4000000000000004</v>
      </c>
      <c r="B519">
        <v>8</v>
      </c>
      <c r="C519">
        <v>27.7</v>
      </c>
      <c r="D519">
        <v>6</v>
      </c>
      <c r="E519">
        <v>1</v>
      </c>
      <c r="F519">
        <v>0</v>
      </c>
      <c r="G519">
        <v>2</v>
      </c>
      <c r="H519">
        <v>2</v>
      </c>
      <c r="I519">
        <v>1</v>
      </c>
      <c r="J519">
        <v>0</v>
      </c>
    </row>
    <row r="520" spans="1:10">
      <c r="A520">
        <v>4.4000000000000004</v>
      </c>
      <c r="B520">
        <v>8</v>
      </c>
      <c r="C520">
        <v>29.452100000000002</v>
      </c>
      <c r="D520">
        <v>6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0</v>
      </c>
    </row>
    <row r="521" spans="1:10">
      <c r="A521">
        <v>4.4000000000000004</v>
      </c>
      <c r="B521">
        <v>8</v>
      </c>
      <c r="C521">
        <v>27.7</v>
      </c>
      <c r="D521">
        <v>6</v>
      </c>
      <c r="E521">
        <v>1</v>
      </c>
      <c r="F521">
        <v>0</v>
      </c>
      <c r="G521">
        <v>2</v>
      </c>
      <c r="H521">
        <v>2</v>
      </c>
      <c r="I521">
        <v>1</v>
      </c>
      <c r="J521">
        <v>0</v>
      </c>
    </row>
    <row r="522" spans="1:10">
      <c r="A522">
        <v>6</v>
      </c>
      <c r="B522">
        <v>12</v>
      </c>
      <c r="C522">
        <v>26.749500000000001</v>
      </c>
      <c r="D522">
        <v>8</v>
      </c>
      <c r="E522">
        <v>1</v>
      </c>
      <c r="F522">
        <v>0</v>
      </c>
      <c r="G522">
        <v>2</v>
      </c>
      <c r="H522">
        <v>2</v>
      </c>
      <c r="I522">
        <v>1</v>
      </c>
      <c r="J522">
        <v>0</v>
      </c>
    </row>
    <row r="523" spans="1:10">
      <c r="A523">
        <v>3.9</v>
      </c>
      <c r="B523">
        <v>6</v>
      </c>
      <c r="C523">
        <v>37.299999999999997</v>
      </c>
      <c r="D523">
        <v>4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</row>
    <row r="524" spans="1:10">
      <c r="A524">
        <v>3.9</v>
      </c>
      <c r="B524">
        <v>6</v>
      </c>
      <c r="C524">
        <v>36.6</v>
      </c>
      <c r="D524">
        <v>4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</row>
    <row r="525" spans="1:10">
      <c r="A525">
        <v>4.5999999999999996</v>
      </c>
      <c r="B525">
        <v>8</v>
      </c>
      <c r="C525">
        <v>31.9</v>
      </c>
      <c r="D525">
        <v>4</v>
      </c>
      <c r="E525">
        <v>1</v>
      </c>
      <c r="F525">
        <v>0</v>
      </c>
      <c r="G525">
        <v>2</v>
      </c>
      <c r="H525">
        <v>2</v>
      </c>
      <c r="I525">
        <v>0</v>
      </c>
      <c r="J525">
        <v>0</v>
      </c>
    </row>
    <row r="526" spans="1:10">
      <c r="A526">
        <v>4.5999999999999996</v>
      </c>
      <c r="B526">
        <v>8</v>
      </c>
      <c r="C526">
        <v>31.9</v>
      </c>
      <c r="D526">
        <v>4</v>
      </c>
      <c r="E526">
        <v>1</v>
      </c>
      <c r="F526">
        <v>0</v>
      </c>
      <c r="G526">
        <v>2</v>
      </c>
      <c r="H526">
        <v>2</v>
      </c>
      <c r="I526">
        <v>0</v>
      </c>
      <c r="J526">
        <v>0</v>
      </c>
    </row>
    <row r="527" spans="1:10">
      <c r="A527">
        <v>4.5999999999999996</v>
      </c>
      <c r="B527">
        <v>8</v>
      </c>
      <c r="C527">
        <v>31.9</v>
      </c>
      <c r="D527">
        <v>4</v>
      </c>
      <c r="E527">
        <v>1</v>
      </c>
      <c r="F527">
        <v>0</v>
      </c>
      <c r="G527">
        <v>2</v>
      </c>
      <c r="H527">
        <v>2</v>
      </c>
      <c r="I527">
        <v>0</v>
      </c>
      <c r="J527">
        <v>0</v>
      </c>
    </row>
    <row r="528" spans="1:10">
      <c r="A528">
        <v>4.5999999999999996</v>
      </c>
      <c r="B528">
        <v>8</v>
      </c>
      <c r="C528">
        <v>22.7</v>
      </c>
      <c r="D528">
        <v>4</v>
      </c>
      <c r="E528">
        <v>1</v>
      </c>
      <c r="F528">
        <v>0</v>
      </c>
      <c r="G528">
        <v>2</v>
      </c>
      <c r="H528">
        <v>2</v>
      </c>
      <c r="I528">
        <v>0</v>
      </c>
      <c r="J528">
        <v>0</v>
      </c>
    </row>
    <row r="529" spans="1:10">
      <c r="A529">
        <v>4.5999999999999996</v>
      </c>
      <c r="B529">
        <v>8</v>
      </c>
      <c r="C529">
        <v>24.5</v>
      </c>
      <c r="D529">
        <v>4</v>
      </c>
      <c r="E529">
        <v>1</v>
      </c>
      <c r="F529">
        <v>0</v>
      </c>
      <c r="G529">
        <v>2</v>
      </c>
      <c r="H529">
        <v>2</v>
      </c>
      <c r="I529">
        <v>0</v>
      </c>
      <c r="J529">
        <v>0</v>
      </c>
    </row>
    <row r="530" spans="1:10">
      <c r="A530">
        <v>3.5</v>
      </c>
      <c r="B530">
        <v>6</v>
      </c>
      <c r="C530">
        <v>40.299999999999997</v>
      </c>
      <c r="D530">
        <v>4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</row>
    <row r="531" spans="1:10">
      <c r="A531">
        <v>3.5</v>
      </c>
      <c r="B531">
        <v>6</v>
      </c>
      <c r="C531">
        <v>41.2</v>
      </c>
      <c r="D531">
        <v>4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</row>
    <row r="532" spans="1:10">
      <c r="A532">
        <v>3.9</v>
      </c>
      <c r="B532">
        <v>6</v>
      </c>
      <c r="C532">
        <v>37.299999999999997</v>
      </c>
      <c r="D532">
        <v>4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</row>
    <row r="533" spans="1:10">
      <c r="A533">
        <v>3.5</v>
      </c>
      <c r="B533">
        <v>6</v>
      </c>
      <c r="C533">
        <v>32.1</v>
      </c>
      <c r="D533">
        <v>5</v>
      </c>
      <c r="E533">
        <v>1</v>
      </c>
      <c r="F533">
        <v>0</v>
      </c>
      <c r="G533">
        <v>2</v>
      </c>
      <c r="H533">
        <v>2</v>
      </c>
      <c r="I533">
        <v>0</v>
      </c>
      <c r="J533">
        <v>0</v>
      </c>
    </row>
    <row r="534" spans="1:10">
      <c r="A534">
        <v>5.7</v>
      </c>
      <c r="B534">
        <v>8</v>
      </c>
      <c r="C534">
        <v>31.9</v>
      </c>
      <c r="D534">
        <v>5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</row>
    <row r="535" spans="1:10">
      <c r="A535">
        <v>2.7</v>
      </c>
      <c r="B535">
        <v>6</v>
      </c>
      <c r="C535">
        <v>35.700000000000003</v>
      </c>
      <c r="D535">
        <v>4</v>
      </c>
      <c r="E535">
        <v>1</v>
      </c>
      <c r="F535">
        <v>0</v>
      </c>
      <c r="G535">
        <v>2</v>
      </c>
      <c r="H535">
        <v>2</v>
      </c>
      <c r="I535">
        <v>0</v>
      </c>
      <c r="J535">
        <v>0</v>
      </c>
    </row>
    <row r="536" spans="1:10">
      <c r="A536">
        <v>3.5</v>
      </c>
      <c r="B536">
        <v>6</v>
      </c>
      <c r="C536">
        <v>34.200000000000003</v>
      </c>
      <c r="D536">
        <v>4</v>
      </c>
      <c r="E536">
        <v>1</v>
      </c>
      <c r="F536">
        <v>0</v>
      </c>
      <c r="G536">
        <v>2</v>
      </c>
      <c r="H536">
        <v>2</v>
      </c>
      <c r="I536">
        <v>0</v>
      </c>
      <c r="J536">
        <v>0</v>
      </c>
    </row>
    <row r="537" spans="1:10">
      <c r="A537">
        <v>5.7</v>
      </c>
      <c r="B537">
        <v>8</v>
      </c>
      <c r="C537">
        <v>34.5</v>
      </c>
      <c r="D537">
        <v>5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0</v>
      </c>
    </row>
    <row r="538" spans="1:10">
      <c r="A538">
        <v>6.1</v>
      </c>
      <c r="B538">
        <v>8</v>
      </c>
      <c r="C538">
        <v>26</v>
      </c>
      <c r="D538">
        <v>5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</row>
    <row r="539" spans="1:10">
      <c r="A539">
        <v>2.7</v>
      </c>
      <c r="B539">
        <v>6</v>
      </c>
      <c r="C539">
        <v>35.700000000000003</v>
      </c>
      <c r="D539">
        <v>4</v>
      </c>
      <c r="E539">
        <v>1</v>
      </c>
      <c r="F539">
        <v>0</v>
      </c>
      <c r="G539">
        <v>2</v>
      </c>
      <c r="H539">
        <v>2</v>
      </c>
      <c r="I539">
        <v>0</v>
      </c>
      <c r="J539">
        <v>0</v>
      </c>
    </row>
    <row r="540" spans="1:10">
      <c r="A540">
        <v>3.5</v>
      </c>
      <c r="B540">
        <v>6</v>
      </c>
      <c r="C540">
        <v>34.200000000000003</v>
      </c>
      <c r="D540">
        <v>4</v>
      </c>
      <c r="E540">
        <v>1</v>
      </c>
      <c r="F540">
        <v>0</v>
      </c>
      <c r="G540">
        <v>2</v>
      </c>
      <c r="H540">
        <v>2</v>
      </c>
      <c r="I540">
        <v>0</v>
      </c>
      <c r="J540">
        <v>0</v>
      </c>
    </row>
    <row r="541" spans="1:10">
      <c r="A541">
        <v>5.7</v>
      </c>
      <c r="B541">
        <v>8</v>
      </c>
      <c r="C541">
        <v>34.5</v>
      </c>
      <c r="D541">
        <v>5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</row>
    <row r="542" spans="1:10">
      <c r="A542">
        <v>6.1</v>
      </c>
      <c r="B542">
        <v>8</v>
      </c>
      <c r="C542">
        <v>26</v>
      </c>
      <c r="D542">
        <v>5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</row>
    <row r="543" spans="1:10">
      <c r="A543">
        <v>3.5</v>
      </c>
      <c r="B543">
        <v>6</v>
      </c>
      <c r="C543">
        <v>32.1</v>
      </c>
      <c r="D543">
        <v>5</v>
      </c>
      <c r="E543">
        <v>1</v>
      </c>
      <c r="F543">
        <v>0</v>
      </c>
      <c r="G543">
        <v>2</v>
      </c>
      <c r="H543">
        <v>2</v>
      </c>
      <c r="I543">
        <v>0</v>
      </c>
      <c r="J543">
        <v>0</v>
      </c>
    </row>
    <row r="544" spans="1:10">
      <c r="A544">
        <v>5.7</v>
      </c>
      <c r="B544">
        <v>8</v>
      </c>
      <c r="C544">
        <v>31.9</v>
      </c>
      <c r="D544">
        <v>5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</row>
    <row r="545" spans="1:10">
      <c r="A545">
        <v>4.5999999999999996</v>
      </c>
      <c r="B545">
        <v>8</v>
      </c>
      <c r="C545">
        <v>33.305199999999999</v>
      </c>
      <c r="D545">
        <v>4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</row>
    <row r="546" spans="1:10">
      <c r="A546">
        <v>3.5</v>
      </c>
      <c r="B546">
        <v>6</v>
      </c>
      <c r="C546">
        <v>34.9</v>
      </c>
      <c r="D546">
        <v>6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0</v>
      </c>
    </row>
    <row r="547" spans="1:10">
      <c r="A547">
        <v>3.5</v>
      </c>
      <c r="B547">
        <v>6</v>
      </c>
      <c r="C547">
        <v>34.700000000000003</v>
      </c>
      <c r="D547">
        <v>6</v>
      </c>
      <c r="E547">
        <v>1</v>
      </c>
      <c r="F547">
        <v>1</v>
      </c>
      <c r="G547">
        <v>2</v>
      </c>
      <c r="H547">
        <v>2</v>
      </c>
      <c r="I547">
        <v>1</v>
      </c>
      <c r="J547">
        <v>0</v>
      </c>
    </row>
    <row r="548" spans="1:10">
      <c r="A548">
        <v>3.5</v>
      </c>
      <c r="B548">
        <v>6</v>
      </c>
      <c r="C548">
        <v>37.4</v>
      </c>
      <c r="D548">
        <v>6</v>
      </c>
      <c r="E548">
        <v>1</v>
      </c>
      <c r="F548">
        <v>0</v>
      </c>
      <c r="G548">
        <v>2</v>
      </c>
      <c r="H548">
        <v>2</v>
      </c>
      <c r="I548">
        <v>1</v>
      </c>
      <c r="J548">
        <v>0</v>
      </c>
    </row>
    <row r="549" spans="1:10">
      <c r="A549">
        <v>3.5</v>
      </c>
      <c r="B549">
        <v>6</v>
      </c>
      <c r="C549">
        <v>27.8</v>
      </c>
      <c r="D549">
        <v>6</v>
      </c>
      <c r="E549">
        <v>1</v>
      </c>
      <c r="F549">
        <v>0</v>
      </c>
      <c r="G549">
        <v>2</v>
      </c>
      <c r="H549">
        <v>2</v>
      </c>
      <c r="I549">
        <v>1</v>
      </c>
      <c r="J549">
        <v>0</v>
      </c>
    </row>
    <row r="550" spans="1:10">
      <c r="A550">
        <v>2.4</v>
      </c>
      <c r="B550">
        <v>4</v>
      </c>
      <c r="C550">
        <v>43.104300000000002</v>
      </c>
      <c r="D550">
        <v>5</v>
      </c>
      <c r="E550">
        <v>0</v>
      </c>
      <c r="F550">
        <v>0</v>
      </c>
      <c r="G550">
        <v>2</v>
      </c>
      <c r="H550">
        <v>2</v>
      </c>
      <c r="I550">
        <v>1</v>
      </c>
      <c r="J550">
        <v>1</v>
      </c>
    </row>
    <row r="551" spans="1:10">
      <c r="A551">
        <v>2.4</v>
      </c>
      <c r="B551">
        <v>4</v>
      </c>
      <c r="C551">
        <v>43.291600000000003</v>
      </c>
      <c r="D551">
        <v>5</v>
      </c>
      <c r="E551">
        <v>1</v>
      </c>
      <c r="F551">
        <v>0</v>
      </c>
      <c r="G551">
        <v>2</v>
      </c>
      <c r="H551">
        <v>2</v>
      </c>
      <c r="I551">
        <v>1</v>
      </c>
      <c r="J551">
        <v>1</v>
      </c>
    </row>
    <row r="552" spans="1:10">
      <c r="A552">
        <v>3.5</v>
      </c>
      <c r="B552">
        <v>6</v>
      </c>
      <c r="C552">
        <v>41.2</v>
      </c>
      <c r="D552">
        <v>5</v>
      </c>
      <c r="E552">
        <v>1</v>
      </c>
      <c r="F552">
        <v>0</v>
      </c>
      <c r="G552">
        <v>2</v>
      </c>
      <c r="H552">
        <v>2</v>
      </c>
      <c r="I552">
        <v>1</v>
      </c>
      <c r="J552">
        <v>1</v>
      </c>
    </row>
    <row r="553" spans="1:10">
      <c r="A553">
        <v>3.3</v>
      </c>
      <c r="B553">
        <v>6</v>
      </c>
      <c r="C553">
        <v>36.200000000000003</v>
      </c>
      <c r="D553">
        <v>5</v>
      </c>
      <c r="E553">
        <v>1</v>
      </c>
      <c r="F553">
        <v>0</v>
      </c>
      <c r="G553">
        <v>2</v>
      </c>
      <c r="H553">
        <v>2</v>
      </c>
      <c r="I553">
        <v>1</v>
      </c>
      <c r="J553">
        <v>0</v>
      </c>
    </row>
    <row r="554" spans="1:10">
      <c r="A554">
        <v>3.8</v>
      </c>
      <c r="B554">
        <v>6</v>
      </c>
      <c r="C554">
        <v>35.6</v>
      </c>
      <c r="D554">
        <v>5</v>
      </c>
      <c r="E554">
        <v>1</v>
      </c>
      <c r="F554">
        <v>0</v>
      </c>
      <c r="G554">
        <v>2</v>
      </c>
      <c r="H554">
        <v>2</v>
      </c>
      <c r="I554">
        <v>1</v>
      </c>
      <c r="J554">
        <v>0</v>
      </c>
    </row>
    <row r="555" spans="1:10">
      <c r="A555">
        <v>3.8</v>
      </c>
      <c r="B555">
        <v>6</v>
      </c>
      <c r="C555">
        <v>38.299999999999997</v>
      </c>
      <c r="D555">
        <v>6</v>
      </c>
      <c r="E555">
        <v>1</v>
      </c>
      <c r="F555">
        <v>0</v>
      </c>
      <c r="G555">
        <v>2</v>
      </c>
      <c r="H555">
        <v>2</v>
      </c>
      <c r="I555">
        <v>1</v>
      </c>
      <c r="J555">
        <v>0</v>
      </c>
    </row>
    <row r="556" spans="1:10">
      <c r="A556">
        <v>4.5999999999999996</v>
      </c>
      <c r="B556">
        <v>8</v>
      </c>
      <c r="C556">
        <v>34.200000000000003</v>
      </c>
      <c r="D556">
        <v>6</v>
      </c>
      <c r="E556">
        <v>1</v>
      </c>
      <c r="F556">
        <v>0</v>
      </c>
      <c r="G556">
        <v>2</v>
      </c>
      <c r="H556">
        <v>2</v>
      </c>
      <c r="I556">
        <v>1</v>
      </c>
      <c r="J556">
        <v>0</v>
      </c>
    </row>
    <row r="557" spans="1:10">
      <c r="A557">
        <v>2.4</v>
      </c>
      <c r="B557">
        <v>4</v>
      </c>
      <c r="C557">
        <v>44.4</v>
      </c>
      <c r="D557">
        <v>5</v>
      </c>
      <c r="E557">
        <v>1</v>
      </c>
      <c r="F557">
        <v>0</v>
      </c>
      <c r="G557">
        <v>2</v>
      </c>
      <c r="H557">
        <v>2</v>
      </c>
      <c r="I557">
        <v>1</v>
      </c>
      <c r="J557">
        <v>0</v>
      </c>
    </row>
    <row r="558" spans="1:10">
      <c r="A558">
        <v>2.4</v>
      </c>
      <c r="B558">
        <v>4</v>
      </c>
      <c r="C558">
        <v>44.8</v>
      </c>
      <c r="D558">
        <v>5</v>
      </c>
      <c r="E558">
        <v>0</v>
      </c>
      <c r="F558">
        <v>0</v>
      </c>
      <c r="G558">
        <v>2</v>
      </c>
      <c r="H558">
        <v>2</v>
      </c>
      <c r="I558">
        <v>1</v>
      </c>
      <c r="J558">
        <v>0</v>
      </c>
    </row>
    <row r="559" spans="1:10">
      <c r="A559">
        <v>3.3</v>
      </c>
      <c r="B559">
        <v>6</v>
      </c>
      <c r="C559">
        <v>40.1</v>
      </c>
      <c r="D559">
        <v>5</v>
      </c>
      <c r="E559">
        <v>1</v>
      </c>
      <c r="F559">
        <v>0</v>
      </c>
      <c r="G559">
        <v>2</v>
      </c>
      <c r="H559">
        <v>2</v>
      </c>
      <c r="I559">
        <v>1</v>
      </c>
      <c r="J559">
        <v>0</v>
      </c>
    </row>
    <row r="560" spans="1:10">
      <c r="A560">
        <v>3.5</v>
      </c>
      <c r="B560">
        <v>6</v>
      </c>
      <c r="C560">
        <v>34.1997</v>
      </c>
      <c r="D560">
        <v>7</v>
      </c>
      <c r="E560">
        <v>1</v>
      </c>
      <c r="F560">
        <v>0</v>
      </c>
      <c r="G560">
        <v>2</v>
      </c>
      <c r="H560">
        <v>2</v>
      </c>
      <c r="I560">
        <v>1</v>
      </c>
      <c r="J560">
        <v>0</v>
      </c>
    </row>
    <row r="561" spans="1:10">
      <c r="A561">
        <v>3.5</v>
      </c>
      <c r="B561">
        <v>6</v>
      </c>
      <c r="C561">
        <v>30.549900000000001</v>
      </c>
      <c r="D561">
        <v>5</v>
      </c>
      <c r="E561">
        <v>1</v>
      </c>
      <c r="F561">
        <v>0</v>
      </c>
      <c r="G561">
        <v>2</v>
      </c>
      <c r="H561">
        <v>2</v>
      </c>
      <c r="I561">
        <v>1</v>
      </c>
      <c r="J561">
        <v>0</v>
      </c>
    </row>
    <row r="562" spans="1:10">
      <c r="A562">
        <v>4.5</v>
      </c>
      <c r="B562">
        <v>8</v>
      </c>
      <c r="C562">
        <v>29.6</v>
      </c>
      <c r="D562">
        <v>5</v>
      </c>
      <c r="E562">
        <v>1</v>
      </c>
      <c r="F562">
        <v>0</v>
      </c>
      <c r="G562">
        <v>2</v>
      </c>
      <c r="H562">
        <v>2</v>
      </c>
      <c r="I562">
        <v>1</v>
      </c>
      <c r="J562">
        <v>0</v>
      </c>
    </row>
    <row r="563" spans="1:10">
      <c r="A563">
        <v>4.5</v>
      </c>
      <c r="B563">
        <v>8</v>
      </c>
      <c r="C563">
        <v>27.2</v>
      </c>
      <c r="D563">
        <v>5</v>
      </c>
      <c r="E563">
        <v>1</v>
      </c>
      <c r="F563">
        <v>0</v>
      </c>
      <c r="G563">
        <v>2</v>
      </c>
      <c r="H563">
        <v>2</v>
      </c>
      <c r="I563">
        <v>1</v>
      </c>
      <c r="J563">
        <v>0</v>
      </c>
    </row>
    <row r="564" spans="1:10">
      <c r="A564">
        <v>5</v>
      </c>
      <c r="B564">
        <v>8</v>
      </c>
      <c r="C564">
        <v>29.7559</v>
      </c>
      <c r="D564">
        <v>6</v>
      </c>
      <c r="E564">
        <v>1</v>
      </c>
      <c r="F564">
        <v>0</v>
      </c>
      <c r="G564">
        <v>2</v>
      </c>
      <c r="H564">
        <v>2</v>
      </c>
      <c r="I564">
        <v>1</v>
      </c>
      <c r="J564">
        <v>0</v>
      </c>
    </row>
    <row r="565" spans="1:10">
      <c r="A565">
        <v>5</v>
      </c>
      <c r="B565">
        <v>8</v>
      </c>
      <c r="C565">
        <v>32.670099999999998</v>
      </c>
      <c r="D565">
        <v>6</v>
      </c>
      <c r="E565">
        <v>1</v>
      </c>
      <c r="F565">
        <v>0</v>
      </c>
      <c r="G565">
        <v>2</v>
      </c>
      <c r="H565">
        <v>2</v>
      </c>
      <c r="I565">
        <v>1</v>
      </c>
      <c r="J565">
        <v>1</v>
      </c>
    </row>
    <row r="566" spans="1:10">
      <c r="A566">
        <v>5</v>
      </c>
      <c r="B566">
        <v>8</v>
      </c>
      <c r="C566">
        <v>31.073599999999999</v>
      </c>
      <c r="D566">
        <v>6</v>
      </c>
      <c r="E566">
        <v>1</v>
      </c>
      <c r="F566">
        <v>0</v>
      </c>
      <c r="G566">
        <v>2</v>
      </c>
      <c r="H566">
        <v>2</v>
      </c>
      <c r="I566">
        <v>1</v>
      </c>
      <c r="J566">
        <v>1</v>
      </c>
    </row>
    <row r="567" spans="1:10">
      <c r="A567">
        <v>4.5999999999999996</v>
      </c>
      <c r="B567">
        <v>8</v>
      </c>
      <c r="C567">
        <v>33.305199999999999</v>
      </c>
      <c r="D567">
        <v>4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</row>
    <row r="568" spans="1:10">
      <c r="A568">
        <v>3.5</v>
      </c>
      <c r="B568">
        <v>6</v>
      </c>
      <c r="C568">
        <v>31.5</v>
      </c>
      <c r="D568">
        <v>6</v>
      </c>
      <c r="E568">
        <v>1</v>
      </c>
      <c r="F568">
        <v>1</v>
      </c>
      <c r="G568">
        <v>2</v>
      </c>
      <c r="H568">
        <v>2</v>
      </c>
      <c r="I568">
        <v>1</v>
      </c>
      <c r="J568">
        <v>0</v>
      </c>
    </row>
    <row r="569" spans="1:10">
      <c r="A569">
        <v>3.5</v>
      </c>
      <c r="B569">
        <v>6</v>
      </c>
      <c r="C569">
        <v>34.700000000000003</v>
      </c>
      <c r="D569">
        <v>6</v>
      </c>
      <c r="E569">
        <v>1</v>
      </c>
      <c r="F569">
        <v>1</v>
      </c>
      <c r="G569">
        <v>2</v>
      </c>
      <c r="H569">
        <v>2</v>
      </c>
      <c r="I569">
        <v>1</v>
      </c>
      <c r="J569">
        <v>0</v>
      </c>
    </row>
    <row r="570" spans="1:10">
      <c r="A570">
        <v>3.5</v>
      </c>
      <c r="B570">
        <v>6</v>
      </c>
      <c r="C570">
        <v>33</v>
      </c>
      <c r="D570">
        <v>6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0</v>
      </c>
    </row>
    <row r="571" spans="1:10">
      <c r="A571">
        <v>4.5999999999999996</v>
      </c>
      <c r="B571">
        <v>8</v>
      </c>
      <c r="C571">
        <v>33.305199999999999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</row>
    <row r="572" spans="1:10">
      <c r="A572">
        <v>4.2</v>
      </c>
      <c r="B572">
        <v>8</v>
      </c>
      <c r="C572">
        <v>24.183700000000002</v>
      </c>
      <c r="D572">
        <v>6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0</v>
      </c>
    </row>
    <row r="573" spans="1:10">
      <c r="A573">
        <v>4.7</v>
      </c>
      <c r="B573">
        <v>8</v>
      </c>
      <c r="C573">
        <v>25.510200000000001</v>
      </c>
      <c r="D573">
        <v>6</v>
      </c>
      <c r="E573">
        <v>0</v>
      </c>
      <c r="F573">
        <v>0</v>
      </c>
      <c r="G573">
        <v>2</v>
      </c>
      <c r="H573">
        <v>2</v>
      </c>
      <c r="I573">
        <v>1</v>
      </c>
      <c r="J573">
        <v>0</v>
      </c>
    </row>
    <row r="574" spans="1:10">
      <c r="A574">
        <v>5.5</v>
      </c>
      <c r="B574">
        <v>12</v>
      </c>
      <c r="C574">
        <v>21.4</v>
      </c>
      <c r="D574">
        <v>5</v>
      </c>
      <c r="E574">
        <v>1</v>
      </c>
      <c r="F574">
        <v>0</v>
      </c>
      <c r="G574">
        <v>2</v>
      </c>
      <c r="H574">
        <v>1</v>
      </c>
      <c r="I574">
        <v>1</v>
      </c>
      <c r="J574">
        <v>0</v>
      </c>
    </row>
    <row r="575" spans="1:10">
      <c r="A575">
        <v>6</v>
      </c>
      <c r="B575">
        <v>12</v>
      </c>
      <c r="C575">
        <v>21.4</v>
      </c>
      <c r="D575">
        <v>5</v>
      </c>
      <c r="E575">
        <v>1</v>
      </c>
      <c r="F575">
        <v>0</v>
      </c>
      <c r="G575">
        <v>2</v>
      </c>
      <c r="H575">
        <v>1</v>
      </c>
      <c r="I575">
        <v>1</v>
      </c>
      <c r="J575">
        <v>0</v>
      </c>
    </row>
    <row r="576" spans="1:10">
      <c r="A576">
        <v>6</v>
      </c>
      <c r="B576">
        <v>12</v>
      </c>
      <c r="C576">
        <v>21.7</v>
      </c>
      <c r="D576">
        <v>5</v>
      </c>
      <c r="E576">
        <v>1</v>
      </c>
      <c r="F576">
        <v>0</v>
      </c>
      <c r="G576">
        <v>2</v>
      </c>
      <c r="H576">
        <v>1</v>
      </c>
      <c r="I576">
        <v>1</v>
      </c>
      <c r="J576">
        <v>0</v>
      </c>
    </row>
    <row r="577" spans="1:10">
      <c r="A577">
        <v>5.5</v>
      </c>
      <c r="B577">
        <v>8</v>
      </c>
      <c r="C577">
        <v>32</v>
      </c>
      <c r="D577">
        <v>7</v>
      </c>
      <c r="E577">
        <v>1</v>
      </c>
      <c r="F577">
        <v>0</v>
      </c>
      <c r="G577">
        <v>2</v>
      </c>
      <c r="H577">
        <v>2</v>
      </c>
      <c r="I577">
        <v>1</v>
      </c>
      <c r="J577">
        <v>0</v>
      </c>
    </row>
    <row r="578" spans="1:10">
      <c r="A578">
        <v>5.5</v>
      </c>
      <c r="B578">
        <v>8</v>
      </c>
      <c r="C578">
        <v>29.8</v>
      </c>
      <c r="D578">
        <v>7</v>
      </c>
      <c r="E578">
        <v>1</v>
      </c>
      <c r="F578">
        <v>0</v>
      </c>
      <c r="G578">
        <v>2</v>
      </c>
      <c r="H578">
        <v>2</v>
      </c>
      <c r="I578">
        <v>1</v>
      </c>
      <c r="J578">
        <v>0</v>
      </c>
    </row>
    <row r="579" spans="1:10">
      <c r="A579">
        <v>5.5</v>
      </c>
      <c r="B579">
        <v>12</v>
      </c>
      <c r="C579">
        <v>23.9</v>
      </c>
      <c r="D579">
        <v>5</v>
      </c>
      <c r="E579">
        <v>1</v>
      </c>
      <c r="F579">
        <v>0</v>
      </c>
      <c r="G579">
        <v>2</v>
      </c>
      <c r="H579">
        <v>1</v>
      </c>
      <c r="I579">
        <v>1</v>
      </c>
      <c r="J579">
        <v>0</v>
      </c>
    </row>
    <row r="580" spans="1:10">
      <c r="A580">
        <v>6.3</v>
      </c>
      <c r="B580">
        <v>8</v>
      </c>
      <c r="C580">
        <v>24.6</v>
      </c>
      <c r="D580">
        <v>7</v>
      </c>
      <c r="E580">
        <v>1</v>
      </c>
      <c r="F580">
        <v>0</v>
      </c>
      <c r="G580">
        <v>2</v>
      </c>
      <c r="H580">
        <v>2</v>
      </c>
      <c r="I580">
        <v>1</v>
      </c>
      <c r="J580">
        <v>0</v>
      </c>
    </row>
    <row r="581" spans="1:10">
      <c r="A581">
        <v>6</v>
      </c>
      <c r="B581">
        <v>12</v>
      </c>
      <c r="C581">
        <v>23.1</v>
      </c>
      <c r="D581">
        <v>5</v>
      </c>
      <c r="E581">
        <v>1</v>
      </c>
      <c r="F581">
        <v>0</v>
      </c>
      <c r="G581">
        <v>2</v>
      </c>
      <c r="H581">
        <v>1</v>
      </c>
      <c r="I581">
        <v>1</v>
      </c>
      <c r="J581">
        <v>0</v>
      </c>
    </row>
    <row r="582" spans="1:10">
      <c r="A582">
        <v>3.5</v>
      </c>
      <c r="B582">
        <v>6</v>
      </c>
      <c r="C582">
        <v>35</v>
      </c>
      <c r="D582">
        <v>7</v>
      </c>
      <c r="E582">
        <v>1</v>
      </c>
      <c r="F582">
        <v>0</v>
      </c>
      <c r="G582">
        <v>2</v>
      </c>
      <c r="H582">
        <v>2</v>
      </c>
      <c r="I582">
        <v>1</v>
      </c>
      <c r="J582">
        <v>0</v>
      </c>
    </row>
    <row r="583" spans="1:10">
      <c r="A583">
        <v>4.8</v>
      </c>
      <c r="B583">
        <v>8</v>
      </c>
      <c r="C583">
        <v>33.260300000000001</v>
      </c>
      <c r="D583">
        <v>7</v>
      </c>
      <c r="E583">
        <v>1</v>
      </c>
      <c r="F583">
        <v>0</v>
      </c>
      <c r="G583">
        <v>2</v>
      </c>
      <c r="H583">
        <v>2</v>
      </c>
      <c r="I583">
        <v>1</v>
      </c>
      <c r="J583">
        <v>1</v>
      </c>
    </row>
    <row r="584" spans="1:10">
      <c r="A584">
        <v>4.8</v>
      </c>
      <c r="B584">
        <v>8</v>
      </c>
      <c r="C584">
        <v>33.260300000000001</v>
      </c>
      <c r="D584">
        <v>7</v>
      </c>
      <c r="E584">
        <v>1</v>
      </c>
      <c r="F584">
        <v>0</v>
      </c>
      <c r="G584">
        <v>2</v>
      </c>
      <c r="H584">
        <v>2</v>
      </c>
      <c r="I584">
        <v>1</v>
      </c>
      <c r="J584">
        <v>1</v>
      </c>
    </row>
    <row r="585" spans="1:10">
      <c r="A585">
        <v>4.8</v>
      </c>
      <c r="B585">
        <v>8</v>
      </c>
      <c r="C585">
        <v>32.026299999999999</v>
      </c>
      <c r="D585">
        <v>7</v>
      </c>
      <c r="E585">
        <v>1</v>
      </c>
      <c r="F585">
        <v>0</v>
      </c>
      <c r="G585">
        <v>2</v>
      </c>
      <c r="H585">
        <v>2</v>
      </c>
      <c r="I585">
        <v>1</v>
      </c>
      <c r="J585">
        <v>1</v>
      </c>
    </row>
    <row r="586" spans="1:10">
      <c r="A586">
        <v>6.6</v>
      </c>
      <c r="B586">
        <v>12</v>
      </c>
      <c r="C586">
        <v>27.3</v>
      </c>
      <c r="D586">
        <v>8</v>
      </c>
      <c r="E586">
        <v>1</v>
      </c>
      <c r="F586">
        <v>0</v>
      </c>
      <c r="G586">
        <v>2</v>
      </c>
      <c r="H586">
        <v>2</v>
      </c>
      <c r="I586">
        <v>1</v>
      </c>
      <c r="J586">
        <v>0</v>
      </c>
    </row>
    <row r="587" spans="1:10">
      <c r="A587">
        <v>6.7</v>
      </c>
      <c r="B587">
        <v>12</v>
      </c>
      <c r="C587">
        <v>24.2</v>
      </c>
      <c r="D587">
        <v>6</v>
      </c>
      <c r="E587">
        <v>1</v>
      </c>
      <c r="F587">
        <v>0</v>
      </c>
      <c r="G587">
        <v>2</v>
      </c>
      <c r="H587">
        <v>2</v>
      </c>
      <c r="I587">
        <v>1</v>
      </c>
      <c r="J587">
        <v>0</v>
      </c>
    </row>
    <row r="588" spans="1:10">
      <c r="A588">
        <v>3.5</v>
      </c>
      <c r="B588">
        <v>6</v>
      </c>
      <c r="C588">
        <v>39.799999999999997</v>
      </c>
      <c r="D588">
        <v>6</v>
      </c>
      <c r="E588">
        <v>1</v>
      </c>
      <c r="F588">
        <v>0</v>
      </c>
      <c r="G588">
        <v>2</v>
      </c>
      <c r="H588">
        <v>2</v>
      </c>
      <c r="I588">
        <v>1</v>
      </c>
      <c r="J588">
        <v>0</v>
      </c>
    </row>
    <row r="589" spans="1:10">
      <c r="A589">
        <v>2</v>
      </c>
      <c r="B589">
        <v>4</v>
      </c>
      <c r="C589">
        <v>40.400300000000001</v>
      </c>
      <c r="D589">
        <v>6</v>
      </c>
      <c r="E589">
        <v>0</v>
      </c>
      <c r="F589">
        <v>0</v>
      </c>
      <c r="G589">
        <v>2</v>
      </c>
      <c r="H589">
        <v>2</v>
      </c>
      <c r="I589">
        <v>1</v>
      </c>
      <c r="J589">
        <v>0</v>
      </c>
    </row>
    <row r="590" spans="1:10">
      <c r="A590">
        <v>2</v>
      </c>
      <c r="B590">
        <v>4</v>
      </c>
      <c r="C590">
        <v>38.870199999999997</v>
      </c>
      <c r="D590">
        <v>6</v>
      </c>
      <c r="E590">
        <v>0</v>
      </c>
      <c r="F590">
        <v>0</v>
      </c>
      <c r="G590">
        <v>2</v>
      </c>
      <c r="H590">
        <v>2</v>
      </c>
      <c r="I590">
        <v>1</v>
      </c>
      <c r="J590">
        <v>0</v>
      </c>
    </row>
    <row r="591" spans="1:10">
      <c r="A591">
        <v>2</v>
      </c>
      <c r="B591">
        <v>4</v>
      </c>
      <c r="C591">
        <v>60.1</v>
      </c>
      <c r="D591">
        <v>6</v>
      </c>
      <c r="E591">
        <v>0</v>
      </c>
      <c r="F591">
        <v>0</v>
      </c>
      <c r="G591">
        <v>2</v>
      </c>
      <c r="H591">
        <v>2</v>
      </c>
      <c r="I591">
        <v>0</v>
      </c>
      <c r="J591">
        <v>0</v>
      </c>
    </row>
    <row r="592" spans="1:10">
      <c r="A592">
        <v>2</v>
      </c>
      <c r="B592">
        <v>4</v>
      </c>
      <c r="C592">
        <v>37.1</v>
      </c>
      <c r="D592">
        <v>6</v>
      </c>
      <c r="E592">
        <v>0</v>
      </c>
      <c r="F592">
        <v>0</v>
      </c>
      <c r="G592">
        <v>2</v>
      </c>
      <c r="H592">
        <v>2</v>
      </c>
      <c r="I592">
        <v>1</v>
      </c>
      <c r="J592">
        <v>0</v>
      </c>
    </row>
    <row r="593" spans="1:10">
      <c r="A593">
        <v>2</v>
      </c>
      <c r="B593">
        <v>4</v>
      </c>
      <c r="C593">
        <v>37.798900000000003</v>
      </c>
      <c r="D593">
        <v>6</v>
      </c>
      <c r="E593">
        <v>1</v>
      </c>
      <c r="F593">
        <v>0</v>
      </c>
      <c r="G593">
        <v>2</v>
      </c>
      <c r="H593">
        <v>2</v>
      </c>
      <c r="I593">
        <v>1</v>
      </c>
      <c r="J593">
        <v>1</v>
      </c>
    </row>
    <row r="594" spans="1:10">
      <c r="A594">
        <v>3</v>
      </c>
      <c r="B594">
        <v>6</v>
      </c>
      <c r="C594">
        <v>38.169600000000003</v>
      </c>
      <c r="D594">
        <v>6</v>
      </c>
      <c r="E594">
        <v>1</v>
      </c>
      <c r="F594">
        <v>0</v>
      </c>
      <c r="G594">
        <v>2</v>
      </c>
      <c r="H594">
        <v>2</v>
      </c>
      <c r="I594">
        <v>1</v>
      </c>
      <c r="J594">
        <v>1</v>
      </c>
    </row>
    <row r="595" spans="1:10">
      <c r="A595">
        <v>3</v>
      </c>
      <c r="B595">
        <v>6</v>
      </c>
      <c r="C595">
        <v>36.798000000000002</v>
      </c>
      <c r="D595">
        <v>6</v>
      </c>
      <c r="E595">
        <v>1</v>
      </c>
      <c r="F595">
        <v>0</v>
      </c>
      <c r="G595">
        <v>2</v>
      </c>
      <c r="H595">
        <v>2</v>
      </c>
      <c r="I595">
        <v>1</v>
      </c>
      <c r="J595">
        <v>1</v>
      </c>
    </row>
    <row r="596" spans="1:10">
      <c r="A596">
        <v>3</v>
      </c>
      <c r="B596">
        <v>6</v>
      </c>
      <c r="C596">
        <v>35.540399999999998</v>
      </c>
      <c r="D596">
        <v>6</v>
      </c>
      <c r="E596">
        <v>1</v>
      </c>
      <c r="F596">
        <v>0</v>
      </c>
      <c r="G596">
        <v>2</v>
      </c>
      <c r="H596">
        <v>2</v>
      </c>
      <c r="I596">
        <v>1</v>
      </c>
      <c r="J596">
        <v>1</v>
      </c>
    </row>
    <row r="597" spans="1:10">
      <c r="A597">
        <v>3</v>
      </c>
      <c r="B597">
        <v>6</v>
      </c>
      <c r="C597">
        <v>35.460599999999999</v>
      </c>
      <c r="D597">
        <v>6</v>
      </c>
      <c r="E597">
        <v>0</v>
      </c>
      <c r="F597">
        <v>0</v>
      </c>
      <c r="G597">
        <v>2</v>
      </c>
      <c r="H597">
        <v>2</v>
      </c>
      <c r="I597">
        <v>1</v>
      </c>
      <c r="J597">
        <v>1</v>
      </c>
    </row>
    <row r="598" spans="1:10">
      <c r="A598">
        <v>3</v>
      </c>
      <c r="B598">
        <v>6</v>
      </c>
      <c r="C598">
        <v>38.299999999999997</v>
      </c>
      <c r="D598">
        <v>6</v>
      </c>
      <c r="E598">
        <v>1</v>
      </c>
      <c r="F598">
        <v>0</v>
      </c>
      <c r="G598">
        <v>2</v>
      </c>
      <c r="H598">
        <v>2</v>
      </c>
      <c r="I598">
        <v>1</v>
      </c>
      <c r="J598">
        <v>0</v>
      </c>
    </row>
    <row r="599" spans="1:10">
      <c r="A599">
        <v>3.6</v>
      </c>
      <c r="B599">
        <v>6</v>
      </c>
      <c r="C599">
        <v>37</v>
      </c>
      <c r="D599">
        <v>6</v>
      </c>
      <c r="E599">
        <v>1</v>
      </c>
      <c r="F599">
        <v>0</v>
      </c>
      <c r="G599">
        <v>2</v>
      </c>
      <c r="H599">
        <v>2</v>
      </c>
      <c r="I599">
        <v>1</v>
      </c>
      <c r="J599">
        <v>0</v>
      </c>
    </row>
    <row r="600" spans="1:10">
      <c r="A600">
        <v>3</v>
      </c>
      <c r="B600">
        <v>6</v>
      </c>
      <c r="C600">
        <v>36.1</v>
      </c>
      <c r="D600">
        <v>6</v>
      </c>
      <c r="E600">
        <v>1</v>
      </c>
      <c r="F600">
        <v>0</v>
      </c>
      <c r="G600">
        <v>2</v>
      </c>
      <c r="H600">
        <v>2</v>
      </c>
      <c r="I600">
        <v>1</v>
      </c>
      <c r="J600">
        <v>0</v>
      </c>
    </row>
    <row r="601" spans="1:10">
      <c r="A601">
        <v>3.6</v>
      </c>
      <c r="B601">
        <v>6</v>
      </c>
      <c r="C601">
        <v>37.200000000000003</v>
      </c>
      <c r="D601">
        <v>6</v>
      </c>
      <c r="E601">
        <v>1</v>
      </c>
      <c r="F601">
        <v>0</v>
      </c>
      <c r="G601">
        <v>2</v>
      </c>
      <c r="H601">
        <v>2</v>
      </c>
      <c r="I601">
        <v>1</v>
      </c>
      <c r="J601">
        <v>0</v>
      </c>
    </row>
    <row r="602" spans="1:10">
      <c r="A602">
        <v>2</v>
      </c>
      <c r="B602">
        <v>4</v>
      </c>
      <c r="C602">
        <v>43.9</v>
      </c>
      <c r="D602">
        <v>5</v>
      </c>
      <c r="E602">
        <v>0</v>
      </c>
      <c r="F602">
        <v>0</v>
      </c>
      <c r="G602">
        <v>2</v>
      </c>
      <c r="H602">
        <v>2</v>
      </c>
      <c r="I602">
        <v>1</v>
      </c>
      <c r="J602">
        <v>0</v>
      </c>
    </row>
    <row r="603" spans="1:10">
      <c r="A603">
        <v>2</v>
      </c>
      <c r="B603">
        <v>4</v>
      </c>
      <c r="C603">
        <v>38</v>
      </c>
      <c r="D603">
        <v>1</v>
      </c>
      <c r="E603">
        <v>1</v>
      </c>
      <c r="F603">
        <v>0</v>
      </c>
      <c r="G603">
        <v>2</v>
      </c>
      <c r="H603">
        <v>2</v>
      </c>
      <c r="I603">
        <v>1</v>
      </c>
      <c r="J603">
        <v>0</v>
      </c>
    </row>
    <row r="604" spans="1:10">
      <c r="A604">
        <v>2.4</v>
      </c>
      <c r="B604">
        <v>4</v>
      </c>
      <c r="C604">
        <v>35.299999999999997</v>
      </c>
      <c r="D604">
        <v>1</v>
      </c>
      <c r="E604">
        <v>1</v>
      </c>
      <c r="F604">
        <v>0</v>
      </c>
      <c r="G604">
        <v>2</v>
      </c>
      <c r="H604">
        <v>2</v>
      </c>
      <c r="I604">
        <v>1</v>
      </c>
      <c r="J604">
        <v>0</v>
      </c>
    </row>
    <row r="605" spans="1:10">
      <c r="A605">
        <v>2.4</v>
      </c>
      <c r="B605">
        <v>4</v>
      </c>
      <c r="C605">
        <v>40.1</v>
      </c>
      <c r="D605">
        <v>5</v>
      </c>
      <c r="E605">
        <v>0</v>
      </c>
      <c r="F605">
        <v>0</v>
      </c>
      <c r="G605">
        <v>2</v>
      </c>
      <c r="H605">
        <v>2</v>
      </c>
      <c r="I605">
        <v>1</v>
      </c>
      <c r="J605">
        <v>0</v>
      </c>
    </row>
    <row r="606" spans="1:10">
      <c r="A606">
        <v>1.5</v>
      </c>
      <c r="B606">
        <v>4</v>
      </c>
      <c r="C606">
        <v>46.2622</v>
      </c>
      <c r="D606">
        <v>5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0</v>
      </c>
    </row>
    <row r="607" spans="1:10">
      <c r="A607">
        <v>1.5</v>
      </c>
      <c r="B607">
        <v>4</v>
      </c>
      <c r="C607">
        <v>49.3</v>
      </c>
      <c r="D607">
        <v>5</v>
      </c>
      <c r="E607">
        <v>1</v>
      </c>
      <c r="F607">
        <v>0</v>
      </c>
      <c r="G607">
        <v>2</v>
      </c>
      <c r="H607">
        <v>2</v>
      </c>
      <c r="I607">
        <v>1</v>
      </c>
      <c r="J607">
        <v>0</v>
      </c>
    </row>
    <row r="608" spans="1:10">
      <c r="A608">
        <v>1.5</v>
      </c>
      <c r="B608">
        <v>4</v>
      </c>
      <c r="C608">
        <v>47.4</v>
      </c>
      <c r="D608">
        <v>5</v>
      </c>
      <c r="E608">
        <v>1</v>
      </c>
      <c r="F608">
        <v>0</v>
      </c>
      <c r="G608">
        <v>2</v>
      </c>
      <c r="H608">
        <v>2</v>
      </c>
      <c r="I608">
        <v>1</v>
      </c>
      <c r="J608">
        <v>0</v>
      </c>
    </row>
    <row r="609" spans="1:10">
      <c r="A609">
        <v>2</v>
      </c>
      <c r="B609">
        <v>4</v>
      </c>
      <c r="C609">
        <v>42.6</v>
      </c>
      <c r="D609">
        <v>4</v>
      </c>
      <c r="E609">
        <v>1</v>
      </c>
      <c r="F609">
        <v>0</v>
      </c>
      <c r="G609">
        <v>2</v>
      </c>
      <c r="H609">
        <v>2</v>
      </c>
      <c r="I609">
        <v>1</v>
      </c>
      <c r="J609">
        <v>0</v>
      </c>
    </row>
    <row r="610" spans="1:10">
      <c r="A610">
        <v>2</v>
      </c>
      <c r="B610">
        <v>4</v>
      </c>
      <c r="C610">
        <v>43.5</v>
      </c>
      <c r="D610">
        <v>5</v>
      </c>
      <c r="E610">
        <v>0</v>
      </c>
      <c r="F610">
        <v>0</v>
      </c>
      <c r="G610">
        <v>2</v>
      </c>
      <c r="H610">
        <v>2</v>
      </c>
      <c r="I610">
        <v>1</v>
      </c>
      <c r="J610">
        <v>0</v>
      </c>
    </row>
    <row r="611" spans="1:10">
      <c r="A611">
        <v>3.5</v>
      </c>
      <c r="B611">
        <v>6</v>
      </c>
      <c r="C611">
        <v>33.299999999999997</v>
      </c>
      <c r="D611">
        <v>5</v>
      </c>
      <c r="E611">
        <v>1</v>
      </c>
      <c r="F611">
        <v>0</v>
      </c>
      <c r="G611">
        <v>2</v>
      </c>
      <c r="H611">
        <v>2</v>
      </c>
      <c r="I611">
        <v>1</v>
      </c>
      <c r="J611">
        <v>0</v>
      </c>
    </row>
    <row r="612" spans="1:10">
      <c r="A612">
        <v>3.5</v>
      </c>
      <c r="B612">
        <v>6</v>
      </c>
      <c r="C612">
        <v>32.348999999999997</v>
      </c>
      <c r="D612">
        <v>5</v>
      </c>
      <c r="E612">
        <v>1</v>
      </c>
      <c r="F612">
        <v>0</v>
      </c>
      <c r="G612">
        <v>2</v>
      </c>
      <c r="H612">
        <v>2</v>
      </c>
      <c r="I612">
        <v>1</v>
      </c>
      <c r="J612">
        <v>0</v>
      </c>
    </row>
    <row r="613" spans="1:10">
      <c r="A613">
        <v>1.6</v>
      </c>
      <c r="B613">
        <v>4</v>
      </c>
      <c r="C613">
        <v>43.5</v>
      </c>
      <c r="D613">
        <v>4</v>
      </c>
      <c r="E613">
        <v>1</v>
      </c>
      <c r="F613">
        <v>0</v>
      </c>
      <c r="G613">
        <v>2</v>
      </c>
      <c r="H613">
        <v>2</v>
      </c>
      <c r="I613">
        <v>1</v>
      </c>
      <c r="J613">
        <v>0</v>
      </c>
    </row>
    <row r="614" spans="1:10">
      <c r="A614">
        <v>1.6</v>
      </c>
      <c r="B614">
        <v>4</v>
      </c>
      <c r="C614">
        <v>44.2</v>
      </c>
      <c r="D614">
        <v>5</v>
      </c>
      <c r="E614">
        <v>0</v>
      </c>
      <c r="F614">
        <v>0</v>
      </c>
      <c r="G614">
        <v>2</v>
      </c>
      <c r="H614">
        <v>2</v>
      </c>
      <c r="I614">
        <v>1</v>
      </c>
      <c r="J614">
        <v>0</v>
      </c>
    </row>
    <row r="615" spans="1:10">
      <c r="A615">
        <v>2</v>
      </c>
      <c r="B615">
        <v>4</v>
      </c>
      <c r="C615">
        <v>41.8</v>
      </c>
      <c r="D615">
        <v>4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0</v>
      </c>
    </row>
    <row r="616" spans="1:10">
      <c r="A616">
        <v>2</v>
      </c>
      <c r="B616">
        <v>4</v>
      </c>
      <c r="C616">
        <v>42.8</v>
      </c>
      <c r="D616">
        <v>5</v>
      </c>
      <c r="E616">
        <v>0</v>
      </c>
      <c r="F616">
        <v>0</v>
      </c>
      <c r="G616">
        <v>2</v>
      </c>
      <c r="H616">
        <v>2</v>
      </c>
      <c r="I616">
        <v>1</v>
      </c>
      <c r="J616">
        <v>0</v>
      </c>
    </row>
    <row r="617" spans="1:10">
      <c r="A617">
        <v>2</v>
      </c>
      <c r="B617">
        <v>4</v>
      </c>
      <c r="C617">
        <v>34.700000000000003</v>
      </c>
      <c r="D617">
        <v>6</v>
      </c>
      <c r="E617">
        <v>1</v>
      </c>
      <c r="F617">
        <v>0</v>
      </c>
      <c r="G617">
        <v>2</v>
      </c>
      <c r="H617">
        <v>2</v>
      </c>
      <c r="I617">
        <v>1</v>
      </c>
      <c r="J617">
        <v>0</v>
      </c>
    </row>
    <row r="618" spans="1:10">
      <c r="A618">
        <v>2.4</v>
      </c>
      <c r="B618">
        <v>4</v>
      </c>
      <c r="C618">
        <v>37.221800000000002</v>
      </c>
      <c r="D618">
        <v>5</v>
      </c>
      <c r="E618">
        <v>0</v>
      </c>
      <c r="F618">
        <v>0</v>
      </c>
      <c r="G618">
        <v>2</v>
      </c>
      <c r="H618">
        <v>2</v>
      </c>
      <c r="I618">
        <v>1</v>
      </c>
      <c r="J618">
        <v>0</v>
      </c>
    </row>
    <row r="619" spans="1:10">
      <c r="A619">
        <v>2.4</v>
      </c>
      <c r="B619">
        <v>4</v>
      </c>
      <c r="C619">
        <v>37.491100000000003</v>
      </c>
      <c r="D619">
        <v>1</v>
      </c>
      <c r="E619">
        <v>0</v>
      </c>
      <c r="F619">
        <v>0</v>
      </c>
      <c r="G619">
        <v>2</v>
      </c>
      <c r="H619">
        <v>2</v>
      </c>
      <c r="I619">
        <v>1</v>
      </c>
      <c r="J619">
        <v>0</v>
      </c>
    </row>
    <row r="620" spans="1:10">
      <c r="A620">
        <v>1.8</v>
      </c>
      <c r="B620">
        <v>4</v>
      </c>
      <c r="C620">
        <v>41.798999999999999</v>
      </c>
      <c r="D620">
        <v>6</v>
      </c>
      <c r="E620">
        <v>0</v>
      </c>
      <c r="F620">
        <v>0</v>
      </c>
      <c r="G620">
        <v>2</v>
      </c>
      <c r="H620">
        <v>2</v>
      </c>
      <c r="I620">
        <v>1</v>
      </c>
      <c r="J620">
        <v>0</v>
      </c>
    </row>
    <row r="621" spans="1:10">
      <c r="A621">
        <v>1.8</v>
      </c>
      <c r="B621">
        <v>4</v>
      </c>
      <c r="C621">
        <v>43.260899999999999</v>
      </c>
      <c r="D621">
        <v>1</v>
      </c>
      <c r="E621">
        <v>1</v>
      </c>
      <c r="F621">
        <v>0</v>
      </c>
      <c r="G621">
        <v>2</v>
      </c>
      <c r="H621">
        <v>2</v>
      </c>
      <c r="I621">
        <v>1</v>
      </c>
      <c r="J621">
        <v>0</v>
      </c>
    </row>
    <row r="622" spans="1:10">
      <c r="A622">
        <v>1.8</v>
      </c>
      <c r="B622">
        <v>4</v>
      </c>
      <c r="C622">
        <v>43.7</v>
      </c>
      <c r="D622">
        <v>4</v>
      </c>
      <c r="E622">
        <v>1</v>
      </c>
      <c r="F622">
        <v>0</v>
      </c>
      <c r="G622">
        <v>2</v>
      </c>
      <c r="H622">
        <v>2</v>
      </c>
      <c r="I622">
        <v>1</v>
      </c>
      <c r="J622">
        <v>0</v>
      </c>
    </row>
    <row r="623" spans="1:10">
      <c r="A623">
        <v>1.8</v>
      </c>
      <c r="B623">
        <v>4</v>
      </c>
      <c r="C623">
        <v>44.8</v>
      </c>
      <c r="D623">
        <v>5</v>
      </c>
      <c r="E623">
        <v>0</v>
      </c>
      <c r="F623">
        <v>0</v>
      </c>
      <c r="G623">
        <v>2</v>
      </c>
      <c r="H623">
        <v>2</v>
      </c>
      <c r="I623">
        <v>1</v>
      </c>
      <c r="J623">
        <v>0</v>
      </c>
    </row>
    <row r="624" spans="1:10">
      <c r="A624">
        <v>2.4</v>
      </c>
      <c r="B624">
        <v>4</v>
      </c>
      <c r="C624">
        <v>40</v>
      </c>
      <c r="D624">
        <v>5</v>
      </c>
      <c r="E624">
        <v>1</v>
      </c>
      <c r="F624">
        <v>0</v>
      </c>
      <c r="G624">
        <v>2</v>
      </c>
      <c r="H624">
        <v>2</v>
      </c>
      <c r="I624">
        <v>1</v>
      </c>
      <c r="J624">
        <v>0</v>
      </c>
    </row>
    <row r="625" spans="1:10">
      <c r="A625">
        <v>2.4</v>
      </c>
      <c r="B625">
        <v>4</v>
      </c>
      <c r="C625">
        <v>38.6</v>
      </c>
      <c r="D625">
        <v>5</v>
      </c>
      <c r="E625">
        <v>0</v>
      </c>
      <c r="F625">
        <v>0</v>
      </c>
      <c r="G625">
        <v>2</v>
      </c>
      <c r="H625">
        <v>2</v>
      </c>
      <c r="I625">
        <v>1</v>
      </c>
      <c r="J625">
        <v>0</v>
      </c>
    </row>
    <row r="626" spans="1:10">
      <c r="A626">
        <v>2.4</v>
      </c>
      <c r="B626">
        <v>4</v>
      </c>
      <c r="C626">
        <v>35.587699999999998</v>
      </c>
      <c r="D626">
        <v>4</v>
      </c>
      <c r="E626">
        <v>1</v>
      </c>
      <c r="F626">
        <v>0</v>
      </c>
      <c r="G626">
        <v>2</v>
      </c>
      <c r="H626">
        <v>2</v>
      </c>
      <c r="I626">
        <v>1</v>
      </c>
      <c r="J626">
        <v>0</v>
      </c>
    </row>
    <row r="627" spans="1:10">
      <c r="A627">
        <v>2</v>
      </c>
      <c r="B627">
        <v>4</v>
      </c>
      <c r="C627">
        <v>37.5</v>
      </c>
      <c r="D627">
        <v>5</v>
      </c>
      <c r="E627">
        <v>1</v>
      </c>
      <c r="F627">
        <v>0</v>
      </c>
      <c r="G627">
        <v>2</v>
      </c>
      <c r="H627">
        <v>2</v>
      </c>
      <c r="I627">
        <v>0</v>
      </c>
      <c r="J627">
        <v>0</v>
      </c>
    </row>
    <row r="628" spans="1:10">
      <c r="A628">
        <v>2</v>
      </c>
      <c r="B628">
        <v>4</v>
      </c>
      <c r="C628">
        <v>43.1</v>
      </c>
      <c r="D628">
        <v>6</v>
      </c>
      <c r="E628">
        <v>0</v>
      </c>
      <c r="F628">
        <v>0</v>
      </c>
      <c r="G628">
        <v>2</v>
      </c>
      <c r="H628">
        <v>2</v>
      </c>
      <c r="I628">
        <v>0</v>
      </c>
      <c r="J628">
        <v>0</v>
      </c>
    </row>
    <row r="629" spans="1:10">
      <c r="A629">
        <v>2</v>
      </c>
      <c r="B629">
        <v>4</v>
      </c>
      <c r="C629">
        <v>41.0456</v>
      </c>
      <c r="D629">
        <v>6</v>
      </c>
      <c r="E629">
        <v>0</v>
      </c>
      <c r="F629">
        <v>0</v>
      </c>
      <c r="G629">
        <v>2</v>
      </c>
      <c r="H629">
        <v>2</v>
      </c>
      <c r="I629">
        <v>0</v>
      </c>
      <c r="J629">
        <v>0</v>
      </c>
    </row>
    <row r="630" spans="1:10">
      <c r="A630">
        <v>2</v>
      </c>
      <c r="B630">
        <v>4</v>
      </c>
      <c r="C630">
        <v>38.462699999999998</v>
      </c>
      <c r="D630">
        <v>6</v>
      </c>
      <c r="E630">
        <v>1</v>
      </c>
      <c r="F630">
        <v>0</v>
      </c>
      <c r="G630">
        <v>2</v>
      </c>
      <c r="H630">
        <v>2</v>
      </c>
      <c r="I630">
        <v>0</v>
      </c>
      <c r="J630">
        <v>0</v>
      </c>
    </row>
    <row r="631" spans="1:10">
      <c r="A631">
        <v>2</v>
      </c>
      <c r="B631">
        <v>4</v>
      </c>
      <c r="C631">
        <v>38.200000000000003</v>
      </c>
      <c r="D631">
        <v>5</v>
      </c>
      <c r="E631">
        <v>1</v>
      </c>
      <c r="F631">
        <v>0</v>
      </c>
      <c r="G631">
        <v>2</v>
      </c>
      <c r="H631">
        <v>2</v>
      </c>
      <c r="I631">
        <v>0</v>
      </c>
      <c r="J631">
        <v>0</v>
      </c>
    </row>
    <row r="632" spans="1:10">
      <c r="A632">
        <v>2.5</v>
      </c>
      <c r="B632">
        <v>4</v>
      </c>
      <c r="C632">
        <v>37.070999999999998</v>
      </c>
      <c r="D632">
        <v>5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1</v>
      </c>
    </row>
    <row r="633" spans="1:10">
      <c r="A633">
        <v>2.5</v>
      </c>
      <c r="B633">
        <v>4</v>
      </c>
      <c r="C633">
        <v>35.922600000000003</v>
      </c>
      <c r="D633">
        <v>4</v>
      </c>
      <c r="E633">
        <v>1</v>
      </c>
      <c r="F633">
        <v>0</v>
      </c>
      <c r="G633">
        <v>2</v>
      </c>
      <c r="H633">
        <v>2</v>
      </c>
      <c r="I633">
        <v>0</v>
      </c>
      <c r="J633">
        <v>1</v>
      </c>
    </row>
    <row r="634" spans="1:10">
      <c r="A634">
        <v>2.5</v>
      </c>
      <c r="B634">
        <v>4</v>
      </c>
      <c r="C634">
        <v>34.143500000000003</v>
      </c>
      <c r="D634">
        <v>5</v>
      </c>
      <c r="E634">
        <v>0</v>
      </c>
      <c r="F634">
        <v>0</v>
      </c>
      <c r="G634">
        <v>2</v>
      </c>
      <c r="H634">
        <v>2</v>
      </c>
      <c r="I634">
        <v>1</v>
      </c>
      <c r="J634">
        <v>0</v>
      </c>
    </row>
    <row r="635" spans="1:10">
      <c r="A635">
        <v>2.5</v>
      </c>
      <c r="B635">
        <v>4</v>
      </c>
      <c r="C635">
        <v>32.910299999999999</v>
      </c>
      <c r="D635">
        <v>4</v>
      </c>
      <c r="E635">
        <v>1</v>
      </c>
      <c r="F635">
        <v>0</v>
      </c>
      <c r="G635">
        <v>2</v>
      </c>
      <c r="H635">
        <v>2</v>
      </c>
      <c r="I635">
        <v>1</v>
      </c>
      <c r="J635">
        <v>0</v>
      </c>
    </row>
    <row r="636" spans="1:10">
      <c r="A636">
        <v>2.5</v>
      </c>
      <c r="B636">
        <v>4</v>
      </c>
      <c r="C636">
        <v>31.8</v>
      </c>
      <c r="D636">
        <v>6</v>
      </c>
      <c r="E636">
        <v>0</v>
      </c>
      <c r="F636">
        <v>0</v>
      </c>
      <c r="G636">
        <v>2</v>
      </c>
      <c r="H636">
        <v>2</v>
      </c>
      <c r="I636">
        <v>1</v>
      </c>
      <c r="J636">
        <v>0</v>
      </c>
    </row>
    <row r="637" spans="1:10">
      <c r="A637">
        <v>2</v>
      </c>
      <c r="B637">
        <v>4</v>
      </c>
      <c r="C637">
        <v>42.3461</v>
      </c>
      <c r="D637">
        <v>6</v>
      </c>
      <c r="E637">
        <v>0</v>
      </c>
      <c r="F637">
        <v>0</v>
      </c>
      <c r="G637">
        <v>2</v>
      </c>
      <c r="H637">
        <v>2</v>
      </c>
      <c r="I637">
        <v>1</v>
      </c>
      <c r="J637">
        <v>0</v>
      </c>
    </row>
    <row r="638" spans="1:10">
      <c r="A638">
        <v>2</v>
      </c>
      <c r="B638">
        <v>4</v>
      </c>
      <c r="C638">
        <v>41.566099999999999</v>
      </c>
      <c r="D638">
        <v>1</v>
      </c>
      <c r="E638">
        <v>1</v>
      </c>
      <c r="F638">
        <v>0</v>
      </c>
      <c r="G638">
        <v>2</v>
      </c>
      <c r="H638">
        <v>2</v>
      </c>
      <c r="I638">
        <v>1</v>
      </c>
      <c r="J638">
        <v>0</v>
      </c>
    </row>
    <row r="639" spans="1:10">
      <c r="A639">
        <v>2</v>
      </c>
      <c r="B639">
        <v>4</v>
      </c>
      <c r="C639">
        <v>41.707799999999999</v>
      </c>
      <c r="D639">
        <v>6</v>
      </c>
      <c r="E639">
        <v>0</v>
      </c>
      <c r="F639">
        <v>0</v>
      </c>
      <c r="G639">
        <v>2</v>
      </c>
      <c r="H639">
        <v>2</v>
      </c>
      <c r="I639">
        <v>1</v>
      </c>
      <c r="J639">
        <v>0</v>
      </c>
    </row>
    <row r="640" spans="1:10">
      <c r="A640">
        <v>2</v>
      </c>
      <c r="B640">
        <v>4</v>
      </c>
      <c r="C640">
        <v>40.234499999999997</v>
      </c>
      <c r="D640">
        <v>1</v>
      </c>
      <c r="E640">
        <v>1</v>
      </c>
      <c r="F640">
        <v>0</v>
      </c>
      <c r="G640">
        <v>2</v>
      </c>
      <c r="H640">
        <v>2</v>
      </c>
      <c r="I640">
        <v>1</v>
      </c>
      <c r="J640">
        <v>0</v>
      </c>
    </row>
    <row r="641" spans="1:10">
      <c r="A641">
        <v>1.8</v>
      </c>
      <c r="B641">
        <v>4</v>
      </c>
      <c r="C641">
        <v>43.628999999999998</v>
      </c>
      <c r="D641">
        <v>4</v>
      </c>
      <c r="E641">
        <v>1</v>
      </c>
      <c r="F641">
        <v>0</v>
      </c>
      <c r="G641">
        <v>2</v>
      </c>
      <c r="H641">
        <v>2</v>
      </c>
      <c r="I641">
        <v>1</v>
      </c>
      <c r="J641">
        <v>0</v>
      </c>
    </row>
    <row r="642" spans="1:10">
      <c r="A642">
        <v>1.8</v>
      </c>
      <c r="B642">
        <v>4</v>
      </c>
      <c r="C642">
        <v>44.7393</v>
      </c>
      <c r="D642">
        <v>5</v>
      </c>
      <c r="E642">
        <v>0</v>
      </c>
      <c r="F642">
        <v>0</v>
      </c>
      <c r="G642">
        <v>2</v>
      </c>
      <c r="H642">
        <v>2</v>
      </c>
      <c r="I642">
        <v>1</v>
      </c>
      <c r="J642">
        <v>0</v>
      </c>
    </row>
    <row r="643" spans="1:10">
      <c r="A643">
        <v>2.4</v>
      </c>
      <c r="B643">
        <v>4</v>
      </c>
      <c r="C643">
        <v>36.159599999999998</v>
      </c>
      <c r="D643">
        <v>4</v>
      </c>
      <c r="E643">
        <v>1</v>
      </c>
      <c r="F643">
        <v>0</v>
      </c>
      <c r="G643">
        <v>2</v>
      </c>
      <c r="H643">
        <v>2</v>
      </c>
      <c r="I643">
        <v>1</v>
      </c>
      <c r="J643">
        <v>0</v>
      </c>
    </row>
    <row r="644" spans="1:10">
      <c r="A644">
        <v>2.4</v>
      </c>
      <c r="B644">
        <v>4</v>
      </c>
      <c r="C644">
        <v>38.957500000000003</v>
      </c>
      <c r="D644">
        <v>5</v>
      </c>
      <c r="E644">
        <v>0</v>
      </c>
      <c r="F644">
        <v>0</v>
      </c>
      <c r="G644">
        <v>2</v>
      </c>
      <c r="H644">
        <v>2</v>
      </c>
      <c r="I644">
        <v>1</v>
      </c>
      <c r="J644">
        <v>0</v>
      </c>
    </row>
    <row r="645" spans="1:10">
      <c r="A645">
        <v>2.4</v>
      </c>
      <c r="B645">
        <v>4</v>
      </c>
      <c r="C645">
        <v>40.279600000000002</v>
      </c>
      <c r="D645">
        <v>5</v>
      </c>
      <c r="E645">
        <v>1</v>
      </c>
      <c r="F645">
        <v>0</v>
      </c>
      <c r="G645">
        <v>2</v>
      </c>
      <c r="H645">
        <v>2</v>
      </c>
      <c r="I645">
        <v>1</v>
      </c>
      <c r="J645">
        <v>0</v>
      </c>
    </row>
    <row r="646" spans="1:10">
      <c r="A646">
        <v>2.4</v>
      </c>
      <c r="B646">
        <v>4</v>
      </c>
      <c r="C646">
        <v>38.700000000000003</v>
      </c>
      <c r="D646">
        <v>5</v>
      </c>
      <c r="E646">
        <v>0</v>
      </c>
      <c r="F646">
        <v>0</v>
      </c>
      <c r="G646">
        <v>2</v>
      </c>
      <c r="H646">
        <v>2</v>
      </c>
      <c r="I646">
        <v>1</v>
      </c>
      <c r="J646">
        <v>0</v>
      </c>
    </row>
    <row r="647" spans="1:10">
      <c r="A647">
        <v>2.4</v>
      </c>
      <c r="B647">
        <v>4</v>
      </c>
      <c r="C647">
        <v>38.700000000000003</v>
      </c>
      <c r="D647">
        <v>4</v>
      </c>
      <c r="E647">
        <v>1</v>
      </c>
      <c r="F647">
        <v>0</v>
      </c>
      <c r="G647">
        <v>2</v>
      </c>
      <c r="H647">
        <v>2</v>
      </c>
      <c r="I647">
        <v>1</v>
      </c>
      <c r="J647">
        <v>0</v>
      </c>
    </row>
    <row r="648" spans="1:10">
      <c r="A648">
        <v>2</v>
      </c>
      <c r="B648">
        <v>4</v>
      </c>
      <c r="C648">
        <v>60.1</v>
      </c>
      <c r="D648">
        <v>6</v>
      </c>
      <c r="E648">
        <v>0</v>
      </c>
      <c r="F648">
        <v>0</v>
      </c>
      <c r="G648">
        <v>2</v>
      </c>
      <c r="H648">
        <v>2</v>
      </c>
      <c r="I648">
        <v>0</v>
      </c>
      <c r="J648">
        <v>0</v>
      </c>
    </row>
    <row r="649" spans="1:10">
      <c r="A649">
        <v>2</v>
      </c>
      <c r="B649">
        <v>4</v>
      </c>
      <c r="C649">
        <v>58.534999999999997</v>
      </c>
      <c r="D649">
        <v>6</v>
      </c>
      <c r="E649">
        <v>0</v>
      </c>
      <c r="F649">
        <v>0</v>
      </c>
      <c r="G649">
        <v>2</v>
      </c>
      <c r="H649">
        <v>2</v>
      </c>
      <c r="I649">
        <v>0</v>
      </c>
      <c r="J649">
        <v>0</v>
      </c>
    </row>
    <row r="650" spans="1:10">
      <c r="A650">
        <v>2.5</v>
      </c>
      <c r="B650">
        <v>5</v>
      </c>
      <c r="C650">
        <v>39.571399999999997</v>
      </c>
      <c r="D650">
        <v>5</v>
      </c>
      <c r="E650">
        <v>0</v>
      </c>
      <c r="F650">
        <v>0</v>
      </c>
      <c r="G650">
        <v>2</v>
      </c>
      <c r="H650">
        <v>2</v>
      </c>
      <c r="I650">
        <v>1</v>
      </c>
      <c r="J650">
        <v>0</v>
      </c>
    </row>
    <row r="651" spans="1:10">
      <c r="A651">
        <v>2.5</v>
      </c>
      <c r="B651">
        <v>5</v>
      </c>
      <c r="C651">
        <v>40.0169</v>
      </c>
      <c r="D651">
        <v>6</v>
      </c>
      <c r="E651">
        <v>0</v>
      </c>
      <c r="F651">
        <v>0</v>
      </c>
      <c r="G651">
        <v>2</v>
      </c>
      <c r="H651">
        <v>2</v>
      </c>
      <c r="I651">
        <v>1</v>
      </c>
      <c r="J651">
        <v>0</v>
      </c>
    </row>
    <row r="652" spans="1:10">
      <c r="A652">
        <v>2.5</v>
      </c>
      <c r="B652">
        <v>5</v>
      </c>
      <c r="C652">
        <v>37.6</v>
      </c>
      <c r="D652">
        <v>5</v>
      </c>
      <c r="E652">
        <v>1</v>
      </c>
      <c r="F652">
        <v>0</v>
      </c>
      <c r="G652">
        <v>2</v>
      </c>
      <c r="H652">
        <v>2</v>
      </c>
      <c r="I652">
        <v>1</v>
      </c>
      <c r="J652">
        <v>0</v>
      </c>
    </row>
    <row r="653" spans="1:10">
      <c r="A653">
        <v>2.5</v>
      </c>
      <c r="B653">
        <v>5</v>
      </c>
      <c r="C653">
        <v>37.5</v>
      </c>
      <c r="D653">
        <v>6</v>
      </c>
      <c r="E653">
        <v>0</v>
      </c>
      <c r="F653">
        <v>0</v>
      </c>
      <c r="G653">
        <v>2</v>
      </c>
      <c r="H653">
        <v>2</v>
      </c>
      <c r="I653">
        <v>1</v>
      </c>
      <c r="J653">
        <v>0</v>
      </c>
    </row>
    <row r="654" spans="1:10">
      <c r="A654">
        <v>2.4</v>
      </c>
      <c r="B654">
        <v>5</v>
      </c>
      <c r="C654">
        <v>39.347999999999999</v>
      </c>
      <c r="D654">
        <v>5</v>
      </c>
      <c r="E654">
        <v>1</v>
      </c>
      <c r="F654">
        <v>0</v>
      </c>
      <c r="G654">
        <v>2</v>
      </c>
      <c r="H654">
        <v>2</v>
      </c>
      <c r="I654">
        <v>1</v>
      </c>
      <c r="J654">
        <v>0</v>
      </c>
    </row>
    <row r="655" spans="1:10">
      <c r="A655">
        <v>2.5</v>
      </c>
      <c r="B655">
        <v>5</v>
      </c>
      <c r="C655">
        <v>40.4</v>
      </c>
      <c r="D655">
        <v>6</v>
      </c>
      <c r="E655">
        <v>0</v>
      </c>
      <c r="F655">
        <v>0</v>
      </c>
      <c r="G655">
        <v>2</v>
      </c>
      <c r="H655">
        <v>2</v>
      </c>
      <c r="I655">
        <v>1</v>
      </c>
      <c r="J655">
        <v>0</v>
      </c>
    </row>
    <row r="656" spans="1:10">
      <c r="A656">
        <v>2.5</v>
      </c>
      <c r="B656">
        <v>5</v>
      </c>
      <c r="C656">
        <v>40.6</v>
      </c>
      <c r="D656">
        <v>5</v>
      </c>
      <c r="E656">
        <v>1</v>
      </c>
      <c r="F656">
        <v>0</v>
      </c>
      <c r="G656">
        <v>2</v>
      </c>
      <c r="H656">
        <v>2</v>
      </c>
      <c r="I656">
        <v>1</v>
      </c>
      <c r="J656">
        <v>0</v>
      </c>
    </row>
    <row r="657" spans="1:10">
      <c r="A657">
        <v>3</v>
      </c>
      <c r="B657">
        <v>6</v>
      </c>
      <c r="C657">
        <v>34.7286</v>
      </c>
      <c r="D657">
        <v>6</v>
      </c>
      <c r="E657">
        <v>1</v>
      </c>
      <c r="F657">
        <v>0</v>
      </c>
      <c r="G657">
        <v>2</v>
      </c>
      <c r="H657">
        <v>2</v>
      </c>
      <c r="I657">
        <v>1</v>
      </c>
      <c r="J657">
        <v>0</v>
      </c>
    </row>
    <row r="658" spans="1:10">
      <c r="A658">
        <v>3</v>
      </c>
      <c r="B658">
        <v>6</v>
      </c>
      <c r="C658">
        <v>32.5289</v>
      </c>
      <c r="D658">
        <v>6</v>
      </c>
      <c r="E658">
        <v>0</v>
      </c>
      <c r="F658">
        <v>0</v>
      </c>
      <c r="G658">
        <v>2</v>
      </c>
      <c r="H658">
        <v>2</v>
      </c>
      <c r="I658">
        <v>1</v>
      </c>
      <c r="J658">
        <v>0</v>
      </c>
    </row>
    <row r="659" spans="1:10">
      <c r="A659">
        <v>3</v>
      </c>
      <c r="B659">
        <v>6</v>
      </c>
      <c r="C659">
        <v>33.722900000000003</v>
      </c>
      <c r="D659">
        <v>6</v>
      </c>
      <c r="E659">
        <v>1</v>
      </c>
      <c r="F659">
        <v>0</v>
      </c>
      <c r="G659">
        <v>2</v>
      </c>
      <c r="H659">
        <v>2</v>
      </c>
      <c r="I659">
        <v>1</v>
      </c>
      <c r="J659">
        <v>0</v>
      </c>
    </row>
    <row r="660" spans="1:10">
      <c r="A660">
        <v>2.4</v>
      </c>
      <c r="B660">
        <v>4</v>
      </c>
      <c r="C660">
        <v>37.071100000000001</v>
      </c>
      <c r="D660">
        <v>4</v>
      </c>
      <c r="E660">
        <v>1</v>
      </c>
      <c r="F660">
        <v>0</v>
      </c>
      <c r="G660">
        <v>2</v>
      </c>
      <c r="H660">
        <v>2</v>
      </c>
      <c r="I660">
        <v>1</v>
      </c>
      <c r="J660">
        <v>0</v>
      </c>
    </row>
    <row r="661" spans="1:10">
      <c r="A661">
        <v>2.7</v>
      </c>
      <c r="B661">
        <v>6</v>
      </c>
      <c r="C661">
        <v>35.9</v>
      </c>
      <c r="D661">
        <v>5</v>
      </c>
      <c r="E661">
        <v>1</v>
      </c>
      <c r="F661">
        <v>0</v>
      </c>
      <c r="G661">
        <v>2</v>
      </c>
      <c r="H661">
        <v>2</v>
      </c>
      <c r="I661">
        <v>1</v>
      </c>
      <c r="J661">
        <v>0</v>
      </c>
    </row>
    <row r="662" spans="1:10">
      <c r="A662">
        <v>2</v>
      </c>
      <c r="B662">
        <v>4</v>
      </c>
      <c r="C662">
        <v>42</v>
      </c>
      <c r="D662">
        <v>6</v>
      </c>
      <c r="E662">
        <v>0</v>
      </c>
      <c r="F662">
        <v>0</v>
      </c>
      <c r="G662">
        <v>2</v>
      </c>
      <c r="H662">
        <v>2</v>
      </c>
      <c r="I662">
        <v>1</v>
      </c>
      <c r="J662">
        <v>0</v>
      </c>
    </row>
    <row r="663" spans="1:10">
      <c r="A663">
        <v>3.2</v>
      </c>
      <c r="B663">
        <v>6</v>
      </c>
      <c r="C663">
        <v>36.4</v>
      </c>
      <c r="D663">
        <v>6</v>
      </c>
      <c r="E663">
        <v>1</v>
      </c>
      <c r="F663">
        <v>0</v>
      </c>
      <c r="G663">
        <v>2</v>
      </c>
      <c r="H663">
        <v>2</v>
      </c>
      <c r="I663">
        <v>1</v>
      </c>
      <c r="J663">
        <v>0</v>
      </c>
    </row>
    <row r="664" spans="1:10">
      <c r="A664">
        <v>2.9</v>
      </c>
      <c r="B664">
        <v>4</v>
      </c>
      <c r="C664">
        <v>34.151400000000002</v>
      </c>
      <c r="D664">
        <v>4</v>
      </c>
      <c r="E664">
        <v>1</v>
      </c>
      <c r="F664">
        <v>0</v>
      </c>
      <c r="G664">
        <v>2</v>
      </c>
      <c r="H664">
        <v>2</v>
      </c>
      <c r="I664">
        <v>0</v>
      </c>
      <c r="J664">
        <v>0</v>
      </c>
    </row>
    <row r="665" spans="1:10">
      <c r="A665">
        <v>2.9</v>
      </c>
      <c r="B665">
        <v>4</v>
      </c>
      <c r="C665">
        <v>35.323700000000002</v>
      </c>
      <c r="D665">
        <v>5</v>
      </c>
      <c r="E665">
        <v>0</v>
      </c>
      <c r="F665">
        <v>0</v>
      </c>
      <c r="G665">
        <v>2</v>
      </c>
      <c r="H665">
        <v>2</v>
      </c>
      <c r="I665">
        <v>0</v>
      </c>
      <c r="J665">
        <v>0</v>
      </c>
    </row>
    <row r="666" spans="1:10">
      <c r="A666">
        <v>3.7</v>
      </c>
      <c r="B666">
        <v>5</v>
      </c>
      <c r="C666">
        <v>31.8217</v>
      </c>
      <c r="D666">
        <v>4</v>
      </c>
      <c r="E666">
        <v>1</v>
      </c>
      <c r="F666">
        <v>0</v>
      </c>
      <c r="G666">
        <v>2</v>
      </c>
      <c r="H666">
        <v>2</v>
      </c>
      <c r="I666">
        <v>0</v>
      </c>
      <c r="J666">
        <v>0</v>
      </c>
    </row>
    <row r="667" spans="1:10">
      <c r="A667">
        <v>5.3</v>
      </c>
      <c r="B667">
        <v>8</v>
      </c>
      <c r="C667">
        <v>27.9</v>
      </c>
      <c r="D667">
        <v>4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</row>
    <row r="668" spans="1:10">
      <c r="A668">
        <v>3.7</v>
      </c>
      <c r="B668">
        <v>5</v>
      </c>
      <c r="C668">
        <v>27</v>
      </c>
      <c r="D668">
        <v>4</v>
      </c>
      <c r="E668">
        <v>1</v>
      </c>
      <c r="F668">
        <v>0</v>
      </c>
      <c r="G668">
        <v>2</v>
      </c>
      <c r="H668">
        <v>2</v>
      </c>
      <c r="I668">
        <v>0</v>
      </c>
      <c r="J668">
        <v>0</v>
      </c>
    </row>
    <row r="669" spans="1:10">
      <c r="A669">
        <v>2.9</v>
      </c>
      <c r="B669">
        <v>4</v>
      </c>
      <c r="C669">
        <v>34.299999999999997</v>
      </c>
      <c r="D669">
        <v>4</v>
      </c>
      <c r="E669">
        <v>1</v>
      </c>
      <c r="F669">
        <v>0</v>
      </c>
      <c r="G669">
        <v>2</v>
      </c>
      <c r="H669">
        <v>2</v>
      </c>
      <c r="I669">
        <v>0</v>
      </c>
      <c r="J669">
        <v>0</v>
      </c>
    </row>
    <row r="670" spans="1:10">
      <c r="A670">
        <v>2.9</v>
      </c>
      <c r="B670">
        <v>4</v>
      </c>
      <c r="C670">
        <v>35.5</v>
      </c>
      <c r="D670">
        <v>5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0</v>
      </c>
    </row>
    <row r="671" spans="1:10">
      <c r="A671">
        <v>3.7</v>
      </c>
      <c r="B671">
        <v>5</v>
      </c>
      <c r="C671">
        <v>31.6</v>
      </c>
      <c r="D671">
        <v>4</v>
      </c>
      <c r="E671">
        <v>1</v>
      </c>
      <c r="F671">
        <v>0</v>
      </c>
      <c r="G671">
        <v>2</v>
      </c>
      <c r="H671">
        <v>2</v>
      </c>
      <c r="I671">
        <v>0</v>
      </c>
      <c r="J671">
        <v>0</v>
      </c>
    </row>
    <row r="672" spans="1:10">
      <c r="A672">
        <v>5.3</v>
      </c>
      <c r="B672">
        <v>8</v>
      </c>
      <c r="C672">
        <v>27.9</v>
      </c>
      <c r="D672">
        <v>4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0</v>
      </c>
    </row>
    <row r="673" spans="1:10">
      <c r="A673">
        <v>2.2999999999999998</v>
      </c>
      <c r="B673">
        <v>4</v>
      </c>
      <c r="C673">
        <v>32.8232</v>
      </c>
      <c r="D673">
        <v>5</v>
      </c>
      <c r="E673">
        <v>1</v>
      </c>
      <c r="F673">
        <v>1</v>
      </c>
      <c r="G673">
        <v>2</v>
      </c>
      <c r="H673">
        <v>2</v>
      </c>
      <c r="I673">
        <v>0</v>
      </c>
      <c r="J673">
        <v>0</v>
      </c>
    </row>
    <row r="674" spans="1:10">
      <c r="A674">
        <v>2.2999999999999998</v>
      </c>
      <c r="B674">
        <v>4</v>
      </c>
      <c r="C674">
        <v>37.700000000000003</v>
      </c>
      <c r="D674">
        <v>5</v>
      </c>
      <c r="E674">
        <v>0</v>
      </c>
      <c r="F674">
        <v>1</v>
      </c>
      <c r="G674">
        <v>2</v>
      </c>
      <c r="H674">
        <v>2</v>
      </c>
      <c r="I674">
        <v>0</v>
      </c>
      <c r="J674">
        <v>0</v>
      </c>
    </row>
    <row r="675" spans="1:10">
      <c r="A675">
        <v>4</v>
      </c>
      <c r="B675">
        <v>6</v>
      </c>
      <c r="C675">
        <v>28.6</v>
      </c>
      <c r="D675">
        <v>5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</row>
    <row r="676" spans="1:10">
      <c r="A676">
        <v>4</v>
      </c>
      <c r="B676">
        <v>6</v>
      </c>
      <c r="C676">
        <v>28.5</v>
      </c>
      <c r="D676">
        <v>5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</row>
    <row r="677" spans="1:10">
      <c r="A677">
        <v>2.9</v>
      </c>
      <c r="B677">
        <v>4</v>
      </c>
      <c r="C677">
        <v>34.179600000000001</v>
      </c>
      <c r="D677">
        <v>4</v>
      </c>
      <c r="E677">
        <v>1</v>
      </c>
      <c r="F677">
        <v>0</v>
      </c>
      <c r="G677">
        <v>2</v>
      </c>
      <c r="H677">
        <v>2</v>
      </c>
      <c r="I677">
        <v>0</v>
      </c>
      <c r="J677">
        <v>0</v>
      </c>
    </row>
    <row r="678" spans="1:10">
      <c r="A678">
        <v>2.9</v>
      </c>
      <c r="B678">
        <v>4</v>
      </c>
      <c r="C678">
        <v>35.258200000000002</v>
      </c>
      <c r="D678">
        <v>5</v>
      </c>
      <c r="E678">
        <v>0</v>
      </c>
      <c r="F678">
        <v>0</v>
      </c>
      <c r="G678">
        <v>2</v>
      </c>
      <c r="H678">
        <v>2</v>
      </c>
      <c r="I678">
        <v>0</v>
      </c>
      <c r="J678">
        <v>0</v>
      </c>
    </row>
    <row r="679" spans="1:10">
      <c r="A679">
        <v>3.7</v>
      </c>
      <c r="B679">
        <v>5</v>
      </c>
      <c r="C679">
        <v>31.846699999999998</v>
      </c>
      <c r="D679">
        <v>4</v>
      </c>
      <c r="E679">
        <v>1</v>
      </c>
      <c r="F679">
        <v>0</v>
      </c>
      <c r="G679">
        <v>2</v>
      </c>
      <c r="H679">
        <v>2</v>
      </c>
      <c r="I679">
        <v>0</v>
      </c>
      <c r="J679">
        <v>0</v>
      </c>
    </row>
    <row r="680" spans="1:10">
      <c r="A680">
        <v>5.3</v>
      </c>
      <c r="B680">
        <v>8</v>
      </c>
      <c r="C680">
        <v>27.9</v>
      </c>
      <c r="D680">
        <v>4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</row>
    <row r="681" spans="1:10">
      <c r="A681">
        <v>3.7</v>
      </c>
      <c r="B681">
        <v>5</v>
      </c>
      <c r="C681">
        <v>27</v>
      </c>
      <c r="D681">
        <v>4</v>
      </c>
      <c r="E681">
        <v>1</v>
      </c>
      <c r="F681">
        <v>0</v>
      </c>
      <c r="G681">
        <v>2</v>
      </c>
      <c r="H681">
        <v>2</v>
      </c>
      <c r="I681">
        <v>0</v>
      </c>
      <c r="J681">
        <v>0</v>
      </c>
    </row>
    <row r="682" spans="1:10">
      <c r="A682">
        <v>2.9</v>
      </c>
      <c r="B682">
        <v>4</v>
      </c>
      <c r="C682">
        <v>34.299999999999997</v>
      </c>
      <c r="D682">
        <v>4</v>
      </c>
      <c r="E682">
        <v>1</v>
      </c>
      <c r="F682">
        <v>0</v>
      </c>
      <c r="G682">
        <v>2</v>
      </c>
      <c r="H682">
        <v>2</v>
      </c>
      <c r="I682">
        <v>0</v>
      </c>
      <c r="J682">
        <v>0</v>
      </c>
    </row>
    <row r="683" spans="1:10">
      <c r="A683">
        <v>2.9</v>
      </c>
      <c r="B683">
        <v>4</v>
      </c>
      <c r="C683">
        <v>35.5</v>
      </c>
      <c r="D683">
        <v>5</v>
      </c>
      <c r="E683">
        <v>0</v>
      </c>
      <c r="F683">
        <v>0</v>
      </c>
      <c r="G683">
        <v>2</v>
      </c>
      <c r="H683">
        <v>2</v>
      </c>
      <c r="I683">
        <v>0</v>
      </c>
      <c r="J683">
        <v>0</v>
      </c>
    </row>
    <row r="684" spans="1:10">
      <c r="A684">
        <v>3.7</v>
      </c>
      <c r="B684">
        <v>5</v>
      </c>
      <c r="C684">
        <v>31.6</v>
      </c>
      <c r="D684">
        <v>4</v>
      </c>
      <c r="E684">
        <v>1</v>
      </c>
      <c r="F684">
        <v>0</v>
      </c>
      <c r="G684">
        <v>2</v>
      </c>
      <c r="H684">
        <v>2</v>
      </c>
      <c r="I684">
        <v>0</v>
      </c>
      <c r="J684">
        <v>0</v>
      </c>
    </row>
    <row r="685" spans="1:10">
      <c r="A685">
        <v>5.3</v>
      </c>
      <c r="B685">
        <v>8</v>
      </c>
      <c r="C685">
        <v>27.9</v>
      </c>
      <c r="D685">
        <v>4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0</v>
      </c>
    </row>
    <row r="686" spans="1:10">
      <c r="A686">
        <v>2.5</v>
      </c>
      <c r="B686">
        <v>4</v>
      </c>
      <c r="C686">
        <v>30.168800000000001</v>
      </c>
      <c r="D686">
        <v>5</v>
      </c>
      <c r="E686">
        <v>1</v>
      </c>
      <c r="F686">
        <v>0</v>
      </c>
      <c r="G686">
        <v>2</v>
      </c>
      <c r="H686">
        <v>2</v>
      </c>
      <c r="I686">
        <v>1</v>
      </c>
      <c r="J686">
        <v>0</v>
      </c>
    </row>
    <row r="687" spans="1:10">
      <c r="A687">
        <v>2.5</v>
      </c>
      <c r="B687">
        <v>4</v>
      </c>
      <c r="C687">
        <v>31.7</v>
      </c>
      <c r="D687">
        <v>5</v>
      </c>
      <c r="E687">
        <v>0</v>
      </c>
      <c r="F687">
        <v>0</v>
      </c>
      <c r="G687">
        <v>2</v>
      </c>
      <c r="H687">
        <v>2</v>
      </c>
      <c r="I687">
        <v>1</v>
      </c>
      <c r="J687">
        <v>0</v>
      </c>
    </row>
    <row r="688" spans="1:10">
      <c r="A688">
        <v>4</v>
      </c>
      <c r="B688">
        <v>6</v>
      </c>
      <c r="C688">
        <v>27.736599999999999</v>
      </c>
      <c r="D688">
        <v>5</v>
      </c>
      <c r="E688">
        <v>1</v>
      </c>
      <c r="F688">
        <v>0</v>
      </c>
      <c r="G688">
        <v>2</v>
      </c>
      <c r="H688">
        <v>2</v>
      </c>
      <c r="I688">
        <v>1</v>
      </c>
      <c r="J688">
        <v>0</v>
      </c>
    </row>
    <row r="689" spans="1:10">
      <c r="A689">
        <v>4</v>
      </c>
      <c r="B689">
        <v>6</v>
      </c>
      <c r="C689">
        <v>27.589400000000001</v>
      </c>
      <c r="D689">
        <v>6</v>
      </c>
      <c r="E689">
        <v>0</v>
      </c>
      <c r="F689">
        <v>0</v>
      </c>
      <c r="G689">
        <v>2</v>
      </c>
      <c r="H689">
        <v>2</v>
      </c>
      <c r="I689">
        <v>1</v>
      </c>
      <c r="J689">
        <v>0</v>
      </c>
    </row>
    <row r="690" spans="1:10">
      <c r="A690">
        <v>2.5</v>
      </c>
      <c r="B690">
        <v>4</v>
      </c>
      <c r="C690">
        <v>30.2</v>
      </c>
      <c r="D690">
        <v>5</v>
      </c>
      <c r="E690">
        <v>1</v>
      </c>
      <c r="F690">
        <v>0</v>
      </c>
      <c r="G690">
        <v>2</v>
      </c>
      <c r="H690">
        <v>2</v>
      </c>
      <c r="I690">
        <v>1</v>
      </c>
      <c r="J690">
        <v>0</v>
      </c>
    </row>
    <row r="691" spans="1:10">
      <c r="A691">
        <v>2.5</v>
      </c>
      <c r="B691">
        <v>4</v>
      </c>
      <c r="C691">
        <v>31.8</v>
      </c>
      <c r="D691">
        <v>5</v>
      </c>
      <c r="E691">
        <v>0</v>
      </c>
      <c r="F691">
        <v>0</v>
      </c>
      <c r="G691">
        <v>2</v>
      </c>
      <c r="H691">
        <v>2</v>
      </c>
      <c r="I691">
        <v>1</v>
      </c>
      <c r="J691">
        <v>0</v>
      </c>
    </row>
    <row r="692" spans="1:10">
      <c r="A692">
        <v>4</v>
      </c>
      <c r="B692">
        <v>6</v>
      </c>
      <c r="C692">
        <v>27.785699999999999</v>
      </c>
      <c r="D692">
        <v>5</v>
      </c>
      <c r="E692">
        <v>1</v>
      </c>
      <c r="F692">
        <v>0</v>
      </c>
      <c r="G692">
        <v>2</v>
      </c>
      <c r="H692">
        <v>2</v>
      </c>
      <c r="I692">
        <v>1</v>
      </c>
      <c r="J692">
        <v>0</v>
      </c>
    </row>
    <row r="693" spans="1:10">
      <c r="A693">
        <v>2.7</v>
      </c>
      <c r="B693">
        <v>4</v>
      </c>
      <c r="C693">
        <v>35.429099999999998</v>
      </c>
      <c r="D693">
        <v>4</v>
      </c>
      <c r="E693">
        <v>1</v>
      </c>
      <c r="F693">
        <v>0</v>
      </c>
      <c r="G693">
        <v>2</v>
      </c>
      <c r="H693">
        <v>2</v>
      </c>
      <c r="I693">
        <v>1</v>
      </c>
      <c r="J693">
        <v>0</v>
      </c>
    </row>
    <row r="694" spans="1:10">
      <c r="A694">
        <v>2.7</v>
      </c>
      <c r="B694">
        <v>4</v>
      </c>
      <c r="C694">
        <v>36.146299999999997</v>
      </c>
      <c r="D694">
        <v>5</v>
      </c>
      <c r="E694">
        <v>0</v>
      </c>
      <c r="F694">
        <v>0</v>
      </c>
      <c r="G694">
        <v>2</v>
      </c>
      <c r="H694">
        <v>2</v>
      </c>
      <c r="I694">
        <v>1</v>
      </c>
      <c r="J694">
        <v>0</v>
      </c>
    </row>
    <row r="695" spans="1:10">
      <c r="A695">
        <v>4</v>
      </c>
      <c r="B695">
        <v>6</v>
      </c>
      <c r="C695">
        <v>29.2</v>
      </c>
      <c r="D695">
        <v>5</v>
      </c>
      <c r="E695">
        <v>1</v>
      </c>
      <c r="F695">
        <v>0</v>
      </c>
      <c r="G695">
        <v>2</v>
      </c>
      <c r="H695">
        <v>2</v>
      </c>
      <c r="I695">
        <v>1</v>
      </c>
      <c r="J695">
        <v>0</v>
      </c>
    </row>
    <row r="696" spans="1:10">
      <c r="A696">
        <v>4</v>
      </c>
      <c r="B696">
        <v>6</v>
      </c>
      <c r="C696">
        <v>25.3</v>
      </c>
      <c r="D696">
        <v>6</v>
      </c>
      <c r="E696">
        <v>0</v>
      </c>
      <c r="F696">
        <v>0</v>
      </c>
      <c r="G696">
        <v>2</v>
      </c>
      <c r="H696">
        <v>2</v>
      </c>
      <c r="I696">
        <v>1</v>
      </c>
      <c r="J696">
        <v>0</v>
      </c>
    </row>
    <row r="697" spans="1:10">
      <c r="A697">
        <v>2.9</v>
      </c>
      <c r="B697">
        <v>4</v>
      </c>
      <c r="C697">
        <v>32.4</v>
      </c>
      <c r="D697">
        <v>4</v>
      </c>
      <c r="E697">
        <v>1</v>
      </c>
      <c r="F697">
        <v>0</v>
      </c>
      <c r="G697">
        <v>2</v>
      </c>
      <c r="H697">
        <v>2</v>
      </c>
      <c r="I697">
        <v>0</v>
      </c>
      <c r="J697">
        <v>0</v>
      </c>
    </row>
    <row r="698" spans="1:10">
      <c r="A698">
        <v>2.9</v>
      </c>
      <c r="B698">
        <v>4</v>
      </c>
      <c r="C698">
        <v>34.1</v>
      </c>
      <c r="D698">
        <v>5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0</v>
      </c>
    </row>
    <row r="699" spans="1:10">
      <c r="A699">
        <v>3.7</v>
      </c>
      <c r="B699">
        <v>5</v>
      </c>
      <c r="C699">
        <v>31.411200000000001</v>
      </c>
      <c r="D699">
        <v>4</v>
      </c>
      <c r="E699">
        <v>1</v>
      </c>
      <c r="F699">
        <v>0</v>
      </c>
      <c r="G699">
        <v>2</v>
      </c>
      <c r="H699">
        <v>2</v>
      </c>
      <c r="I699">
        <v>0</v>
      </c>
      <c r="J699">
        <v>0</v>
      </c>
    </row>
    <row r="700" spans="1:10">
      <c r="A700">
        <v>5.3</v>
      </c>
      <c r="B700">
        <v>8</v>
      </c>
      <c r="C700">
        <v>26.6</v>
      </c>
      <c r="D700">
        <v>4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</row>
    <row r="701" spans="1:10">
      <c r="A701">
        <v>3.7</v>
      </c>
      <c r="B701">
        <v>5</v>
      </c>
      <c r="C701">
        <v>29.799900000000001</v>
      </c>
      <c r="D701">
        <v>4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0</v>
      </c>
    </row>
    <row r="702" spans="1:10">
      <c r="A702">
        <v>3.7</v>
      </c>
      <c r="B702">
        <v>5</v>
      </c>
      <c r="C702">
        <v>29.799900000000001</v>
      </c>
      <c r="D702">
        <v>4</v>
      </c>
      <c r="E702">
        <v>1</v>
      </c>
      <c r="F702">
        <v>0</v>
      </c>
      <c r="G702">
        <v>2</v>
      </c>
      <c r="H702">
        <v>2</v>
      </c>
      <c r="I702">
        <v>0</v>
      </c>
      <c r="J702">
        <v>0</v>
      </c>
    </row>
    <row r="703" spans="1:10">
      <c r="A703">
        <v>5.3</v>
      </c>
      <c r="B703">
        <v>8</v>
      </c>
      <c r="C703">
        <v>26.6</v>
      </c>
      <c r="D703">
        <v>4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0</v>
      </c>
    </row>
    <row r="704" spans="1:10">
      <c r="A704">
        <v>4</v>
      </c>
      <c r="B704">
        <v>6</v>
      </c>
      <c r="C704">
        <v>26.2</v>
      </c>
      <c r="D704">
        <v>5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</row>
    <row r="705" spans="1:10">
      <c r="A705">
        <v>4</v>
      </c>
      <c r="B705">
        <v>6</v>
      </c>
      <c r="C705">
        <v>24.6648</v>
      </c>
      <c r="D705">
        <v>5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</row>
    <row r="706" spans="1:10">
      <c r="A706">
        <v>2.9</v>
      </c>
      <c r="B706">
        <v>4</v>
      </c>
      <c r="C706">
        <v>32.4</v>
      </c>
      <c r="D706">
        <v>4</v>
      </c>
      <c r="E706">
        <v>1</v>
      </c>
      <c r="F706">
        <v>0</v>
      </c>
      <c r="G706">
        <v>2</v>
      </c>
      <c r="H706">
        <v>2</v>
      </c>
      <c r="I706">
        <v>0</v>
      </c>
      <c r="J706">
        <v>0</v>
      </c>
    </row>
    <row r="707" spans="1:10">
      <c r="A707">
        <v>2.9</v>
      </c>
      <c r="B707">
        <v>4</v>
      </c>
      <c r="C707">
        <v>34.1</v>
      </c>
      <c r="D707">
        <v>5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0</v>
      </c>
    </row>
    <row r="708" spans="1:10">
      <c r="A708">
        <v>3.7</v>
      </c>
      <c r="B708">
        <v>5</v>
      </c>
      <c r="C708">
        <v>31.3858</v>
      </c>
      <c r="D708">
        <v>4</v>
      </c>
      <c r="E708">
        <v>1</v>
      </c>
      <c r="F708">
        <v>0</v>
      </c>
      <c r="G708">
        <v>2</v>
      </c>
      <c r="H708">
        <v>2</v>
      </c>
      <c r="I708">
        <v>0</v>
      </c>
      <c r="J708">
        <v>0</v>
      </c>
    </row>
    <row r="709" spans="1:10">
      <c r="A709">
        <v>5.3</v>
      </c>
      <c r="B709">
        <v>8</v>
      </c>
      <c r="C709">
        <v>26.6</v>
      </c>
      <c r="D709">
        <v>4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</row>
    <row r="710" spans="1:10">
      <c r="A710">
        <v>3.7</v>
      </c>
      <c r="B710">
        <v>5</v>
      </c>
      <c r="C710">
        <v>29.799900000000001</v>
      </c>
      <c r="D710">
        <v>4</v>
      </c>
      <c r="E710">
        <v>1</v>
      </c>
      <c r="F710">
        <v>0</v>
      </c>
      <c r="G710">
        <v>2</v>
      </c>
      <c r="H710">
        <v>2</v>
      </c>
      <c r="I710">
        <v>0</v>
      </c>
      <c r="J710">
        <v>0</v>
      </c>
    </row>
    <row r="711" spans="1:10">
      <c r="A711">
        <v>3.7</v>
      </c>
      <c r="B711">
        <v>5</v>
      </c>
      <c r="C711">
        <v>29.799900000000001</v>
      </c>
      <c r="D711">
        <v>4</v>
      </c>
      <c r="E711">
        <v>1</v>
      </c>
      <c r="F711">
        <v>0</v>
      </c>
      <c r="G711">
        <v>2</v>
      </c>
      <c r="H711">
        <v>2</v>
      </c>
      <c r="I711">
        <v>0</v>
      </c>
      <c r="J711">
        <v>0</v>
      </c>
    </row>
    <row r="712" spans="1:10">
      <c r="A712">
        <v>5.3</v>
      </c>
      <c r="B712">
        <v>8</v>
      </c>
      <c r="C712">
        <v>26.6</v>
      </c>
      <c r="D712">
        <v>4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</row>
    <row r="713" spans="1:10">
      <c r="A713">
        <v>4</v>
      </c>
      <c r="B713">
        <v>6</v>
      </c>
      <c r="C713">
        <v>26.82</v>
      </c>
      <c r="D713">
        <v>6</v>
      </c>
      <c r="E713">
        <v>0</v>
      </c>
      <c r="F713">
        <v>0</v>
      </c>
      <c r="G713">
        <v>2</v>
      </c>
      <c r="H713">
        <v>2</v>
      </c>
      <c r="I713">
        <v>1</v>
      </c>
      <c r="J713">
        <v>0</v>
      </c>
    </row>
    <row r="714" spans="1:10">
      <c r="A714">
        <v>4</v>
      </c>
      <c r="B714">
        <v>6</v>
      </c>
      <c r="C714">
        <v>26.6538</v>
      </c>
      <c r="D714">
        <v>5</v>
      </c>
      <c r="E714">
        <v>1</v>
      </c>
      <c r="F714">
        <v>0</v>
      </c>
      <c r="G714">
        <v>2</v>
      </c>
      <c r="H714">
        <v>2</v>
      </c>
      <c r="I714">
        <v>1</v>
      </c>
      <c r="J714">
        <v>0</v>
      </c>
    </row>
    <row r="715" spans="1:10">
      <c r="A715">
        <v>4</v>
      </c>
      <c r="B715">
        <v>6</v>
      </c>
      <c r="C715">
        <v>26.384599999999999</v>
      </c>
      <c r="D715">
        <v>5</v>
      </c>
      <c r="E715">
        <v>1</v>
      </c>
      <c r="F715">
        <v>0</v>
      </c>
      <c r="G715">
        <v>2</v>
      </c>
      <c r="H715">
        <v>2</v>
      </c>
      <c r="I715">
        <v>1</v>
      </c>
      <c r="J715">
        <v>0</v>
      </c>
    </row>
    <row r="716" spans="1:10">
      <c r="A716">
        <v>2.7</v>
      </c>
      <c r="B716">
        <v>4</v>
      </c>
      <c r="C716">
        <v>30.3</v>
      </c>
      <c r="D716">
        <v>5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0</v>
      </c>
    </row>
    <row r="717" spans="1:10">
      <c r="A717">
        <v>4</v>
      </c>
      <c r="B717">
        <v>6</v>
      </c>
      <c r="C717">
        <v>28.3</v>
      </c>
      <c r="D717">
        <v>5</v>
      </c>
      <c r="E717">
        <v>1</v>
      </c>
      <c r="F717">
        <v>0</v>
      </c>
      <c r="G717">
        <v>2</v>
      </c>
      <c r="H717">
        <v>2</v>
      </c>
      <c r="I717">
        <v>1</v>
      </c>
      <c r="J717">
        <v>0</v>
      </c>
    </row>
    <row r="718" spans="1:10">
      <c r="A718">
        <v>4</v>
      </c>
      <c r="B718">
        <v>6</v>
      </c>
      <c r="C718">
        <v>24.4</v>
      </c>
      <c r="D718">
        <v>6</v>
      </c>
      <c r="E718">
        <v>0</v>
      </c>
      <c r="F718">
        <v>0</v>
      </c>
      <c r="G718">
        <v>2</v>
      </c>
      <c r="H718">
        <v>2</v>
      </c>
      <c r="I718">
        <v>1</v>
      </c>
      <c r="J718">
        <v>0</v>
      </c>
    </row>
    <row r="719" spans="1:10">
      <c r="A719">
        <v>4.3</v>
      </c>
      <c r="B719">
        <v>6</v>
      </c>
      <c r="C719">
        <v>27.805499999999999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</row>
    <row r="720" spans="1:10">
      <c r="A720">
        <v>4.8</v>
      </c>
      <c r="B720">
        <v>8</v>
      </c>
      <c r="C720">
        <v>26.228300000000001</v>
      </c>
      <c r="D720">
        <v>4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</row>
    <row r="721" spans="1:10">
      <c r="A721">
        <v>5.3</v>
      </c>
      <c r="B721">
        <v>8</v>
      </c>
      <c r="C721">
        <v>29.370799999999999</v>
      </c>
      <c r="D721">
        <v>6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</row>
    <row r="722" spans="1:10">
      <c r="A722">
        <v>6.2</v>
      </c>
      <c r="B722">
        <v>8</v>
      </c>
      <c r="C722">
        <v>26.1</v>
      </c>
      <c r="D722">
        <v>6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</row>
    <row r="723" spans="1:10">
      <c r="A723">
        <v>6</v>
      </c>
      <c r="B723">
        <v>8</v>
      </c>
      <c r="C723">
        <v>30.5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</row>
    <row r="724" spans="1:10">
      <c r="A724">
        <v>5.3</v>
      </c>
      <c r="B724">
        <v>8</v>
      </c>
      <c r="C724">
        <v>30.4</v>
      </c>
      <c r="D724">
        <v>6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</row>
    <row r="725" spans="1:10">
      <c r="A725">
        <v>3.7</v>
      </c>
      <c r="B725">
        <v>6</v>
      </c>
      <c r="C725">
        <v>28.1</v>
      </c>
      <c r="D725">
        <v>4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</row>
    <row r="726" spans="1:10">
      <c r="A726">
        <v>4.7</v>
      </c>
      <c r="B726">
        <v>8</v>
      </c>
      <c r="C726">
        <v>25.6</v>
      </c>
      <c r="D726">
        <v>5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0</v>
      </c>
    </row>
    <row r="727" spans="1:10">
      <c r="A727">
        <v>3.7</v>
      </c>
      <c r="B727">
        <v>6</v>
      </c>
      <c r="C727">
        <v>27.8</v>
      </c>
      <c r="D727">
        <v>4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</row>
    <row r="728" spans="1:10">
      <c r="A728">
        <v>4.7</v>
      </c>
      <c r="B728">
        <v>8</v>
      </c>
      <c r="C728">
        <v>25.6</v>
      </c>
      <c r="D728">
        <v>5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</row>
    <row r="729" spans="1:10">
      <c r="A729">
        <v>5.7</v>
      </c>
      <c r="B729">
        <v>8</v>
      </c>
      <c r="C729">
        <v>27.1</v>
      </c>
      <c r="D729">
        <v>5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</row>
    <row r="730" spans="1:10">
      <c r="A730">
        <v>4</v>
      </c>
      <c r="B730">
        <v>6</v>
      </c>
      <c r="C730">
        <v>27.8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</row>
    <row r="731" spans="1:10">
      <c r="A731">
        <v>4.5999999999999996</v>
      </c>
      <c r="B731">
        <v>8</v>
      </c>
      <c r="C731">
        <v>29</v>
      </c>
      <c r="D731">
        <v>6</v>
      </c>
      <c r="E731">
        <v>1</v>
      </c>
      <c r="F731">
        <v>1</v>
      </c>
      <c r="G731">
        <v>2</v>
      </c>
      <c r="H731">
        <v>1</v>
      </c>
      <c r="I731">
        <v>0</v>
      </c>
      <c r="J731">
        <v>0</v>
      </c>
    </row>
    <row r="732" spans="1:10">
      <c r="A732">
        <v>5.4</v>
      </c>
      <c r="B732">
        <v>8</v>
      </c>
      <c r="C732">
        <v>27.0426</v>
      </c>
      <c r="D732">
        <v>6</v>
      </c>
      <c r="E732">
        <v>1</v>
      </c>
      <c r="F732">
        <v>0</v>
      </c>
      <c r="G732">
        <v>2</v>
      </c>
      <c r="H732">
        <v>1</v>
      </c>
      <c r="I732">
        <v>0</v>
      </c>
      <c r="J732">
        <v>0</v>
      </c>
    </row>
    <row r="733" spans="1:10">
      <c r="A733">
        <v>4.5999999999999996</v>
      </c>
      <c r="B733">
        <v>8</v>
      </c>
      <c r="C733">
        <v>26.782900000000001</v>
      </c>
      <c r="D733">
        <v>4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</row>
    <row r="734" spans="1:10">
      <c r="A734">
        <v>4.5999999999999996</v>
      </c>
      <c r="B734">
        <v>8</v>
      </c>
      <c r="C734">
        <v>28.4633</v>
      </c>
      <c r="D734">
        <v>6</v>
      </c>
      <c r="E734">
        <v>1</v>
      </c>
      <c r="F734">
        <v>1</v>
      </c>
      <c r="G734">
        <v>2</v>
      </c>
      <c r="H734">
        <v>1</v>
      </c>
      <c r="I734">
        <v>0</v>
      </c>
      <c r="J734">
        <v>0</v>
      </c>
    </row>
    <row r="735" spans="1:10">
      <c r="A735">
        <v>4.3</v>
      </c>
      <c r="B735">
        <v>6</v>
      </c>
      <c r="C735">
        <v>27.8522</v>
      </c>
      <c r="D735">
        <v>4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</row>
    <row r="736" spans="1:10">
      <c r="A736">
        <v>4.8</v>
      </c>
      <c r="B736">
        <v>8</v>
      </c>
      <c r="C736">
        <v>26.212499999999999</v>
      </c>
      <c r="D736">
        <v>4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</row>
    <row r="737" spans="1:10">
      <c r="A737">
        <v>5.3</v>
      </c>
      <c r="B737">
        <v>8</v>
      </c>
      <c r="C737">
        <v>29.3645</v>
      </c>
      <c r="D737">
        <v>6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</row>
    <row r="738" spans="1:10">
      <c r="A738">
        <v>6.2</v>
      </c>
      <c r="B738">
        <v>8</v>
      </c>
      <c r="C738">
        <v>26.1</v>
      </c>
      <c r="D738">
        <v>6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</row>
    <row r="739" spans="1:10">
      <c r="A739">
        <v>6</v>
      </c>
      <c r="B739">
        <v>8</v>
      </c>
      <c r="C739">
        <v>30.5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</row>
    <row r="740" spans="1:10">
      <c r="A740">
        <v>5.3</v>
      </c>
      <c r="B740">
        <v>8</v>
      </c>
      <c r="C740">
        <v>30.4</v>
      </c>
      <c r="D740">
        <v>6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0</v>
      </c>
    </row>
    <row r="741" spans="1:10">
      <c r="A741">
        <v>5.6</v>
      </c>
      <c r="B741">
        <v>8</v>
      </c>
      <c r="C741">
        <v>24.9815</v>
      </c>
      <c r="D741">
        <v>5</v>
      </c>
      <c r="E741">
        <v>1</v>
      </c>
      <c r="F741">
        <v>0</v>
      </c>
      <c r="G741">
        <v>2</v>
      </c>
      <c r="H741">
        <v>2</v>
      </c>
      <c r="I741">
        <v>1</v>
      </c>
      <c r="J741">
        <v>0</v>
      </c>
    </row>
    <row r="742" spans="1:10">
      <c r="A742">
        <v>5.6</v>
      </c>
      <c r="B742">
        <v>8</v>
      </c>
      <c r="C742">
        <v>25.008900000000001</v>
      </c>
      <c r="D742">
        <v>5</v>
      </c>
      <c r="E742">
        <v>1</v>
      </c>
      <c r="F742">
        <v>0</v>
      </c>
      <c r="G742">
        <v>2</v>
      </c>
      <c r="H742">
        <v>2</v>
      </c>
      <c r="I742">
        <v>1</v>
      </c>
      <c r="J742">
        <v>0</v>
      </c>
    </row>
    <row r="743" spans="1:10">
      <c r="A743">
        <v>4</v>
      </c>
      <c r="B743">
        <v>6</v>
      </c>
      <c r="C743">
        <v>25.7499</v>
      </c>
      <c r="D743">
        <v>5</v>
      </c>
      <c r="E743">
        <v>1</v>
      </c>
      <c r="F743">
        <v>0</v>
      </c>
      <c r="G743">
        <v>2</v>
      </c>
      <c r="H743">
        <v>2</v>
      </c>
      <c r="I743">
        <v>1</v>
      </c>
      <c r="J743">
        <v>0</v>
      </c>
    </row>
    <row r="744" spans="1:10">
      <c r="A744">
        <v>4.5999999999999996</v>
      </c>
      <c r="B744">
        <v>8</v>
      </c>
      <c r="C744">
        <v>28.0212</v>
      </c>
      <c r="D744">
        <v>6</v>
      </c>
      <c r="E744">
        <v>1</v>
      </c>
      <c r="F744">
        <v>0</v>
      </c>
      <c r="G744">
        <v>2</v>
      </c>
      <c r="H744">
        <v>2</v>
      </c>
      <c r="I744">
        <v>1</v>
      </c>
      <c r="J744">
        <v>0</v>
      </c>
    </row>
    <row r="745" spans="1:10">
      <c r="A745">
        <v>5.7</v>
      </c>
      <c r="B745">
        <v>8</v>
      </c>
      <c r="C745">
        <v>25.555099999999999</v>
      </c>
      <c r="D745">
        <v>6</v>
      </c>
      <c r="E745">
        <v>1</v>
      </c>
      <c r="F745">
        <v>0</v>
      </c>
      <c r="G745">
        <v>2</v>
      </c>
      <c r="H745">
        <v>2</v>
      </c>
      <c r="I745">
        <v>1</v>
      </c>
      <c r="J745">
        <v>0</v>
      </c>
    </row>
    <row r="746" spans="1:10">
      <c r="A746">
        <v>4.3</v>
      </c>
      <c r="B746">
        <v>6</v>
      </c>
      <c r="C746">
        <v>24.1937</v>
      </c>
      <c r="D746">
        <v>4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</row>
    <row r="747" spans="1:10">
      <c r="A747">
        <v>4.8</v>
      </c>
      <c r="B747">
        <v>8</v>
      </c>
      <c r="C747">
        <v>24.1496</v>
      </c>
      <c r="D747">
        <v>4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</row>
    <row r="748" spans="1:10">
      <c r="A748">
        <v>5.3</v>
      </c>
      <c r="B748">
        <v>8</v>
      </c>
      <c r="C748">
        <v>29.020499999999998</v>
      </c>
      <c r="D748">
        <v>6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</row>
    <row r="749" spans="1:10">
      <c r="A749">
        <v>6.2</v>
      </c>
      <c r="B749">
        <v>8</v>
      </c>
      <c r="C749">
        <v>25.799900000000001</v>
      </c>
      <c r="D749">
        <v>6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>
      <c r="A750">
        <v>6</v>
      </c>
      <c r="B750">
        <v>8</v>
      </c>
      <c r="C750">
        <v>30.299900000000001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</row>
    <row r="751" spans="1:10">
      <c r="A751">
        <v>3.7</v>
      </c>
      <c r="B751">
        <v>6</v>
      </c>
      <c r="C751">
        <v>24.4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</row>
    <row r="752" spans="1:10">
      <c r="A752">
        <v>4.7</v>
      </c>
      <c r="B752">
        <v>8</v>
      </c>
      <c r="C752">
        <v>25.6</v>
      </c>
      <c r="D752">
        <v>5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0</v>
      </c>
    </row>
    <row r="753" spans="1:10">
      <c r="A753">
        <v>4.7</v>
      </c>
      <c r="B753">
        <v>8</v>
      </c>
      <c r="C753">
        <v>24.5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</row>
    <row r="754" spans="1:10">
      <c r="A754">
        <v>5.7</v>
      </c>
      <c r="B754">
        <v>8</v>
      </c>
      <c r="C754">
        <v>25.4</v>
      </c>
      <c r="D754">
        <v>5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</row>
    <row r="755" spans="1:10">
      <c r="A755">
        <v>4</v>
      </c>
      <c r="B755">
        <v>6</v>
      </c>
      <c r="C755">
        <v>25.753499999999999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>
      <c r="A756">
        <v>4.5999999999999996</v>
      </c>
      <c r="B756">
        <v>8</v>
      </c>
      <c r="C756">
        <v>26.662199999999999</v>
      </c>
      <c r="D756">
        <v>6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0</v>
      </c>
    </row>
    <row r="757" spans="1:10">
      <c r="A757">
        <v>5.4</v>
      </c>
      <c r="B757">
        <v>8</v>
      </c>
      <c r="C757">
        <v>24.793900000000001</v>
      </c>
      <c r="D757">
        <v>6</v>
      </c>
      <c r="E757">
        <v>1</v>
      </c>
      <c r="F757">
        <v>0</v>
      </c>
      <c r="G757">
        <v>2</v>
      </c>
      <c r="H757">
        <v>1</v>
      </c>
      <c r="I757">
        <v>0</v>
      </c>
      <c r="J757">
        <v>0</v>
      </c>
    </row>
    <row r="758" spans="1:10">
      <c r="A758">
        <v>4.5999999999999996</v>
      </c>
      <c r="B758">
        <v>8</v>
      </c>
      <c r="C758">
        <v>27.106100000000001</v>
      </c>
      <c r="D758">
        <v>6</v>
      </c>
      <c r="E758">
        <v>1</v>
      </c>
      <c r="F758">
        <v>0</v>
      </c>
      <c r="G758">
        <v>2</v>
      </c>
      <c r="H758">
        <v>1</v>
      </c>
      <c r="I758">
        <v>0</v>
      </c>
      <c r="J758">
        <v>0</v>
      </c>
    </row>
    <row r="759" spans="1:10">
      <c r="A759">
        <v>4.5999999999999996</v>
      </c>
      <c r="B759">
        <v>8</v>
      </c>
      <c r="C759">
        <v>25.229800000000001</v>
      </c>
      <c r="D759">
        <v>4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</row>
    <row r="760" spans="1:10">
      <c r="A760">
        <v>4.3</v>
      </c>
      <c r="B760">
        <v>6</v>
      </c>
      <c r="C760">
        <v>24.1937</v>
      </c>
      <c r="D760">
        <v>4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>
      <c r="A761">
        <v>4.8</v>
      </c>
      <c r="B761">
        <v>8</v>
      </c>
      <c r="C761">
        <v>24.153400000000001</v>
      </c>
      <c r="D761">
        <v>4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</row>
    <row r="762" spans="1:10">
      <c r="A762">
        <v>5.3</v>
      </c>
      <c r="B762">
        <v>8</v>
      </c>
      <c r="C762">
        <v>29.0185</v>
      </c>
      <c r="D762">
        <v>6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</row>
    <row r="763" spans="1:10">
      <c r="A763">
        <v>6.2</v>
      </c>
      <c r="B763">
        <v>8</v>
      </c>
      <c r="C763">
        <v>25.802600000000002</v>
      </c>
      <c r="D763">
        <v>6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0</v>
      </c>
    </row>
    <row r="764" spans="1:10">
      <c r="A764">
        <v>6</v>
      </c>
      <c r="B764">
        <v>8</v>
      </c>
      <c r="C764">
        <v>30.299900000000001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</row>
    <row r="765" spans="1:10">
      <c r="A765">
        <v>6.2</v>
      </c>
      <c r="B765">
        <v>8</v>
      </c>
      <c r="C765">
        <v>25.799900000000001</v>
      </c>
      <c r="D765">
        <v>6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</row>
    <row r="766" spans="1:10">
      <c r="A766">
        <v>3.5</v>
      </c>
      <c r="B766">
        <v>6</v>
      </c>
      <c r="C766">
        <v>28.2</v>
      </c>
      <c r="D766">
        <v>5</v>
      </c>
      <c r="E766">
        <v>1</v>
      </c>
      <c r="F766">
        <v>0</v>
      </c>
      <c r="G766">
        <v>2</v>
      </c>
      <c r="H766">
        <v>2</v>
      </c>
      <c r="I766">
        <v>1</v>
      </c>
      <c r="J766">
        <v>1</v>
      </c>
    </row>
    <row r="767" spans="1:10">
      <c r="A767">
        <v>3.7</v>
      </c>
      <c r="B767">
        <v>5</v>
      </c>
      <c r="C767">
        <v>25.2</v>
      </c>
      <c r="D767">
        <v>5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0</v>
      </c>
    </row>
    <row r="768" spans="1:10">
      <c r="A768">
        <v>3.7</v>
      </c>
      <c r="B768">
        <v>5</v>
      </c>
      <c r="C768">
        <v>25.1</v>
      </c>
      <c r="D768">
        <v>4</v>
      </c>
      <c r="E768">
        <v>1</v>
      </c>
      <c r="F768">
        <v>0</v>
      </c>
      <c r="G768">
        <v>2</v>
      </c>
      <c r="H768">
        <v>2</v>
      </c>
      <c r="I768">
        <v>0</v>
      </c>
      <c r="J768">
        <v>0</v>
      </c>
    </row>
    <row r="769" spans="1:10">
      <c r="A769">
        <v>5.3</v>
      </c>
      <c r="B769">
        <v>8</v>
      </c>
      <c r="C769">
        <v>22.299900000000001</v>
      </c>
      <c r="D769">
        <v>4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</row>
    <row r="770" spans="1:10">
      <c r="A770">
        <v>5.6</v>
      </c>
      <c r="B770">
        <v>8</v>
      </c>
      <c r="C770">
        <v>23.061</v>
      </c>
      <c r="D770">
        <v>5</v>
      </c>
      <c r="E770">
        <v>1</v>
      </c>
      <c r="F770">
        <v>0</v>
      </c>
      <c r="G770">
        <v>2</v>
      </c>
      <c r="H770">
        <v>2</v>
      </c>
      <c r="I770">
        <v>1</v>
      </c>
      <c r="J770">
        <v>0</v>
      </c>
    </row>
    <row r="771" spans="1:10">
      <c r="A771">
        <v>5.6</v>
      </c>
      <c r="B771">
        <v>8</v>
      </c>
      <c r="C771">
        <v>23.110900000000001</v>
      </c>
      <c r="D771">
        <v>5</v>
      </c>
      <c r="E771">
        <v>1</v>
      </c>
      <c r="F771">
        <v>0</v>
      </c>
      <c r="G771">
        <v>2</v>
      </c>
      <c r="H771">
        <v>2</v>
      </c>
      <c r="I771">
        <v>1</v>
      </c>
      <c r="J771">
        <v>0</v>
      </c>
    </row>
    <row r="772" spans="1:10">
      <c r="A772">
        <v>4.5999999999999996</v>
      </c>
      <c r="B772">
        <v>8</v>
      </c>
      <c r="C772">
        <v>26.229500000000002</v>
      </c>
      <c r="D772">
        <v>6</v>
      </c>
      <c r="E772">
        <v>1</v>
      </c>
      <c r="F772">
        <v>0</v>
      </c>
      <c r="G772">
        <v>2</v>
      </c>
      <c r="H772">
        <v>2</v>
      </c>
      <c r="I772">
        <v>1</v>
      </c>
      <c r="J772">
        <v>0</v>
      </c>
    </row>
    <row r="773" spans="1:10">
      <c r="A773">
        <v>5.7</v>
      </c>
      <c r="B773">
        <v>8</v>
      </c>
      <c r="C773">
        <v>23.431799999999999</v>
      </c>
      <c r="D773">
        <v>6</v>
      </c>
      <c r="E773">
        <v>1</v>
      </c>
      <c r="F773">
        <v>0</v>
      </c>
      <c r="G773">
        <v>2</v>
      </c>
      <c r="H773">
        <v>2</v>
      </c>
      <c r="I773">
        <v>1</v>
      </c>
      <c r="J773">
        <v>0</v>
      </c>
    </row>
    <row r="774" spans="1:10">
      <c r="A774">
        <v>5.7</v>
      </c>
      <c r="B774">
        <v>8</v>
      </c>
      <c r="C774">
        <v>23.999300000000002</v>
      </c>
      <c r="D774">
        <v>6</v>
      </c>
      <c r="E774">
        <v>1</v>
      </c>
      <c r="F774">
        <v>0</v>
      </c>
      <c r="G774">
        <v>2</v>
      </c>
      <c r="H774">
        <v>2</v>
      </c>
      <c r="I774">
        <v>1</v>
      </c>
      <c r="J774">
        <v>0</v>
      </c>
    </row>
    <row r="775" spans="1:10">
      <c r="A775">
        <v>4.3</v>
      </c>
      <c r="B775">
        <v>6</v>
      </c>
      <c r="C775">
        <v>27.6</v>
      </c>
      <c r="D775">
        <v>4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</row>
    <row r="776" spans="1:10">
      <c r="A776">
        <v>5.3</v>
      </c>
      <c r="B776">
        <v>8</v>
      </c>
      <c r="C776">
        <v>24.299900000000001</v>
      </c>
      <c r="D776">
        <v>4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</row>
    <row r="777" spans="1:10">
      <c r="A777">
        <v>5.3</v>
      </c>
      <c r="B777">
        <v>8</v>
      </c>
      <c r="C777">
        <v>23.299900000000001</v>
      </c>
      <c r="D777">
        <v>4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>
      <c r="A778">
        <v>5.3</v>
      </c>
      <c r="B778">
        <v>8</v>
      </c>
      <c r="C778">
        <v>22.761900000000001</v>
      </c>
      <c r="D778">
        <v>4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</row>
    <row r="779" spans="1:10">
      <c r="A779">
        <v>5.3</v>
      </c>
      <c r="B779">
        <v>8</v>
      </c>
      <c r="C779">
        <v>22.9</v>
      </c>
      <c r="D779">
        <v>4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</row>
    <row r="780" spans="1:10">
      <c r="A780">
        <v>4.3</v>
      </c>
      <c r="B780">
        <v>6</v>
      </c>
      <c r="C780">
        <v>27.6</v>
      </c>
      <c r="D780">
        <v>4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</row>
    <row r="781" spans="1:10">
      <c r="A781">
        <v>5.3</v>
      </c>
      <c r="B781">
        <v>8</v>
      </c>
      <c r="C781">
        <v>24.299900000000001</v>
      </c>
      <c r="D781">
        <v>4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</row>
    <row r="782" spans="1:10">
      <c r="A782">
        <v>5.3</v>
      </c>
      <c r="B782">
        <v>8</v>
      </c>
      <c r="C782">
        <v>23.299900000000001</v>
      </c>
      <c r="D782">
        <v>4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</row>
    <row r="783" spans="1:10">
      <c r="A783">
        <v>5.3</v>
      </c>
      <c r="B783">
        <v>8</v>
      </c>
      <c r="C783">
        <v>22.761900000000001</v>
      </c>
      <c r="D783">
        <v>4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</row>
    <row r="784" spans="1:10">
      <c r="A784">
        <v>5.3</v>
      </c>
      <c r="B784">
        <v>8</v>
      </c>
      <c r="C784">
        <v>22.9</v>
      </c>
      <c r="D784">
        <v>4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</row>
    <row r="785" spans="1:10">
      <c r="A785">
        <v>5.3</v>
      </c>
      <c r="B785">
        <v>8</v>
      </c>
      <c r="C785">
        <v>23.299900000000001</v>
      </c>
      <c r="D785">
        <v>4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</row>
    <row r="786" spans="1:10">
      <c r="A786">
        <v>5.3</v>
      </c>
      <c r="B786">
        <v>8</v>
      </c>
      <c r="C786">
        <v>22.9</v>
      </c>
      <c r="D786">
        <v>4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</row>
    <row r="787" spans="1:10">
      <c r="A787">
        <v>5.3</v>
      </c>
      <c r="B787">
        <v>8</v>
      </c>
      <c r="C787">
        <v>23.299900000000001</v>
      </c>
      <c r="D787">
        <v>4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</row>
    <row r="788" spans="1:10">
      <c r="A788">
        <v>5.3</v>
      </c>
      <c r="B788">
        <v>8</v>
      </c>
      <c r="C788">
        <v>22.9</v>
      </c>
      <c r="D788">
        <v>4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</row>
    <row r="789" spans="1:10">
      <c r="A789">
        <v>2</v>
      </c>
      <c r="B789">
        <v>4</v>
      </c>
      <c r="C789">
        <v>35</v>
      </c>
      <c r="D789">
        <v>4</v>
      </c>
      <c r="E789">
        <v>1</v>
      </c>
      <c r="F789">
        <v>1</v>
      </c>
      <c r="G789">
        <v>2</v>
      </c>
      <c r="H789">
        <v>2</v>
      </c>
      <c r="I789">
        <v>0</v>
      </c>
      <c r="J789">
        <v>0</v>
      </c>
    </row>
    <row r="790" spans="1:10">
      <c r="A790">
        <v>3.3</v>
      </c>
      <c r="B790">
        <v>6</v>
      </c>
      <c r="C790">
        <v>33.098799999999997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0</v>
      </c>
    </row>
    <row r="791" spans="1:10">
      <c r="A791">
        <v>3.8</v>
      </c>
      <c r="B791">
        <v>6</v>
      </c>
      <c r="C791">
        <v>31.9</v>
      </c>
      <c r="D791">
        <v>6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</row>
    <row r="792" spans="1:10">
      <c r="A792">
        <v>4</v>
      </c>
      <c r="B792">
        <v>6</v>
      </c>
      <c r="C792">
        <v>35.200000000000003</v>
      </c>
      <c r="D792">
        <v>6</v>
      </c>
      <c r="E792">
        <v>1</v>
      </c>
      <c r="F792">
        <v>0</v>
      </c>
      <c r="G792">
        <v>2</v>
      </c>
      <c r="H792">
        <v>2</v>
      </c>
      <c r="I792">
        <v>0</v>
      </c>
      <c r="J792">
        <v>0</v>
      </c>
    </row>
    <row r="793" spans="1:10">
      <c r="A793">
        <v>3.3</v>
      </c>
      <c r="B793">
        <v>6</v>
      </c>
      <c r="C793">
        <v>33.098799999999997</v>
      </c>
      <c r="D793">
        <v>4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</row>
    <row r="794" spans="1:10">
      <c r="A794">
        <v>3.8</v>
      </c>
      <c r="B794">
        <v>6</v>
      </c>
      <c r="C794">
        <v>31.9</v>
      </c>
      <c r="D794">
        <v>6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</row>
    <row r="795" spans="1:10">
      <c r="A795">
        <v>4</v>
      </c>
      <c r="B795">
        <v>6</v>
      </c>
      <c r="C795">
        <v>35.200000000000003</v>
      </c>
      <c r="D795">
        <v>6</v>
      </c>
      <c r="E795">
        <v>1</v>
      </c>
      <c r="F795">
        <v>0</v>
      </c>
      <c r="G795">
        <v>2</v>
      </c>
      <c r="H795">
        <v>2</v>
      </c>
      <c r="I795">
        <v>0</v>
      </c>
      <c r="J795">
        <v>0</v>
      </c>
    </row>
    <row r="796" spans="1:10">
      <c r="A796">
        <v>3.5</v>
      </c>
      <c r="B796">
        <v>6</v>
      </c>
      <c r="C796">
        <v>35.5</v>
      </c>
      <c r="D796">
        <v>5</v>
      </c>
      <c r="E796">
        <v>1</v>
      </c>
      <c r="F796">
        <v>0</v>
      </c>
      <c r="G796">
        <v>2</v>
      </c>
      <c r="H796">
        <v>2</v>
      </c>
      <c r="I796">
        <v>1</v>
      </c>
      <c r="J796">
        <v>0</v>
      </c>
    </row>
    <row r="797" spans="1:10">
      <c r="A797">
        <v>3.5</v>
      </c>
      <c r="B797">
        <v>6</v>
      </c>
      <c r="C797">
        <v>32.4</v>
      </c>
      <c r="D797">
        <v>5</v>
      </c>
      <c r="E797">
        <v>1</v>
      </c>
      <c r="F797">
        <v>0</v>
      </c>
      <c r="G797">
        <v>2</v>
      </c>
      <c r="H797">
        <v>2</v>
      </c>
      <c r="I797">
        <v>1</v>
      </c>
      <c r="J797">
        <v>0</v>
      </c>
    </row>
    <row r="798" spans="1:10">
      <c r="A798">
        <v>3.8</v>
      </c>
      <c r="B798">
        <v>6</v>
      </c>
      <c r="C798">
        <v>32.4</v>
      </c>
      <c r="D798">
        <v>5</v>
      </c>
      <c r="E798">
        <v>1</v>
      </c>
      <c r="F798">
        <v>0</v>
      </c>
      <c r="G798">
        <v>2</v>
      </c>
      <c r="H798">
        <v>2</v>
      </c>
      <c r="I798">
        <v>1</v>
      </c>
      <c r="J798">
        <v>0</v>
      </c>
    </row>
    <row r="799" spans="1:10">
      <c r="A799">
        <v>3.8</v>
      </c>
      <c r="B799">
        <v>6</v>
      </c>
      <c r="C799">
        <v>32.4</v>
      </c>
      <c r="D799">
        <v>5</v>
      </c>
      <c r="E799">
        <v>1</v>
      </c>
      <c r="F799">
        <v>0</v>
      </c>
      <c r="G799">
        <v>2</v>
      </c>
      <c r="H799">
        <v>2</v>
      </c>
      <c r="I799">
        <v>1</v>
      </c>
      <c r="J799">
        <v>0</v>
      </c>
    </row>
    <row r="800" spans="1:10">
      <c r="A800">
        <v>2.2999999999999998</v>
      </c>
      <c r="B800">
        <v>4</v>
      </c>
      <c r="C800">
        <v>39.200000000000003</v>
      </c>
      <c r="D800">
        <v>5</v>
      </c>
      <c r="E800">
        <v>0</v>
      </c>
      <c r="F800">
        <v>0</v>
      </c>
      <c r="G800">
        <v>2</v>
      </c>
      <c r="H800">
        <v>2</v>
      </c>
      <c r="I800">
        <v>1</v>
      </c>
      <c r="J800">
        <v>0</v>
      </c>
    </row>
    <row r="801" spans="1:10">
      <c r="A801">
        <v>2.2999999999999998</v>
      </c>
      <c r="B801">
        <v>4</v>
      </c>
      <c r="C801">
        <v>38.1</v>
      </c>
      <c r="D801">
        <v>5</v>
      </c>
      <c r="E801">
        <v>1</v>
      </c>
      <c r="F801">
        <v>0</v>
      </c>
      <c r="G801">
        <v>2</v>
      </c>
      <c r="H801">
        <v>2</v>
      </c>
      <c r="I801">
        <v>1</v>
      </c>
      <c r="J801">
        <v>0</v>
      </c>
    </row>
    <row r="802" spans="1:10">
      <c r="A802">
        <v>3.5</v>
      </c>
      <c r="B802">
        <v>6</v>
      </c>
      <c r="C802">
        <v>34</v>
      </c>
      <c r="D802">
        <v>5</v>
      </c>
      <c r="E802">
        <v>1</v>
      </c>
      <c r="F802">
        <v>0</v>
      </c>
      <c r="G802">
        <v>2</v>
      </c>
      <c r="H802">
        <v>2</v>
      </c>
      <c r="I802">
        <v>1</v>
      </c>
      <c r="J802">
        <v>0</v>
      </c>
    </row>
    <row r="803" spans="1:10">
      <c r="A803">
        <v>3.8</v>
      </c>
      <c r="B803">
        <v>6</v>
      </c>
      <c r="C803">
        <v>31.9</v>
      </c>
      <c r="D803">
        <v>6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0">
      <c r="A804">
        <v>4</v>
      </c>
      <c r="B804">
        <v>6</v>
      </c>
      <c r="C804">
        <v>35.200000000000003</v>
      </c>
      <c r="D804">
        <v>6</v>
      </c>
      <c r="E804">
        <v>1</v>
      </c>
      <c r="F804">
        <v>0</v>
      </c>
      <c r="G804">
        <v>2</v>
      </c>
      <c r="H804">
        <v>2</v>
      </c>
      <c r="I804">
        <v>0</v>
      </c>
      <c r="J804">
        <v>0</v>
      </c>
    </row>
    <row r="805" spans="1:10">
      <c r="A805">
        <v>3.5</v>
      </c>
      <c r="B805">
        <v>6</v>
      </c>
      <c r="C805">
        <v>29.2</v>
      </c>
      <c r="D805">
        <v>5</v>
      </c>
      <c r="E805">
        <v>1</v>
      </c>
      <c r="F805">
        <v>0</v>
      </c>
      <c r="G805">
        <v>2</v>
      </c>
      <c r="H805">
        <v>2</v>
      </c>
      <c r="I805">
        <v>1</v>
      </c>
      <c r="J805">
        <v>0</v>
      </c>
    </row>
    <row r="806" spans="1:10">
      <c r="A806">
        <v>2.2999999999999998</v>
      </c>
      <c r="B806">
        <v>4</v>
      </c>
      <c r="C806">
        <v>34.4</v>
      </c>
      <c r="D806">
        <v>5</v>
      </c>
      <c r="E806">
        <v>1</v>
      </c>
      <c r="F806">
        <v>0</v>
      </c>
      <c r="G806">
        <v>2</v>
      </c>
      <c r="H806">
        <v>2</v>
      </c>
      <c r="I806">
        <v>1</v>
      </c>
      <c r="J806">
        <v>1</v>
      </c>
    </row>
    <row r="807" spans="1:10">
      <c r="A807">
        <v>3.6</v>
      </c>
      <c r="B807">
        <v>6</v>
      </c>
      <c r="C807">
        <v>33</v>
      </c>
      <c r="D807">
        <v>6</v>
      </c>
      <c r="E807">
        <v>1</v>
      </c>
      <c r="F807">
        <v>0</v>
      </c>
      <c r="G807">
        <v>2</v>
      </c>
      <c r="H807">
        <v>2</v>
      </c>
      <c r="I807">
        <v>1</v>
      </c>
      <c r="J807">
        <v>0</v>
      </c>
    </row>
    <row r="808" spans="1:10">
      <c r="A808">
        <v>6.2</v>
      </c>
      <c r="B808">
        <v>8</v>
      </c>
      <c r="C808">
        <v>28.4</v>
      </c>
      <c r="D808">
        <v>6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</row>
    <row r="809" spans="1:10">
      <c r="A809">
        <v>6</v>
      </c>
      <c r="B809">
        <v>8</v>
      </c>
      <c r="C809">
        <v>30.5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</row>
    <row r="810" spans="1:10">
      <c r="A810">
        <v>6.2</v>
      </c>
      <c r="B810">
        <v>8</v>
      </c>
      <c r="C810">
        <v>28.4</v>
      </c>
      <c r="D810">
        <v>6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</row>
    <row r="811" spans="1:10">
      <c r="A811">
        <v>3</v>
      </c>
      <c r="B811">
        <v>6</v>
      </c>
      <c r="C811">
        <v>34.5</v>
      </c>
      <c r="D811">
        <v>6</v>
      </c>
      <c r="E811">
        <v>1</v>
      </c>
      <c r="F811">
        <v>0</v>
      </c>
      <c r="G811">
        <v>2</v>
      </c>
      <c r="H811">
        <v>2</v>
      </c>
      <c r="I811">
        <v>1</v>
      </c>
      <c r="J811">
        <v>0</v>
      </c>
    </row>
    <row r="812" spans="1:10">
      <c r="A812">
        <v>5.3</v>
      </c>
      <c r="B812">
        <v>8</v>
      </c>
      <c r="C812">
        <v>28.993500000000001</v>
      </c>
      <c r="D812">
        <v>6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</row>
    <row r="813" spans="1:10">
      <c r="A813">
        <v>6.2</v>
      </c>
      <c r="B813">
        <v>8</v>
      </c>
      <c r="C813">
        <v>26</v>
      </c>
      <c r="D813">
        <v>6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</row>
    <row r="814" spans="1:10">
      <c r="A814">
        <v>5.3</v>
      </c>
      <c r="B814">
        <v>8</v>
      </c>
      <c r="C814">
        <v>28.993500000000001</v>
      </c>
      <c r="D814">
        <v>6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</row>
    <row r="815" spans="1:10">
      <c r="A815">
        <v>6.2</v>
      </c>
      <c r="B815">
        <v>8</v>
      </c>
      <c r="C815">
        <v>26</v>
      </c>
      <c r="D815">
        <v>6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>
      <c r="A816">
        <v>5.3</v>
      </c>
      <c r="B816">
        <v>8</v>
      </c>
      <c r="C816">
        <v>28.993500000000001</v>
      </c>
      <c r="D816">
        <v>6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</row>
    <row r="817" spans="1:10">
      <c r="A817">
        <v>6</v>
      </c>
      <c r="B817">
        <v>8</v>
      </c>
      <c r="C817">
        <v>30.5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</row>
    <row r="818" spans="1:10">
      <c r="A818">
        <v>2.4</v>
      </c>
      <c r="B818">
        <v>4</v>
      </c>
      <c r="C818">
        <v>45.1</v>
      </c>
      <c r="D818">
        <v>6</v>
      </c>
      <c r="E818">
        <v>1</v>
      </c>
      <c r="F818">
        <v>0</v>
      </c>
      <c r="G818">
        <v>2</v>
      </c>
      <c r="H818">
        <v>2</v>
      </c>
      <c r="I818">
        <v>1</v>
      </c>
      <c r="J818">
        <v>0</v>
      </c>
    </row>
    <row r="819" spans="1:10">
      <c r="A819">
        <v>3</v>
      </c>
      <c r="B819">
        <v>6</v>
      </c>
      <c r="C819">
        <v>34.548200000000001</v>
      </c>
      <c r="D819">
        <v>6</v>
      </c>
      <c r="E819">
        <v>1</v>
      </c>
      <c r="F819">
        <v>0</v>
      </c>
      <c r="G819">
        <v>2</v>
      </c>
      <c r="H819">
        <v>2</v>
      </c>
      <c r="I819">
        <v>1</v>
      </c>
      <c r="J819">
        <v>0</v>
      </c>
    </row>
    <row r="820" spans="1:10">
      <c r="A820">
        <v>2</v>
      </c>
      <c r="B820">
        <v>4</v>
      </c>
      <c r="C820">
        <v>40.299999999999997</v>
      </c>
      <c r="D820">
        <v>4</v>
      </c>
      <c r="E820">
        <v>1</v>
      </c>
      <c r="F820">
        <v>0</v>
      </c>
      <c r="G820">
        <v>2</v>
      </c>
      <c r="H820">
        <v>2</v>
      </c>
      <c r="I820">
        <v>1</v>
      </c>
      <c r="J820">
        <v>0</v>
      </c>
    </row>
    <row r="821" spans="1:10">
      <c r="A821">
        <v>2</v>
      </c>
      <c r="B821">
        <v>4</v>
      </c>
      <c r="C821">
        <v>40.6</v>
      </c>
      <c r="D821">
        <v>5</v>
      </c>
      <c r="E821">
        <v>0</v>
      </c>
      <c r="F821">
        <v>0</v>
      </c>
      <c r="G821">
        <v>2</v>
      </c>
      <c r="H821">
        <v>2</v>
      </c>
      <c r="I821">
        <v>1</v>
      </c>
      <c r="J821">
        <v>0</v>
      </c>
    </row>
    <row r="822" spans="1:10">
      <c r="A822">
        <v>2.2000000000000002</v>
      </c>
      <c r="B822">
        <v>4</v>
      </c>
      <c r="C822">
        <v>42.399099999999997</v>
      </c>
      <c r="D822">
        <v>4</v>
      </c>
      <c r="E822">
        <v>1</v>
      </c>
      <c r="F822">
        <v>0</v>
      </c>
      <c r="G822">
        <v>2</v>
      </c>
      <c r="H822">
        <v>2</v>
      </c>
      <c r="I822">
        <v>1</v>
      </c>
      <c r="J822">
        <v>0</v>
      </c>
    </row>
    <row r="823" spans="1:10">
      <c r="A823">
        <v>2.2000000000000002</v>
      </c>
      <c r="B823">
        <v>4</v>
      </c>
      <c r="C823">
        <v>44.999099999999999</v>
      </c>
      <c r="D823">
        <v>5</v>
      </c>
      <c r="E823">
        <v>0</v>
      </c>
      <c r="F823">
        <v>0</v>
      </c>
      <c r="G823">
        <v>2</v>
      </c>
      <c r="H823">
        <v>2</v>
      </c>
      <c r="I823">
        <v>1</v>
      </c>
      <c r="J823">
        <v>0</v>
      </c>
    </row>
    <row r="824" spans="1:10">
      <c r="A824">
        <v>2.4</v>
      </c>
      <c r="B824">
        <v>4</v>
      </c>
      <c r="C824">
        <v>41.9</v>
      </c>
      <c r="D824">
        <v>5</v>
      </c>
      <c r="E824">
        <v>0</v>
      </c>
      <c r="F824">
        <v>0</v>
      </c>
      <c r="G824">
        <v>2</v>
      </c>
      <c r="H824">
        <v>2</v>
      </c>
      <c r="I824">
        <v>1</v>
      </c>
      <c r="J824">
        <v>0</v>
      </c>
    </row>
    <row r="825" spans="1:10">
      <c r="A825">
        <v>2.4</v>
      </c>
      <c r="B825">
        <v>4</v>
      </c>
      <c r="C825">
        <v>41.5</v>
      </c>
      <c r="D825">
        <v>4</v>
      </c>
      <c r="E825">
        <v>1</v>
      </c>
      <c r="F825">
        <v>0</v>
      </c>
      <c r="G825">
        <v>2</v>
      </c>
      <c r="H825">
        <v>2</v>
      </c>
      <c r="I825">
        <v>1</v>
      </c>
      <c r="J825">
        <v>0</v>
      </c>
    </row>
    <row r="826" spans="1:10">
      <c r="A826">
        <v>2.2000000000000002</v>
      </c>
      <c r="B826">
        <v>4</v>
      </c>
      <c r="C826">
        <v>42.399099999999997</v>
      </c>
      <c r="D826">
        <v>4</v>
      </c>
      <c r="E826">
        <v>1</v>
      </c>
      <c r="F826">
        <v>0</v>
      </c>
      <c r="G826">
        <v>2</v>
      </c>
      <c r="H826">
        <v>2</v>
      </c>
      <c r="I826">
        <v>1</v>
      </c>
      <c r="J826">
        <v>0</v>
      </c>
    </row>
    <row r="827" spans="1:10">
      <c r="A827">
        <v>2.2000000000000002</v>
      </c>
      <c r="B827">
        <v>4</v>
      </c>
      <c r="C827">
        <v>44.999099999999999</v>
      </c>
      <c r="D827">
        <v>5</v>
      </c>
      <c r="E827">
        <v>0</v>
      </c>
      <c r="F827">
        <v>0</v>
      </c>
      <c r="G827">
        <v>2</v>
      </c>
      <c r="H827">
        <v>2</v>
      </c>
      <c r="I827">
        <v>1</v>
      </c>
      <c r="J827">
        <v>0</v>
      </c>
    </row>
    <row r="828" spans="1:10">
      <c r="A828">
        <v>2.4</v>
      </c>
      <c r="B828">
        <v>4</v>
      </c>
      <c r="C828">
        <v>41.9</v>
      </c>
      <c r="D828">
        <v>5</v>
      </c>
      <c r="E828">
        <v>0</v>
      </c>
      <c r="F828">
        <v>0</v>
      </c>
      <c r="G828">
        <v>2</v>
      </c>
      <c r="H828">
        <v>2</v>
      </c>
      <c r="I828">
        <v>1</v>
      </c>
      <c r="J828">
        <v>0</v>
      </c>
    </row>
    <row r="829" spans="1:10">
      <c r="A829">
        <v>2.4</v>
      </c>
      <c r="B829">
        <v>4</v>
      </c>
      <c r="C829">
        <v>41.5</v>
      </c>
      <c r="D829">
        <v>4</v>
      </c>
      <c r="E829">
        <v>1</v>
      </c>
      <c r="F829">
        <v>0</v>
      </c>
      <c r="G829">
        <v>2</v>
      </c>
      <c r="H829">
        <v>2</v>
      </c>
      <c r="I829">
        <v>1</v>
      </c>
      <c r="J829">
        <v>0</v>
      </c>
    </row>
    <row r="830" spans="1:10">
      <c r="A830">
        <v>3.6</v>
      </c>
      <c r="B830">
        <v>6</v>
      </c>
      <c r="C830">
        <v>33</v>
      </c>
      <c r="D830">
        <v>6</v>
      </c>
      <c r="E830">
        <v>1</v>
      </c>
      <c r="F830">
        <v>0</v>
      </c>
      <c r="G830">
        <v>2</v>
      </c>
      <c r="H830">
        <v>2</v>
      </c>
      <c r="I830">
        <v>1</v>
      </c>
      <c r="J830">
        <v>0</v>
      </c>
    </row>
    <row r="831" spans="1:10">
      <c r="A831">
        <v>2.4</v>
      </c>
      <c r="B831">
        <v>4</v>
      </c>
      <c r="C831">
        <v>34.1</v>
      </c>
      <c r="D831">
        <v>4</v>
      </c>
      <c r="E831">
        <v>1</v>
      </c>
      <c r="F831">
        <v>0</v>
      </c>
      <c r="G831">
        <v>2</v>
      </c>
      <c r="H831">
        <v>2</v>
      </c>
      <c r="I831">
        <v>0</v>
      </c>
      <c r="J831">
        <v>0</v>
      </c>
    </row>
    <row r="832" spans="1:10">
      <c r="A832">
        <v>2.4</v>
      </c>
      <c r="B832">
        <v>4</v>
      </c>
      <c r="C832">
        <v>35</v>
      </c>
      <c r="D832">
        <v>4</v>
      </c>
      <c r="E832">
        <v>1</v>
      </c>
      <c r="F832">
        <v>0</v>
      </c>
      <c r="G832">
        <v>2</v>
      </c>
      <c r="H832">
        <v>2</v>
      </c>
      <c r="I832">
        <v>1</v>
      </c>
      <c r="J832">
        <v>0</v>
      </c>
    </row>
    <row r="833" spans="1:10">
      <c r="A833">
        <v>3.5</v>
      </c>
      <c r="B833">
        <v>6</v>
      </c>
      <c r="C833">
        <v>33.200000000000003</v>
      </c>
      <c r="D833">
        <v>6</v>
      </c>
      <c r="E833">
        <v>1</v>
      </c>
      <c r="F833">
        <v>0</v>
      </c>
      <c r="G833">
        <v>2</v>
      </c>
      <c r="H833">
        <v>2</v>
      </c>
      <c r="I833">
        <v>0</v>
      </c>
      <c r="J833">
        <v>0</v>
      </c>
    </row>
    <row r="834" spans="1:10">
      <c r="A834">
        <v>3.7</v>
      </c>
      <c r="B834">
        <v>6</v>
      </c>
      <c r="C834">
        <v>30.5</v>
      </c>
      <c r="D834">
        <v>4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</row>
    <row r="835" spans="1:10">
      <c r="A835">
        <v>4</v>
      </c>
      <c r="B835">
        <v>6</v>
      </c>
      <c r="C835">
        <v>29.4</v>
      </c>
      <c r="D835">
        <v>5</v>
      </c>
      <c r="E835">
        <v>1</v>
      </c>
      <c r="F835">
        <v>0</v>
      </c>
      <c r="G835">
        <v>2</v>
      </c>
      <c r="H835">
        <v>2</v>
      </c>
      <c r="I835">
        <v>0</v>
      </c>
      <c r="J835">
        <v>0</v>
      </c>
    </row>
    <row r="836" spans="1:10">
      <c r="A836">
        <v>3.5</v>
      </c>
      <c r="B836">
        <v>6</v>
      </c>
      <c r="C836">
        <v>34.200000000000003</v>
      </c>
      <c r="D836">
        <v>6</v>
      </c>
      <c r="E836">
        <v>1</v>
      </c>
      <c r="F836">
        <v>1</v>
      </c>
      <c r="G836">
        <v>2</v>
      </c>
      <c r="H836">
        <v>2</v>
      </c>
      <c r="I836">
        <v>0</v>
      </c>
      <c r="J836">
        <v>0</v>
      </c>
    </row>
    <row r="837" spans="1:10">
      <c r="A837">
        <v>2.5</v>
      </c>
      <c r="B837">
        <v>4</v>
      </c>
      <c r="C837">
        <v>39.200000000000003</v>
      </c>
      <c r="D837">
        <v>6</v>
      </c>
      <c r="E837">
        <v>1</v>
      </c>
      <c r="F837">
        <v>0</v>
      </c>
      <c r="G837">
        <v>2</v>
      </c>
      <c r="H837">
        <v>2</v>
      </c>
      <c r="I837">
        <v>1</v>
      </c>
      <c r="J837">
        <v>0</v>
      </c>
    </row>
    <row r="838" spans="1:10">
      <c r="A838">
        <v>2.5</v>
      </c>
      <c r="B838">
        <v>4</v>
      </c>
      <c r="C838">
        <v>38.6</v>
      </c>
      <c r="D838">
        <v>5</v>
      </c>
      <c r="E838">
        <v>0</v>
      </c>
      <c r="F838">
        <v>0</v>
      </c>
      <c r="G838">
        <v>2</v>
      </c>
      <c r="H838">
        <v>2</v>
      </c>
      <c r="I838">
        <v>1</v>
      </c>
      <c r="J838">
        <v>0</v>
      </c>
    </row>
    <row r="839" spans="1:10">
      <c r="A839">
        <v>3</v>
      </c>
      <c r="B839">
        <v>6</v>
      </c>
      <c r="C839">
        <v>34.799999999999997</v>
      </c>
      <c r="D839">
        <v>6</v>
      </c>
      <c r="E839">
        <v>1</v>
      </c>
      <c r="F839">
        <v>0</v>
      </c>
      <c r="G839">
        <v>2</v>
      </c>
      <c r="H839">
        <v>2</v>
      </c>
      <c r="I839">
        <v>1</v>
      </c>
      <c r="J839">
        <v>0</v>
      </c>
    </row>
    <row r="840" spans="1:10">
      <c r="A840">
        <v>2.5</v>
      </c>
      <c r="B840">
        <v>4</v>
      </c>
      <c r="C840">
        <v>42.9</v>
      </c>
      <c r="D840">
        <v>1</v>
      </c>
      <c r="E840">
        <v>0</v>
      </c>
      <c r="F840">
        <v>0</v>
      </c>
      <c r="G840">
        <v>2</v>
      </c>
      <c r="H840">
        <v>2</v>
      </c>
      <c r="I840">
        <v>1</v>
      </c>
      <c r="J840">
        <v>0</v>
      </c>
    </row>
    <row r="841" spans="1:10">
      <c r="A841">
        <v>5.4</v>
      </c>
      <c r="B841">
        <v>8</v>
      </c>
      <c r="C841">
        <v>27</v>
      </c>
      <c r="D841">
        <v>6</v>
      </c>
      <c r="E841">
        <v>1</v>
      </c>
      <c r="F841">
        <v>0</v>
      </c>
      <c r="G841">
        <v>2</v>
      </c>
      <c r="H841">
        <v>1</v>
      </c>
      <c r="I841">
        <v>0</v>
      </c>
      <c r="J841">
        <v>0</v>
      </c>
    </row>
    <row r="842" spans="1:10">
      <c r="A842">
        <v>4</v>
      </c>
      <c r="B842">
        <v>6</v>
      </c>
      <c r="C842">
        <v>27.8</v>
      </c>
      <c r="D842">
        <v>5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</row>
    <row r="843" spans="1:10">
      <c r="A843">
        <v>4.5999999999999996</v>
      </c>
      <c r="B843">
        <v>8</v>
      </c>
      <c r="C843">
        <v>29</v>
      </c>
      <c r="D843">
        <v>6</v>
      </c>
      <c r="E843">
        <v>1</v>
      </c>
      <c r="F843">
        <v>1</v>
      </c>
      <c r="G843">
        <v>2</v>
      </c>
      <c r="H843">
        <v>1</v>
      </c>
      <c r="I843">
        <v>0</v>
      </c>
      <c r="J843">
        <v>0</v>
      </c>
    </row>
    <row r="844" spans="1:10">
      <c r="A844">
        <v>3.5</v>
      </c>
      <c r="B844">
        <v>6</v>
      </c>
      <c r="C844">
        <v>34.200000000000003</v>
      </c>
      <c r="D844">
        <v>6</v>
      </c>
      <c r="E844">
        <v>1</v>
      </c>
      <c r="F844">
        <v>1</v>
      </c>
      <c r="G844">
        <v>2</v>
      </c>
      <c r="H844">
        <v>2</v>
      </c>
      <c r="I844">
        <v>0</v>
      </c>
      <c r="J844">
        <v>0</v>
      </c>
    </row>
    <row r="845" spans="1:10">
      <c r="A845">
        <v>3.6</v>
      </c>
      <c r="B845">
        <v>6</v>
      </c>
      <c r="C845">
        <v>33</v>
      </c>
      <c r="D845">
        <v>6</v>
      </c>
      <c r="E845">
        <v>1</v>
      </c>
      <c r="F845">
        <v>0</v>
      </c>
      <c r="G845">
        <v>2</v>
      </c>
      <c r="H845">
        <v>2</v>
      </c>
      <c r="I845">
        <v>1</v>
      </c>
      <c r="J845">
        <v>0</v>
      </c>
    </row>
    <row r="846" spans="1:10">
      <c r="A846">
        <v>5.3</v>
      </c>
      <c r="B846">
        <v>8</v>
      </c>
      <c r="C846">
        <v>28.993500000000001</v>
      </c>
      <c r="D846">
        <v>6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</row>
    <row r="847" spans="1:10">
      <c r="A847">
        <v>6.2</v>
      </c>
      <c r="B847">
        <v>8</v>
      </c>
      <c r="C847">
        <v>28.4</v>
      </c>
      <c r="D847">
        <v>6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</row>
    <row r="848" spans="1:10">
      <c r="A848">
        <v>6</v>
      </c>
      <c r="B848">
        <v>8</v>
      </c>
      <c r="C848">
        <v>30.5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</row>
    <row r="849" spans="1:10">
      <c r="A849">
        <v>5.3</v>
      </c>
      <c r="B849">
        <v>8</v>
      </c>
      <c r="C849">
        <v>28.993500000000001</v>
      </c>
      <c r="D849">
        <v>6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>
      <c r="A850">
        <v>6.2</v>
      </c>
      <c r="B850">
        <v>8</v>
      </c>
      <c r="C850">
        <v>28.4</v>
      </c>
      <c r="D850">
        <v>6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</row>
    <row r="851" spans="1:10">
      <c r="A851">
        <v>6.2</v>
      </c>
      <c r="B851">
        <v>8</v>
      </c>
      <c r="C851">
        <v>26</v>
      </c>
      <c r="D851">
        <v>6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</row>
    <row r="852" spans="1:10">
      <c r="A852">
        <v>2.4</v>
      </c>
      <c r="B852">
        <v>4</v>
      </c>
      <c r="C852">
        <v>45.1</v>
      </c>
      <c r="D852">
        <v>6</v>
      </c>
      <c r="E852">
        <v>1</v>
      </c>
      <c r="F852">
        <v>0</v>
      </c>
      <c r="G852">
        <v>2</v>
      </c>
      <c r="H852">
        <v>2</v>
      </c>
      <c r="I852">
        <v>1</v>
      </c>
      <c r="J852">
        <v>0</v>
      </c>
    </row>
    <row r="853" spans="1:10">
      <c r="A853">
        <v>3</v>
      </c>
      <c r="B853">
        <v>6</v>
      </c>
      <c r="C853">
        <v>34.548200000000001</v>
      </c>
      <c r="D853">
        <v>6</v>
      </c>
      <c r="E853">
        <v>1</v>
      </c>
      <c r="F853">
        <v>0</v>
      </c>
      <c r="G853">
        <v>2</v>
      </c>
      <c r="H853">
        <v>2</v>
      </c>
      <c r="I853">
        <v>1</v>
      </c>
      <c r="J853">
        <v>0</v>
      </c>
    </row>
    <row r="854" spans="1:10">
      <c r="A854">
        <v>3.5</v>
      </c>
      <c r="B854">
        <v>6</v>
      </c>
      <c r="C854">
        <v>38.299999999999997</v>
      </c>
      <c r="D854">
        <v>5</v>
      </c>
      <c r="E854">
        <v>1</v>
      </c>
      <c r="F854">
        <v>0</v>
      </c>
      <c r="G854">
        <v>2</v>
      </c>
      <c r="H854">
        <v>2</v>
      </c>
      <c r="I854">
        <v>1</v>
      </c>
      <c r="J854">
        <v>1</v>
      </c>
    </row>
    <row r="855" spans="1:10">
      <c r="A855">
        <v>2.4</v>
      </c>
      <c r="B855">
        <v>4</v>
      </c>
      <c r="C855">
        <v>39.200000000000003</v>
      </c>
      <c r="D855">
        <v>5</v>
      </c>
      <c r="E855">
        <v>1</v>
      </c>
      <c r="F855">
        <v>0</v>
      </c>
      <c r="G855">
        <v>2</v>
      </c>
      <c r="H855">
        <v>2</v>
      </c>
      <c r="I855">
        <v>1</v>
      </c>
      <c r="J855">
        <v>1</v>
      </c>
    </row>
    <row r="856" spans="1:10">
      <c r="A856">
        <v>2.4</v>
      </c>
      <c r="B856">
        <v>4</v>
      </c>
      <c r="C856">
        <v>34.299999999999997</v>
      </c>
      <c r="D856">
        <v>5</v>
      </c>
      <c r="E856">
        <v>1</v>
      </c>
      <c r="F856">
        <v>0</v>
      </c>
      <c r="G856">
        <v>2</v>
      </c>
      <c r="H856">
        <v>2</v>
      </c>
      <c r="I856">
        <v>1</v>
      </c>
      <c r="J856">
        <v>1</v>
      </c>
    </row>
    <row r="857" spans="1:10">
      <c r="A857">
        <v>2.4</v>
      </c>
      <c r="B857">
        <v>4</v>
      </c>
      <c r="C857">
        <v>31.9</v>
      </c>
      <c r="D857">
        <v>5</v>
      </c>
      <c r="E857">
        <v>0</v>
      </c>
      <c r="F857">
        <v>0</v>
      </c>
      <c r="G857">
        <v>2</v>
      </c>
      <c r="H857">
        <v>2</v>
      </c>
      <c r="I857">
        <v>1</v>
      </c>
      <c r="J857">
        <v>1</v>
      </c>
    </row>
    <row r="858" spans="1:10">
      <c r="A858">
        <v>3.5</v>
      </c>
      <c r="B858">
        <v>6</v>
      </c>
      <c r="C858">
        <v>31.947500000000002</v>
      </c>
      <c r="D858">
        <v>5</v>
      </c>
      <c r="E858">
        <v>1</v>
      </c>
      <c r="F858">
        <v>0</v>
      </c>
      <c r="G858">
        <v>2</v>
      </c>
      <c r="H858">
        <v>2</v>
      </c>
      <c r="I858">
        <v>1</v>
      </c>
      <c r="J858">
        <v>1</v>
      </c>
    </row>
    <row r="859" spans="1:10">
      <c r="A859">
        <v>2.4</v>
      </c>
      <c r="B859">
        <v>4</v>
      </c>
      <c r="C859">
        <v>38.6</v>
      </c>
      <c r="D859">
        <v>6</v>
      </c>
      <c r="E859">
        <v>1</v>
      </c>
      <c r="F859">
        <v>0</v>
      </c>
      <c r="G859">
        <v>2</v>
      </c>
      <c r="H859">
        <v>2</v>
      </c>
      <c r="I859">
        <v>1</v>
      </c>
      <c r="J859">
        <v>0</v>
      </c>
    </row>
    <row r="860" spans="1:10">
      <c r="A860">
        <v>2.4</v>
      </c>
      <c r="B860">
        <v>4</v>
      </c>
      <c r="C860">
        <v>36.700000000000003</v>
      </c>
      <c r="D860">
        <v>6</v>
      </c>
      <c r="E860">
        <v>0</v>
      </c>
      <c r="F860">
        <v>0</v>
      </c>
      <c r="G860">
        <v>2</v>
      </c>
      <c r="H860">
        <v>2</v>
      </c>
      <c r="I860">
        <v>1</v>
      </c>
      <c r="J860">
        <v>0</v>
      </c>
    </row>
    <row r="861" spans="1:10">
      <c r="A861">
        <v>3.5</v>
      </c>
      <c r="B861">
        <v>6</v>
      </c>
      <c r="C861">
        <v>36.4</v>
      </c>
      <c r="D861">
        <v>6</v>
      </c>
      <c r="E861">
        <v>1</v>
      </c>
      <c r="F861">
        <v>0</v>
      </c>
      <c r="G861">
        <v>2</v>
      </c>
      <c r="H861">
        <v>2</v>
      </c>
      <c r="I861">
        <v>1</v>
      </c>
      <c r="J861">
        <v>0</v>
      </c>
    </row>
    <row r="862" spans="1:10">
      <c r="A862">
        <v>2.4</v>
      </c>
      <c r="B862">
        <v>4</v>
      </c>
      <c r="C862">
        <v>41.6</v>
      </c>
      <c r="D862">
        <v>6</v>
      </c>
      <c r="E862">
        <v>0</v>
      </c>
      <c r="F862">
        <v>0</v>
      </c>
      <c r="G862">
        <v>2</v>
      </c>
      <c r="H862">
        <v>2</v>
      </c>
      <c r="I862">
        <v>1</v>
      </c>
      <c r="J862">
        <v>0</v>
      </c>
    </row>
    <row r="863" spans="1:10">
      <c r="A863">
        <v>2.4</v>
      </c>
      <c r="B863">
        <v>4</v>
      </c>
      <c r="C863">
        <v>43.2286</v>
      </c>
      <c r="D863">
        <v>6</v>
      </c>
      <c r="E863">
        <v>1</v>
      </c>
      <c r="F863">
        <v>0</v>
      </c>
      <c r="G863">
        <v>2</v>
      </c>
      <c r="H863">
        <v>2</v>
      </c>
      <c r="I863">
        <v>1</v>
      </c>
      <c r="J863">
        <v>0</v>
      </c>
    </row>
    <row r="864" spans="1:10">
      <c r="A864">
        <v>3.8</v>
      </c>
      <c r="B864">
        <v>6</v>
      </c>
      <c r="C864">
        <v>32.5</v>
      </c>
      <c r="D864">
        <v>6</v>
      </c>
      <c r="E864">
        <v>1</v>
      </c>
      <c r="F864">
        <v>0</v>
      </c>
      <c r="G864">
        <v>2</v>
      </c>
      <c r="H864">
        <v>2</v>
      </c>
      <c r="I864">
        <v>1</v>
      </c>
      <c r="J864">
        <v>0</v>
      </c>
    </row>
    <row r="865" spans="1:10">
      <c r="A865">
        <v>3.5</v>
      </c>
      <c r="B865">
        <v>6</v>
      </c>
      <c r="C865">
        <v>31.496099999999998</v>
      </c>
      <c r="D865">
        <v>7</v>
      </c>
      <c r="E865">
        <v>1</v>
      </c>
      <c r="F865">
        <v>0</v>
      </c>
      <c r="G865">
        <v>2</v>
      </c>
      <c r="H865">
        <v>2</v>
      </c>
      <c r="I865">
        <v>1</v>
      </c>
      <c r="J865">
        <v>0</v>
      </c>
    </row>
    <row r="866" spans="1:10">
      <c r="A866">
        <v>5.6</v>
      </c>
      <c r="B866">
        <v>8</v>
      </c>
      <c r="C866">
        <v>24.2</v>
      </c>
      <c r="D866">
        <v>5</v>
      </c>
      <c r="E866">
        <v>1</v>
      </c>
      <c r="F866">
        <v>0</v>
      </c>
      <c r="G866">
        <v>2</v>
      </c>
      <c r="H866">
        <v>2</v>
      </c>
      <c r="I866">
        <v>1</v>
      </c>
      <c r="J866">
        <v>0</v>
      </c>
    </row>
    <row r="867" spans="1:10">
      <c r="A867">
        <v>3.7</v>
      </c>
      <c r="B867">
        <v>6</v>
      </c>
      <c r="C867">
        <v>27.2</v>
      </c>
      <c r="D867">
        <v>5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</row>
    <row r="868" spans="1:10">
      <c r="A868">
        <v>5.7</v>
      </c>
      <c r="B868">
        <v>8</v>
      </c>
      <c r="C868">
        <v>27.1</v>
      </c>
      <c r="D868">
        <v>5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</row>
    <row r="869" spans="1:10">
      <c r="A869">
        <v>2</v>
      </c>
      <c r="B869">
        <v>4</v>
      </c>
      <c r="C869">
        <v>40.239699999999999</v>
      </c>
      <c r="D869">
        <v>5</v>
      </c>
      <c r="E869">
        <v>0</v>
      </c>
      <c r="F869">
        <v>0</v>
      </c>
      <c r="G869">
        <v>2</v>
      </c>
      <c r="H869">
        <v>2</v>
      </c>
      <c r="I869">
        <v>1</v>
      </c>
      <c r="J869">
        <v>0</v>
      </c>
    </row>
    <row r="870" spans="1:10">
      <c r="A870">
        <v>2</v>
      </c>
      <c r="B870">
        <v>4</v>
      </c>
      <c r="C870">
        <v>38</v>
      </c>
      <c r="D870">
        <v>1</v>
      </c>
      <c r="E870">
        <v>1</v>
      </c>
      <c r="F870">
        <v>0</v>
      </c>
      <c r="G870">
        <v>2</v>
      </c>
      <c r="H870">
        <v>2</v>
      </c>
      <c r="I870">
        <v>1</v>
      </c>
      <c r="J870">
        <v>0</v>
      </c>
    </row>
    <row r="871" spans="1:10">
      <c r="A871">
        <v>2.4</v>
      </c>
      <c r="B871">
        <v>4</v>
      </c>
      <c r="C871">
        <v>39.200000000000003</v>
      </c>
      <c r="D871">
        <v>5</v>
      </c>
      <c r="E871">
        <v>0</v>
      </c>
      <c r="F871">
        <v>0</v>
      </c>
      <c r="G871">
        <v>2</v>
      </c>
      <c r="H871">
        <v>2</v>
      </c>
      <c r="I871">
        <v>1</v>
      </c>
      <c r="J871">
        <v>0</v>
      </c>
    </row>
    <row r="872" spans="1:10">
      <c r="A872">
        <v>2.4</v>
      </c>
      <c r="B872">
        <v>4</v>
      </c>
      <c r="C872">
        <v>34.700000000000003</v>
      </c>
      <c r="D872">
        <v>1</v>
      </c>
      <c r="E872">
        <v>1</v>
      </c>
      <c r="F872">
        <v>0</v>
      </c>
      <c r="G872">
        <v>2</v>
      </c>
      <c r="H872">
        <v>2</v>
      </c>
      <c r="I872">
        <v>1</v>
      </c>
      <c r="J872">
        <v>0</v>
      </c>
    </row>
    <row r="873" spans="1:10">
      <c r="A873">
        <v>3.7</v>
      </c>
      <c r="B873">
        <v>6</v>
      </c>
      <c r="C873">
        <v>28.8</v>
      </c>
      <c r="D873">
        <v>5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</row>
    <row r="874" spans="1:10">
      <c r="A874">
        <v>5.7</v>
      </c>
      <c r="B874">
        <v>8</v>
      </c>
      <c r="C874">
        <v>27.1</v>
      </c>
      <c r="D874">
        <v>5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</row>
    <row r="875" spans="1:10">
      <c r="A875">
        <v>3.7</v>
      </c>
      <c r="B875">
        <v>6</v>
      </c>
      <c r="C875">
        <v>30.5</v>
      </c>
      <c r="D875">
        <v>4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</row>
    <row r="876" spans="1:10">
      <c r="A876">
        <v>2</v>
      </c>
      <c r="B876">
        <v>4</v>
      </c>
      <c r="C876">
        <v>40.239699999999999</v>
      </c>
      <c r="D876">
        <v>5</v>
      </c>
      <c r="E876">
        <v>0</v>
      </c>
      <c r="F876">
        <v>0</v>
      </c>
      <c r="G876">
        <v>2</v>
      </c>
      <c r="H876">
        <v>2</v>
      </c>
      <c r="I876">
        <v>1</v>
      </c>
      <c r="J876">
        <v>0</v>
      </c>
    </row>
    <row r="877" spans="1:10">
      <c r="A877">
        <v>2</v>
      </c>
      <c r="B877">
        <v>4</v>
      </c>
      <c r="C877">
        <v>38</v>
      </c>
      <c r="D877">
        <v>1</v>
      </c>
      <c r="E877">
        <v>1</v>
      </c>
      <c r="F877">
        <v>0</v>
      </c>
      <c r="G877">
        <v>2</v>
      </c>
      <c r="H877">
        <v>2</v>
      </c>
      <c r="I877">
        <v>1</v>
      </c>
      <c r="J877">
        <v>0</v>
      </c>
    </row>
    <row r="878" spans="1:10">
      <c r="A878">
        <v>2.4</v>
      </c>
      <c r="B878">
        <v>4</v>
      </c>
      <c r="C878">
        <v>39.200000000000003</v>
      </c>
      <c r="D878">
        <v>5</v>
      </c>
      <c r="E878">
        <v>0</v>
      </c>
      <c r="F878">
        <v>0</v>
      </c>
      <c r="G878">
        <v>2</v>
      </c>
      <c r="H878">
        <v>2</v>
      </c>
      <c r="I878">
        <v>1</v>
      </c>
      <c r="J878">
        <v>0</v>
      </c>
    </row>
    <row r="879" spans="1:10">
      <c r="A879">
        <v>2.4</v>
      </c>
      <c r="B879">
        <v>4</v>
      </c>
      <c r="C879">
        <v>34.700000000000003</v>
      </c>
      <c r="D879">
        <v>1</v>
      </c>
      <c r="E879">
        <v>1</v>
      </c>
      <c r="F879">
        <v>0</v>
      </c>
      <c r="G879">
        <v>2</v>
      </c>
      <c r="H879">
        <v>2</v>
      </c>
      <c r="I879">
        <v>1</v>
      </c>
      <c r="J879">
        <v>0</v>
      </c>
    </row>
    <row r="880" spans="1:10">
      <c r="A880">
        <v>3.8</v>
      </c>
      <c r="B880">
        <v>6</v>
      </c>
      <c r="C880">
        <v>28.2</v>
      </c>
      <c r="D880">
        <v>4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</row>
    <row r="881" spans="1:10">
      <c r="A881">
        <v>3.8</v>
      </c>
      <c r="B881">
        <v>6</v>
      </c>
      <c r="C881">
        <v>29.5</v>
      </c>
      <c r="D881">
        <v>5</v>
      </c>
      <c r="E881">
        <v>1</v>
      </c>
      <c r="F881">
        <v>0</v>
      </c>
      <c r="G881">
        <v>2</v>
      </c>
      <c r="H881">
        <v>2</v>
      </c>
      <c r="I881">
        <v>1</v>
      </c>
      <c r="J881">
        <v>0</v>
      </c>
    </row>
    <row r="882" spans="1:10">
      <c r="A882">
        <v>4.5999999999999996</v>
      </c>
      <c r="B882">
        <v>8</v>
      </c>
      <c r="C882">
        <v>29.9</v>
      </c>
      <c r="D882">
        <v>6</v>
      </c>
      <c r="E882">
        <v>1</v>
      </c>
      <c r="F882">
        <v>0</v>
      </c>
      <c r="G882">
        <v>2</v>
      </c>
      <c r="H882">
        <v>2</v>
      </c>
      <c r="I882">
        <v>1</v>
      </c>
      <c r="J882">
        <v>0</v>
      </c>
    </row>
    <row r="883" spans="1:10">
      <c r="A883">
        <v>2</v>
      </c>
      <c r="B883">
        <v>4</v>
      </c>
      <c r="C883">
        <v>34.5</v>
      </c>
      <c r="D883">
        <v>4</v>
      </c>
      <c r="E883">
        <v>1</v>
      </c>
      <c r="F883">
        <v>0</v>
      </c>
      <c r="G883">
        <v>2</v>
      </c>
      <c r="H883">
        <v>2</v>
      </c>
      <c r="I883">
        <v>1</v>
      </c>
      <c r="J883">
        <v>0</v>
      </c>
    </row>
    <row r="884" spans="1:10">
      <c r="A884">
        <v>2</v>
      </c>
      <c r="B884">
        <v>4</v>
      </c>
      <c r="C884">
        <v>35.299999999999997</v>
      </c>
      <c r="D884">
        <v>5</v>
      </c>
      <c r="E884">
        <v>0</v>
      </c>
      <c r="F884">
        <v>0</v>
      </c>
      <c r="G884">
        <v>2</v>
      </c>
      <c r="H884">
        <v>2</v>
      </c>
      <c r="I884">
        <v>1</v>
      </c>
      <c r="J884">
        <v>0</v>
      </c>
    </row>
    <row r="885" spans="1:10">
      <c r="A885">
        <v>2.7</v>
      </c>
      <c r="B885">
        <v>6</v>
      </c>
      <c r="C885">
        <v>32.700000000000003</v>
      </c>
      <c r="D885">
        <v>4</v>
      </c>
      <c r="E885">
        <v>1</v>
      </c>
      <c r="F885">
        <v>0</v>
      </c>
      <c r="G885">
        <v>2</v>
      </c>
      <c r="H885">
        <v>2</v>
      </c>
      <c r="I885">
        <v>0</v>
      </c>
      <c r="J885">
        <v>0</v>
      </c>
    </row>
    <row r="886" spans="1:10">
      <c r="A886">
        <v>3.5</v>
      </c>
      <c r="B886">
        <v>6</v>
      </c>
      <c r="C886">
        <v>34.5</v>
      </c>
      <c r="D886">
        <v>6</v>
      </c>
      <c r="E886">
        <v>1</v>
      </c>
      <c r="F886">
        <v>0</v>
      </c>
      <c r="G886">
        <v>2</v>
      </c>
      <c r="H886">
        <v>2</v>
      </c>
      <c r="I886">
        <v>1</v>
      </c>
      <c r="J886">
        <v>0</v>
      </c>
    </row>
    <row r="887" spans="1:10">
      <c r="A887">
        <v>3.5</v>
      </c>
      <c r="B887">
        <v>6</v>
      </c>
      <c r="C887">
        <v>39.0959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>
        <v>0</v>
      </c>
    </row>
    <row r="888" spans="1:10">
      <c r="A888">
        <v>3.5</v>
      </c>
      <c r="B888">
        <v>6</v>
      </c>
      <c r="C888">
        <v>32.200000000000003</v>
      </c>
      <c r="D888">
        <v>6</v>
      </c>
      <c r="E888">
        <v>1</v>
      </c>
      <c r="F888">
        <v>1</v>
      </c>
      <c r="G888">
        <v>2</v>
      </c>
      <c r="H888">
        <v>2</v>
      </c>
      <c r="I888">
        <v>1</v>
      </c>
      <c r="J888">
        <v>0</v>
      </c>
    </row>
    <row r="889" spans="1:10">
      <c r="A889">
        <v>3.5</v>
      </c>
      <c r="B889">
        <v>6</v>
      </c>
      <c r="C889">
        <v>34.200000000000003</v>
      </c>
      <c r="D889">
        <v>6</v>
      </c>
      <c r="E889">
        <v>1</v>
      </c>
      <c r="F889">
        <v>1</v>
      </c>
      <c r="G889">
        <v>2</v>
      </c>
      <c r="H889">
        <v>2</v>
      </c>
      <c r="I889">
        <v>0</v>
      </c>
      <c r="J889">
        <v>0</v>
      </c>
    </row>
    <row r="890" spans="1:10">
      <c r="A890">
        <v>5.4</v>
      </c>
      <c r="B890">
        <v>8</v>
      </c>
      <c r="C890">
        <v>27</v>
      </c>
      <c r="D890">
        <v>6</v>
      </c>
      <c r="E890">
        <v>1</v>
      </c>
      <c r="F890">
        <v>0</v>
      </c>
      <c r="G890">
        <v>2</v>
      </c>
      <c r="H890">
        <v>1</v>
      </c>
      <c r="I890">
        <v>0</v>
      </c>
      <c r="J890">
        <v>0</v>
      </c>
    </row>
    <row r="891" spans="1:10">
      <c r="A891">
        <v>2.2999999999999998</v>
      </c>
      <c r="B891">
        <v>4</v>
      </c>
      <c r="C891">
        <v>34.700000000000003</v>
      </c>
      <c r="D891">
        <v>6</v>
      </c>
      <c r="E891">
        <v>1</v>
      </c>
      <c r="F891">
        <v>0</v>
      </c>
      <c r="G891">
        <v>2</v>
      </c>
      <c r="H891">
        <v>2</v>
      </c>
      <c r="I891">
        <v>1</v>
      </c>
      <c r="J891">
        <v>0</v>
      </c>
    </row>
    <row r="892" spans="1:10">
      <c r="A892">
        <v>2.5</v>
      </c>
      <c r="B892">
        <v>4</v>
      </c>
      <c r="C892">
        <v>38.6</v>
      </c>
      <c r="D892">
        <v>5</v>
      </c>
      <c r="E892">
        <v>1</v>
      </c>
      <c r="F892">
        <v>0</v>
      </c>
      <c r="G892">
        <v>2</v>
      </c>
      <c r="H892">
        <v>2</v>
      </c>
      <c r="I892">
        <v>1</v>
      </c>
      <c r="J892">
        <v>0</v>
      </c>
    </row>
    <row r="893" spans="1:10">
      <c r="A893">
        <v>3.7</v>
      </c>
      <c r="B893">
        <v>6</v>
      </c>
      <c r="C893">
        <v>30.5</v>
      </c>
      <c r="D893">
        <v>6</v>
      </c>
      <c r="E893">
        <v>1</v>
      </c>
      <c r="F893">
        <v>0</v>
      </c>
      <c r="G893">
        <v>2</v>
      </c>
      <c r="H893">
        <v>2</v>
      </c>
      <c r="I893">
        <v>1</v>
      </c>
      <c r="J893">
        <v>0</v>
      </c>
    </row>
    <row r="894" spans="1:10">
      <c r="A894">
        <v>2.5</v>
      </c>
      <c r="B894">
        <v>4</v>
      </c>
      <c r="C894">
        <v>38.6</v>
      </c>
      <c r="D894">
        <v>5</v>
      </c>
      <c r="E894">
        <v>0</v>
      </c>
      <c r="F894">
        <v>0</v>
      </c>
      <c r="G894">
        <v>2</v>
      </c>
      <c r="H894">
        <v>2</v>
      </c>
      <c r="I894">
        <v>1</v>
      </c>
      <c r="J894">
        <v>0</v>
      </c>
    </row>
    <row r="895" spans="1:10">
      <c r="A895">
        <v>2.5</v>
      </c>
      <c r="B895">
        <v>4</v>
      </c>
      <c r="C895">
        <v>39.200000000000003</v>
      </c>
      <c r="D895">
        <v>6</v>
      </c>
      <c r="E895">
        <v>1</v>
      </c>
      <c r="F895">
        <v>0</v>
      </c>
      <c r="G895">
        <v>2</v>
      </c>
      <c r="H895">
        <v>2</v>
      </c>
      <c r="I895">
        <v>1</v>
      </c>
      <c r="J895">
        <v>0</v>
      </c>
    </row>
    <row r="896" spans="1:10">
      <c r="A896">
        <v>3</v>
      </c>
      <c r="B896">
        <v>6</v>
      </c>
      <c r="C896">
        <v>34.799999999999997</v>
      </c>
      <c r="D896">
        <v>6</v>
      </c>
      <c r="E896">
        <v>1</v>
      </c>
      <c r="F896">
        <v>0</v>
      </c>
      <c r="G896">
        <v>2</v>
      </c>
      <c r="H896">
        <v>2</v>
      </c>
      <c r="I896">
        <v>1</v>
      </c>
      <c r="J896">
        <v>0</v>
      </c>
    </row>
    <row r="897" spans="1:10">
      <c r="A897">
        <v>2.5</v>
      </c>
      <c r="B897">
        <v>4</v>
      </c>
      <c r="C897">
        <v>42.9</v>
      </c>
      <c r="D897">
        <v>1</v>
      </c>
      <c r="E897">
        <v>0</v>
      </c>
      <c r="F897">
        <v>0</v>
      </c>
      <c r="G897">
        <v>2</v>
      </c>
      <c r="H897">
        <v>2</v>
      </c>
      <c r="I897">
        <v>1</v>
      </c>
      <c r="J897">
        <v>0</v>
      </c>
    </row>
    <row r="898" spans="1:10">
      <c r="A898">
        <v>3.5</v>
      </c>
      <c r="B898">
        <v>6</v>
      </c>
      <c r="C898">
        <v>30.6</v>
      </c>
      <c r="D898">
        <v>7</v>
      </c>
      <c r="E898">
        <v>1</v>
      </c>
      <c r="F898">
        <v>0</v>
      </c>
      <c r="G898">
        <v>2</v>
      </c>
      <c r="H898">
        <v>2</v>
      </c>
      <c r="I898">
        <v>1</v>
      </c>
      <c r="J898">
        <v>0</v>
      </c>
    </row>
    <row r="899" spans="1:10">
      <c r="A899">
        <v>3.5</v>
      </c>
      <c r="B899">
        <v>6</v>
      </c>
      <c r="C899">
        <v>28.7</v>
      </c>
      <c r="D899">
        <v>7</v>
      </c>
      <c r="E899">
        <v>1</v>
      </c>
      <c r="F899">
        <v>0</v>
      </c>
      <c r="G899">
        <v>2</v>
      </c>
      <c r="H899">
        <v>2</v>
      </c>
      <c r="I899">
        <v>1</v>
      </c>
      <c r="J899">
        <v>0</v>
      </c>
    </row>
    <row r="900" spans="1:10">
      <c r="A900">
        <v>2.5</v>
      </c>
      <c r="B900">
        <v>4</v>
      </c>
      <c r="C900">
        <v>39.200000000000003</v>
      </c>
      <c r="D900">
        <v>6</v>
      </c>
      <c r="E900">
        <v>1</v>
      </c>
      <c r="F900">
        <v>0</v>
      </c>
      <c r="G900">
        <v>2</v>
      </c>
      <c r="H900">
        <v>2</v>
      </c>
      <c r="I900">
        <v>1</v>
      </c>
      <c r="J900">
        <v>0</v>
      </c>
    </row>
    <row r="901" spans="1:10">
      <c r="A901">
        <v>3</v>
      </c>
      <c r="B901">
        <v>6</v>
      </c>
      <c r="C901">
        <v>34.799999999999997</v>
      </c>
      <c r="D901">
        <v>6</v>
      </c>
      <c r="E901">
        <v>1</v>
      </c>
      <c r="F901">
        <v>1</v>
      </c>
      <c r="G901">
        <v>2</v>
      </c>
      <c r="H901">
        <v>2</v>
      </c>
      <c r="I901">
        <v>1</v>
      </c>
      <c r="J901">
        <v>0</v>
      </c>
    </row>
    <row r="902" spans="1:10">
      <c r="A902">
        <v>2.5</v>
      </c>
      <c r="B902">
        <v>4</v>
      </c>
      <c r="C902">
        <v>42.9</v>
      </c>
      <c r="D902">
        <v>1</v>
      </c>
      <c r="E902">
        <v>0</v>
      </c>
      <c r="F902">
        <v>0</v>
      </c>
      <c r="G902">
        <v>2</v>
      </c>
      <c r="H902">
        <v>2</v>
      </c>
      <c r="I902">
        <v>1</v>
      </c>
      <c r="J902">
        <v>0</v>
      </c>
    </row>
    <row r="903" spans="1:10">
      <c r="A903">
        <v>4</v>
      </c>
      <c r="B903">
        <v>6</v>
      </c>
      <c r="C903">
        <v>27.8</v>
      </c>
      <c r="D903">
        <v>5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</row>
    <row r="904" spans="1:10">
      <c r="A904">
        <v>4.5999999999999996</v>
      </c>
      <c r="B904">
        <v>8</v>
      </c>
      <c r="C904">
        <v>29</v>
      </c>
      <c r="D904">
        <v>6</v>
      </c>
      <c r="E904">
        <v>1</v>
      </c>
      <c r="F904">
        <v>1</v>
      </c>
      <c r="G904">
        <v>2</v>
      </c>
      <c r="H904">
        <v>1</v>
      </c>
      <c r="I904">
        <v>0</v>
      </c>
      <c r="J904">
        <v>0</v>
      </c>
    </row>
    <row r="905" spans="1:10">
      <c r="A905">
        <v>2.4</v>
      </c>
      <c r="B905">
        <v>4</v>
      </c>
      <c r="C905">
        <v>37.976399999999998</v>
      </c>
      <c r="D905">
        <v>1</v>
      </c>
      <c r="E905">
        <v>0</v>
      </c>
      <c r="F905">
        <v>0</v>
      </c>
      <c r="G905">
        <v>2</v>
      </c>
      <c r="H905">
        <v>2</v>
      </c>
      <c r="I905">
        <v>1</v>
      </c>
      <c r="J905">
        <v>0</v>
      </c>
    </row>
    <row r="906" spans="1:10">
      <c r="A906">
        <v>3</v>
      </c>
      <c r="B906">
        <v>6</v>
      </c>
      <c r="C906">
        <v>35.288699999999999</v>
      </c>
      <c r="D906">
        <v>6</v>
      </c>
      <c r="E906">
        <v>1</v>
      </c>
      <c r="F906">
        <v>0</v>
      </c>
      <c r="G906">
        <v>2</v>
      </c>
      <c r="H906">
        <v>2</v>
      </c>
      <c r="I906">
        <v>0</v>
      </c>
      <c r="J906">
        <v>1</v>
      </c>
    </row>
    <row r="907" spans="1:10">
      <c r="A907">
        <v>3.8</v>
      </c>
      <c r="B907">
        <v>6</v>
      </c>
      <c r="C907">
        <v>29.809899999999999</v>
      </c>
      <c r="D907">
        <v>4</v>
      </c>
      <c r="E907">
        <v>1</v>
      </c>
      <c r="F907">
        <v>0</v>
      </c>
      <c r="G907">
        <v>2</v>
      </c>
      <c r="H907">
        <v>2</v>
      </c>
      <c r="I907">
        <v>0</v>
      </c>
      <c r="J907">
        <v>1</v>
      </c>
    </row>
    <row r="908" spans="1:10">
      <c r="A908">
        <v>5.6</v>
      </c>
      <c r="B908">
        <v>8</v>
      </c>
      <c r="C908">
        <v>24.947700000000001</v>
      </c>
      <c r="D908">
        <v>5</v>
      </c>
      <c r="E908">
        <v>1</v>
      </c>
      <c r="F908">
        <v>0</v>
      </c>
      <c r="G908">
        <v>2</v>
      </c>
      <c r="H908">
        <v>2</v>
      </c>
      <c r="I908">
        <v>1</v>
      </c>
      <c r="J908">
        <v>0</v>
      </c>
    </row>
    <row r="909" spans="1:10">
      <c r="A909">
        <v>5.6</v>
      </c>
      <c r="B909">
        <v>8</v>
      </c>
      <c r="C909">
        <v>25.1952</v>
      </c>
      <c r="D909">
        <v>5</v>
      </c>
      <c r="E909">
        <v>1</v>
      </c>
      <c r="F909">
        <v>0</v>
      </c>
      <c r="G909">
        <v>2</v>
      </c>
      <c r="H909">
        <v>2</v>
      </c>
      <c r="I909">
        <v>1</v>
      </c>
      <c r="J909">
        <v>0</v>
      </c>
    </row>
    <row r="910" spans="1:10">
      <c r="A910">
        <v>3.5</v>
      </c>
      <c r="B910">
        <v>6</v>
      </c>
      <c r="C910">
        <v>32.407600000000002</v>
      </c>
      <c r="D910">
        <v>1</v>
      </c>
      <c r="E910">
        <v>1</v>
      </c>
      <c r="F910">
        <v>0</v>
      </c>
      <c r="G910">
        <v>2</v>
      </c>
      <c r="H910">
        <v>2</v>
      </c>
      <c r="I910">
        <v>1</v>
      </c>
      <c r="J910">
        <v>0</v>
      </c>
    </row>
    <row r="911" spans="1:10">
      <c r="A911">
        <v>4</v>
      </c>
      <c r="B911">
        <v>6</v>
      </c>
      <c r="C911">
        <v>29.9</v>
      </c>
      <c r="D911">
        <v>5</v>
      </c>
      <c r="E911">
        <v>1</v>
      </c>
      <c r="F911">
        <v>0</v>
      </c>
      <c r="G911">
        <v>2</v>
      </c>
      <c r="H911">
        <v>2</v>
      </c>
      <c r="I911">
        <v>1</v>
      </c>
      <c r="J911">
        <v>0</v>
      </c>
    </row>
    <row r="912" spans="1:10">
      <c r="A912">
        <v>4</v>
      </c>
      <c r="B912">
        <v>6</v>
      </c>
      <c r="C912">
        <v>30.9375</v>
      </c>
      <c r="D912">
        <v>5</v>
      </c>
      <c r="E912">
        <v>1</v>
      </c>
      <c r="F912">
        <v>0</v>
      </c>
      <c r="G912">
        <v>2</v>
      </c>
      <c r="H912">
        <v>2</v>
      </c>
      <c r="I912">
        <v>1</v>
      </c>
      <c r="J912">
        <v>0</v>
      </c>
    </row>
    <row r="913" spans="1:10">
      <c r="A913">
        <v>2.5</v>
      </c>
      <c r="B913">
        <v>4</v>
      </c>
      <c r="C913">
        <v>38.029899999999998</v>
      </c>
      <c r="D913">
        <v>1</v>
      </c>
      <c r="E913">
        <v>1</v>
      </c>
      <c r="F913">
        <v>0</v>
      </c>
      <c r="G913">
        <v>2</v>
      </c>
      <c r="H913">
        <v>2</v>
      </c>
      <c r="I913">
        <v>1</v>
      </c>
      <c r="J913">
        <v>0</v>
      </c>
    </row>
    <row r="914" spans="1:10">
      <c r="A914">
        <v>4</v>
      </c>
      <c r="B914">
        <v>6</v>
      </c>
      <c r="C914">
        <v>28.0488</v>
      </c>
      <c r="D914">
        <v>6</v>
      </c>
      <c r="E914">
        <v>0</v>
      </c>
      <c r="F914">
        <v>0</v>
      </c>
      <c r="G914">
        <v>2</v>
      </c>
      <c r="H914">
        <v>2</v>
      </c>
      <c r="I914">
        <v>1</v>
      </c>
      <c r="J914">
        <v>0</v>
      </c>
    </row>
    <row r="915" spans="1:10">
      <c r="A915">
        <v>4</v>
      </c>
      <c r="B915">
        <v>6</v>
      </c>
      <c r="C915">
        <v>28.654900000000001</v>
      </c>
      <c r="D915">
        <v>5</v>
      </c>
      <c r="E915">
        <v>1</v>
      </c>
      <c r="F915">
        <v>0</v>
      </c>
      <c r="G915">
        <v>2</v>
      </c>
      <c r="H915">
        <v>2</v>
      </c>
      <c r="I915">
        <v>1</v>
      </c>
      <c r="J915">
        <v>0</v>
      </c>
    </row>
    <row r="916" spans="1:10">
      <c r="A916">
        <v>3.6</v>
      </c>
      <c r="B916">
        <v>6</v>
      </c>
      <c r="C916">
        <v>33</v>
      </c>
      <c r="D916">
        <v>6</v>
      </c>
      <c r="E916">
        <v>1</v>
      </c>
      <c r="F916">
        <v>0</v>
      </c>
      <c r="G916">
        <v>2</v>
      </c>
      <c r="H916">
        <v>2</v>
      </c>
      <c r="I916">
        <v>1</v>
      </c>
      <c r="J916">
        <v>0</v>
      </c>
    </row>
    <row r="917" spans="1:10">
      <c r="A917">
        <v>2.4</v>
      </c>
      <c r="B917">
        <v>4</v>
      </c>
      <c r="C917">
        <v>37</v>
      </c>
      <c r="D917">
        <v>4</v>
      </c>
      <c r="E917">
        <v>1</v>
      </c>
      <c r="F917">
        <v>0</v>
      </c>
      <c r="G917">
        <v>2</v>
      </c>
      <c r="H917">
        <v>2</v>
      </c>
      <c r="I917">
        <v>1</v>
      </c>
      <c r="J917">
        <v>0</v>
      </c>
    </row>
    <row r="918" spans="1:10">
      <c r="A918">
        <v>3.6</v>
      </c>
      <c r="B918">
        <v>6</v>
      </c>
      <c r="C918">
        <v>33</v>
      </c>
      <c r="D918">
        <v>6</v>
      </c>
      <c r="E918">
        <v>1</v>
      </c>
      <c r="F918">
        <v>0</v>
      </c>
      <c r="G918">
        <v>2</v>
      </c>
      <c r="H918">
        <v>2</v>
      </c>
      <c r="I918">
        <v>1</v>
      </c>
      <c r="J918">
        <v>0</v>
      </c>
    </row>
    <row r="919" spans="1:10">
      <c r="A919">
        <v>3.6</v>
      </c>
      <c r="B919">
        <v>6</v>
      </c>
      <c r="C919">
        <v>33.200000000000003</v>
      </c>
      <c r="D919">
        <v>6</v>
      </c>
      <c r="E919">
        <v>1</v>
      </c>
      <c r="F919">
        <v>0</v>
      </c>
      <c r="G919">
        <v>2</v>
      </c>
      <c r="H919">
        <v>2</v>
      </c>
      <c r="I919">
        <v>1</v>
      </c>
      <c r="J919">
        <v>0</v>
      </c>
    </row>
    <row r="920" spans="1:10">
      <c r="A920">
        <v>2.4</v>
      </c>
      <c r="B920">
        <v>4</v>
      </c>
      <c r="C920">
        <v>45.3</v>
      </c>
      <c r="D920">
        <v>4</v>
      </c>
      <c r="E920">
        <v>1</v>
      </c>
      <c r="F920">
        <v>0</v>
      </c>
      <c r="G920">
        <v>2</v>
      </c>
      <c r="H920">
        <v>2</v>
      </c>
      <c r="I920">
        <v>1</v>
      </c>
      <c r="J920">
        <v>0</v>
      </c>
    </row>
    <row r="921" spans="1:10">
      <c r="A921">
        <v>2.4</v>
      </c>
      <c r="B921">
        <v>4</v>
      </c>
      <c r="C921">
        <v>35.810299999999998</v>
      </c>
      <c r="D921">
        <v>5</v>
      </c>
      <c r="E921">
        <v>0</v>
      </c>
      <c r="F921">
        <v>0</v>
      </c>
      <c r="G921">
        <v>2</v>
      </c>
      <c r="H921">
        <v>2</v>
      </c>
      <c r="I921">
        <v>1</v>
      </c>
      <c r="J921">
        <v>0</v>
      </c>
    </row>
    <row r="922" spans="1:10">
      <c r="A922">
        <v>2.4</v>
      </c>
      <c r="B922">
        <v>4</v>
      </c>
      <c r="C922">
        <v>34.283099999999997</v>
      </c>
      <c r="D922">
        <v>4</v>
      </c>
      <c r="E922">
        <v>1</v>
      </c>
      <c r="F922">
        <v>0</v>
      </c>
      <c r="G922">
        <v>2</v>
      </c>
      <c r="H922">
        <v>2</v>
      </c>
      <c r="I922">
        <v>1</v>
      </c>
      <c r="J922">
        <v>0</v>
      </c>
    </row>
    <row r="923" spans="1:10">
      <c r="A923">
        <v>3.2</v>
      </c>
      <c r="B923">
        <v>6</v>
      </c>
      <c r="C923">
        <v>33.762799999999999</v>
      </c>
      <c r="D923">
        <v>5</v>
      </c>
      <c r="E923">
        <v>1</v>
      </c>
      <c r="F923">
        <v>0</v>
      </c>
      <c r="G923">
        <v>2</v>
      </c>
      <c r="H923">
        <v>2</v>
      </c>
      <c r="I923">
        <v>1</v>
      </c>
      <c r="J923">
        <v>0</v>
      </c>
    </row>
    <row r="924" spans="1:10">
      <c r="A924">
        <v>2.7</v>
      </c>
      <c r="B924">
        <v>4</v>
      </c>
      <c r="C924">
        <v>31.7</v>
      </c>
      <c r="D924">
        <v>4</v>
      </c>
      <c r="E924">
        <v>1</v>
      </c>
      <c r="F924">
        <v>0</v>
      </c>
      <c r="G924">
        <v>2</v>
      </c>
      <c r="H924">
        <v>2</v>
      </c>
      <c r="I924">
        <v>1</v>
      </c>
      <c r="J924">
        <v>0</v>
      </c>
    </row>
    <row r="925" spans="1:10">
      <c r="A925">
        <v>4</v>
      </c>
      <c r="B925">
        <v>6</v>
      </c>
      <c r="C925">
        <v>31.4</v>
      </c>
      <c r="D925">
        <v>5</v>
      </c>
      <c r="E925">
        <v>1</v>
      </c>
      <c r="F925">
        <v>0</v>
      </c>
      <c r="G925">
        <v>2</v>
      </c>
      <c r="H925">
        <v>2</v>
      </c>
      <c r="I925">
        <v>1</v>
      </c>
      <c r="J925">
        <v>0</v>
      </c>
    </row>
    <row r="926" spans="1:10">
      <c r="A926">
        <v>4</v>
      </c>
      <c r="B926">
        <v>6</v>
      </c>
      <c r="C926">
        <v>30.2</v>
      </c>
      <c r="D926">
        <v>5</v>
      </c>
      <c r="E926">
        <v>1</v>
      </c>
      <c r="F926">
        <v>0</v>
      </c>
      <c r="G926">
        <v>2</v>
      </c>
      <c r="H926">
        <v>2</v>
      </c>
      <c r="I926">
        <v>1</v>
      </c>
      <c r="J926">
        <v>0</v>
      </c>
    </row>
    <row r="927" spans="1:10">
      <c r="A927">
        <v>2.7</v>
      </c>
      <c r="B927">
        <v>4</v>
      </c>
      <c r="C927">
        <v>37.799999999999997</v>
      </c>
      <c r="D927">
        <v>6</v>
      </c>
      <c r="E927">
        <v>1</v>
      </c>
      <c r="F927">
        <v>0</v>
      </c>
      <c r="G927">
        <v>2</v>
      </c>
      <c r="H927">
        <v>2</v>
      </c>
      <c r="I927">
        <v>1</v>
      </c>
      <c r="J927">
        <v>0</v>
      </c>
    </row>
    <row r="928" spans="1:10">
      <c r="A928">
        <v>3.5</v>
      </c>
      <c r="B928">
        <v>6</v>
      </c>
      <c r="C928">
        <v>33.1</v>
      </c>
      <c r="D928">
        <v>5</v>
      </c>
      <c r="E928">
        <v>1</v>
      </c>
      <c r="F928">
        <v>0</v>
      </c>
      <c r="G928">
        <v>2</v>
      </c>
      <c r="H928">
        <v>2</v>
      </c>
      <c r="I928">
        <v>1</v>
      </c>
      <c r="J928">
        <v>0</v>
      </c>
    </row>
    <row r="929" spans="1:10">
      <c r="A929">
        <v>2.5</v>
      </c>
      <c r="B929">
        <v>4</v>
      </c>
      <c r="C929">
        <v>39.700000000000003</v>
      </c>
      <c r="D929">
        <v>4</v>
      </c>
      <c r="E929">
        <v>1</v>
      </c>
      <c r="F929">
        <v>0</v>
      </c>
      <c r="G929">
        <v>2</v>
      </c>
      <c r="H929">
        <v>2</v>
      </c>
      <c r="I929">
        <v>1</v>
      </c>
      <c r="J929">
        <v>0</v>
      </c>
    </row>
    <row r="930" spans="1:10">
      <c r="A930">
        <v>3.5</v>
      </c>
      <c r="B930">
        <v>6</v>
      </c>
      <c r="C930">
        <v>37.349899999999998</v>
      </c>
      <c r="D930">
        <v>5</v>
      </c>
      <c r="E930">
        <v>1</v>
      </c>
      <c r="F930">
        <v>0</v>
      </c>
      <c r="G930">
        <v>2</v>
      </c>
      <c r="H930">
        <v>2</v>
      </c>
      <c r="I930">
        <v>1</v>
      </c>
      <c r="J930">
        <v>0</v>
      </c>
    </row>
    <row r="931" spans="1:10">
      <c r="A931">
        <v>4.5999999999999996</v>
      </c>
      <c r="B931">
        <v>8</v>
      </c>
      <c r="C931">
        <v>26.548400000000001</v>
      </c>
      <c r="D931">
        <v>6</v>
      </c>
      <c r="E931">
        <v>1</v>
      </c>
      <c r="F931">
        <v>0</v>
      </c>
      <c r="G931">
        <v>2</v>
      </c>
      <c r="H931">
        <v>2</v>
      </c>
      <c r="I931">
        <v>1</v>
      </c>
      <c r="J931">
        <v>0</v>
      </c>
    </row>
    <row r="932" spans="1:10">
      <c r="A932">
        <v>5.7</v>
      </c>
      <c r="B932">
        <v>8</v>
      </c>
      <c r="C932">
        <v>25.617899999999999</v>
      </c>
      <c r="D932">
        <v>6</v>
      </c>
      <c r="E932">
        <v>1</v>
      </c>
      <c r="F932">
        <v>0</v>
      </c>
      <c r="G932">
        <v>2</v>
      </c>
      <c r="H932">
        <v>2</v>
      </c>
      <c r="I932">
        <v>1</v>
      </c>
      <c r="J932">
        <v>0</v>
      </c>
    </row>
    <row r="933" spans="1:10">
      <c r="A933">
        <v>2.7</v>
      </c>
      <c r="B933">
        <v>4</v>
      </c>
      <c r="C933">
        <v>40.6</v>
      </c>
      <c r="D933">
        <v>6</v>
      </c>
      <c r="E933">
        <v>1</v>
      </c>
      <c r="F933">
        <v>0</v>
      </c>
      <c r="G933">
        <v>2</v>
      </c>
      <c r="H933">
        <v>2</v>
      </c>
      <c r="I933">
        <v>1</v>
      </c>
      <c r="J933">
        <v>0</v>
      </c>
    </row>
    <row r="934" spans="1:10">
      <c r="A934">
        <v>3.5</v>
      </c>
      <c r="B934">
        <v>6</v>
      </c>
      <c r="C934">
        <v>36.6</v>
      </c>
      <c r="D934">
        <v>6</v>
      </c>
      <c r="E934">
        <v>1</v>
      </c>
      <c r="F934">
        <v>0</v>
      </c>
      <c r="G934">
        <v>2</v>
      </c>
      <c r="H934">
        <v>2</v>
      </c>
      <c r="I934">
        <v>1</v>
      </c>
      <c r="J934">
        <v>0</v>
      </c>
    </row>
    <row r="935" spans="1:10">
      <c r="A935">
        <v>2</v>
      </c>
      <c r="B935">
        <v>4</v>
      </c>
      <c r="C935">
        <v>34.1</v>
      </c>
      <c r="D935">
        <v>6</v>
      </c>
      <c r="E935">
        <v>0</v>
      </c>
      <c r="F935">
        <v>0</v>
      </c>
      <c r="G935">
        <v>2</v>
      </c>
      <c r="H935">
        <v>2</v>
      </c>
      <c r="I935">
        <v>1</v>
      </c>
      <c r="J935">
        <v>0</v>
      </c>
    </row>
    <row r="936" spans="1:10">
      <c r="A936">
        <v>2</v>
      </c>
      <c r="B936">
        <v>4</v>
      </c>
      <c r="C936">
        <v>36.200000000000003</v>
      </c>
      <c r="D936">
        <v>6</v>
      </c>
      <c r="E936">
        <v>0</v>
      </c>
      <c r="F936">
        <v>0</v>
      </c>
      <c r="G936">
        <v>2</v>
      </c>
      <c r="H936">
        <v>2</v>
      </c>
      <c r="I936">
        <v>1</v>
      </c>
      <c r="J936">
        <v>0</v>
      </c>
    </row>
    <row r="937" spans="1:10">
      <c r="A937">
        <v>3.2</v>
      </c>
      <c r="B937">
        <v>6</v>
      </c>
      <c r="C937">
        <v>36.4</v>
      </c>
      <c r="D937">
        <v>6</v>
      </c>
      <c r="E937">
        <v>1</v>
      </c>
      <c r="F937">
        <v>0</v>
      </c>
      <c r="G937">
        <v>2</v>
      </c>
      <c r="H937">
        <v>2</v>
      </c>
      <c r="I937">
        <v>1</v>
      </c>
      <c r="J937">
        <v>0</v>
      </c>
    </row>
    <row r="938" spans="1:10">
      <c r="A938">
        <v>3.2</v>
      </c>
      <c r="B938">
        <v>6</v>
      </c>
      <c r="C938">
        <v>29.7</v>
      </c>
      <c r="D938">
        <v>6</v>
      </c>
      <c r="E938">
        <v>1</v>
      </c>
      <c r="F938">
        <v>0</v>
      </c>
      <c r="G938">
        <v>2</v>
      </c>
      <c r="H938">
        <v>2</v>
      </c>
      <c r="I938">
        <v>1</v>
      </c>
      <c r="J938">
        <v>0</v>
      </c>
    </row>
    <row r="939" spans="1:10">
      <c r="A939">
        <v>3.5</v>
      </c>
      <c r="B939">
        <v>6</v>
      </c>
      <c r="C939">
        <v>28.7</v>
      </c>
      <c r="D939">
        <v>6</v>
      </c>
      <c r="E939">
        <v>1</v>
      </c>
      <c r="F939">
        <v>0</v>
      </c>
      <c r="G939">
        <v>2</v>
      </c>
      <c r="H939">
        <v>2</v>
      </c>
      <c r="I939">
        <v>1</v>
      </c>
      <c r="J939">
        <v>1</v>
      </c>
    </row>
    <row r="940" spans="1:10">
      <c r="A940">
        <v>2.2999999999999998</v>
      </c>
      <c r="B940">
        <v>4</v>
      </c>
      <c r="C940">
        <v>31.9</v>
      </c>
      <c r="D940">
        <v>5</v>
      </c>
      <c r="E940">
        <v>1</v>
      </c>
      <c r="F940">
        <v>0</v>
      </c>
      <c r="G940">
        <v>2</v>
      </c>
      <c r="H940">
        <v>2</v>
      </c>
      <c r="I940">
        <v>1</v>
      </c>
      <c r="J940">
        <v>1</v>
      </c>
    </row>
    <row r="941" spans="1:10">
      <c r="A941">
        <v>3.7</v>
      </c>
      <c r="B941">
        <v>6</v>
      </c>
      <c r="C941">
        <v>31.6</v>
      </c>
      <c r="D941">
        <v>6</v>
      </c>
      <c r="E941">
        <v>1</v>
      </c>
      <c r="F941">
        <v>0</v>
      </c>
      <c r="G941">
        <v>2</v>
      </c>
      <c r="H941">
        <v>2</v>
      </c>
      <c r="I941">
        <v>1</v>
      </c>
      <c r="J941">
        <v>1</v>
      </c>
    </row>
    <row r="942" spans="1:10">
      <c r="A942">
        <v>3.2</v>
      </c>
      <c r="B942">
        <v>6</v>
      </c>
      <c r="C942">
        <v>30.7</v>
      </c>
      <c r="D942">
        <v>6</v>
      </c>
      <c r="E942">
        <v>0</v>
      </c>
      <c r="F942">
        <v>0</v>
      </c>
      <c r="G942">
        <v>2</v>
      </c>
      <c r="H942">
        <v>2</v>
      </c>
      <c r="I942">
        <v>1</v>
      </c>
      <c r="J942">
        <v>1</v>
      </c>
    </row>
    <row r="943" spans="1:10">
      <c r="A943">
        <v>3</v>
      </c>
      <c r="B943">
        <v>6</v>
      </c>
      <c r="C943">
        <v>33.200000000000003</v>
      </c>
      <c r="D943">
        <v>6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</row>
    <row r="944" spans="1:10">
      <c r="A944">
        <v>3.6</v>
      </c>
      <c r="B944">
        <v>6</v>
      </c>
      <c r="C944">
        <v>26.1066</v>
      </c>
      <c r="D944">
        <v>6</v>
      </c>
      <c r="E944">
        <v>0</v>
      </c>
      <c r="F944">
        <v>0</v>
      </c>
      <c r="G944">
        <v>2</v>
      </c>
      <c r="H944">
        <v>2</v>
      </c>
      <c r="I944">
        <v>1</v>
      </c>
      <c r="J944">
        <v>0</v>
      </c>
    </row>
    <row r="945" spans="1:10">
      <c r="A945">
        <v>4.2</v>
      </c>
      <c r="B945">
        <v>8</v>
      </c>
      <c r="C945">
        <v>24.6</v>
      </c>
      <c r="D945">
        <v>6</v>
      </c>
      <c r="E945">
        <v>1</v>
      </c>
      <c r="F945">
        <v>0</v>
      </c>
      <c r="G945">
        <v>2</v>
      </c>
      <c r="H945">
        <v>2</v>
      </c>
      <c r="I945">
        <v>1</v>
      </c>
      <c r="J945">
        <v>0</v>
      </c>
    </row>
    <row r="946" spans="1:10">
      <c r="A946">
        <v>4.4000000000000004</v>
      </c>
      <c r="B946">
        <v>8</v>
      </c>
      <c r="C946">
        <v>26.6</v>
      </c>
      <c r="D946">
        <v>7</v>
      </c>
      <c r="E946">
        <v>1</v>
      </c>
      <c r="F946">
        <v>0</v>
      </c>
      <c r="G946">
        <v>2</v>
      </c>
      <c r="H946">
        <v>2</v>
      </c>
      <c r="I946">
        <v>1</v>
      </c>
      <c r="J946">
        <v>0</v>
      </c>
    </row>
    <row r="947" spans="1:10">
      <c r="A947">
        <v>3</v>
      </c>
      <c r="B947">
        <v>6</v>
      </c>
      <c r="C947">
        <v>33</v>
      </c>
      <c r="D947">
        <v>6</v>
      </c>
      <c r="E947">
        <v>1</v>
      </c>
      <c r="F947">
        <v>0</v>
      </c>
      <c r="G947">
        <v>2</v>
      </c>
      <c r="H947">
        <v>2</v>
      </c>
      <c r="I947">
        <v>1</v>
      </c>
      <c r="J947">
        <v>1</v>
      </c>
    </row>
    <row r="948" spans="1:10">
      <c r="A948">
        <v>3</v>
      </c>
      <c r="B948">
        <v>6</v>
      </c>
      <c r="C948">
        <v>33.6</v>
      </c>
      <c r="D948">
        <v>6</v>
      </c>
      <c r="E948">
        <v>0</v>
      </c>
      <c r="F948">
        <v>0</v>
      </c>
      <c r="G948">
        <v>2</v>
      </c>
      <c r="H948">
        <v>2</v>
      </c>
      <c r="I948">
        <v>1</v>
      </c>
      <c r="J948">
        <v>1</v>
      </c>
    </row>
    <row r="949" spans="1:10">
      <c r="A949">
        <v>3</v>
      </c>
      <c r="B949">
        <v>6</v>
      </c>
      <c r="C949">
        <v>29.6</v>
      </c>
      <c r="D949">
        <v>6</v>
      </c>
      <c r="E949">
        <v>1</v>
      </c>
      <c r="F949">
        <v>0</v>
      </c>
      <c r="G949">
        <v>2</v>
      </c>
      <c r="H949">
        <v>2</v>
      </c>
      <c r="I949">
        <v>1</v>
      </c>
      <c r="J949">
        <v>1</v>
      </c>
    </row>
    <row r="950" spans="1:10">
      <c r="A950">
        <v>3</v>
      </c>
      <c r="B950">
        <v>6</v>
      </c>
      <c r="C950">
        <v>36.558999999999997</v>
      </c>
      <c r="D950">
        <v>6</v>
      </c>
      <c r="E950">
        <v>1</v>
      </c>
      <c r="F950">
        <v>0</v>
      </c>
      <c r="G950">
        <v>2</v>
      </c>
      <c r="H950">
        <v>2</v>
      </c>
      <c r="I950">
        <v>0</v>
      </c>
      <c r="J950">
        <v>0</v>
      </c>
    </row>
    <row r="951" spans="1:10">
      <c r="A951">
        <v>4.8</v>
      </c>
      <c r="B951">
        <v>8</v>
      </c>
      <c r="C951">
        <v>26.794599999999999</v>
      </c>
      <c r="D951">
        <v>6</v>
      </c>
      <c r="E951">
        <v>1</v>
      </c>
      <c r="F951">
        <v>0</v>
      </c>
      <c r="G951">
        <v>2</v>
      </c>
      <c r="H951">
        <v>2</v>
      </c>
      <c r="I951">
        <v>1</v>
      </c>
      <c r="J951">
        <v>1</v>
      </c>
    </row>
    <row r="952" spans="1:10">
      <c r="A952">
        <v>4.4000000000000004</v>
      </c>
      <c r="B952">
        <v>8</v>
      </c>
      <c r="C952">
        <v>23.152100000000001</v>
      </c>
      <c r="D952">
        <v>6</v>
      </c>
      <c r="E952">
        <v>1</v>
      </c>
      <c r="F952">
        <v>0</v>
      </c>
      <c r="G952">
        <v>2</v>
      </c>
      <c r="H952">
        <v>2</v>
      </c>
      <c r="I952">
        <v>1</v>
      </c>
      <c r="J952">
        <v>0</v>
      </c>
    </row>
    <row r="953" spans="1:10">
      <c r="A953">
        <v>3</v>
      </c>
      <c r="B953">
        <v>6</v>
      </c>
      <c r="C953">
        <v>29.5</v>
      </c>
      <c r="D953">
        <v>6</v>
      </c>
      <c r="E953">
        <v>1</v>
      </c>
      <c r="F953">
        <v>0</v>
      </c>
      <c r="G953">
        <v>2</v>
      </c>
      <c r="H953">
        <v>2</v>
      </c>
      <c r="I953">
        <v>1</v>
      </c>
      <c r="J953">
        <v>0</v>
      </c>
    </row>
    <row r="954" spans="1:10">
      <c r="A954">
        <v>4.4000000000000004</v>
      </c>
      <c r="B954">
        <v>8</v>
      </c>
      <c r="C954">
        <v>24.9</v>
      </c>
      <c r="D954">
        <v>6</v>
      </c>
      <c r="E954">
        <v>1</v>
      </c>
      <c r="F954">
        <v>0</v>
      </c>
      <c r="G954">
        <v>2</v>
      </c>
      <c r="H954">
        <v>2</v>
      </c>
      <c r="I954">
        <v>1</v>
      </c>
      <c r="J954">
        <v>0</v>
      </c>
    </row>
    <row r="955" spans="1:10">
      <c r="A955">
        <v>4.4000000000000004</v>
      </c>
      <c r="B955">
        <v>8</v>
      </c>
      <c r="C955">
        <v>23.152100000000001</v>
      </c>
      <c r="D955">
        <v>6</v>
      </c>
      <c r="E955">
        <v>1</v>
      </c>
      <c r="F955">
        <v>0</v>
      </c>
      <c r="G955">
        <v>2</v>
      </c>
      <c r="H955">
        <v>2</v>
      </c>
      <c r="I955">
        <v>1</v>
      </c>
      <c r="J955">
        <v>0</v>
      </c>
    </row>
    <row r="956" spans="1:10">
      <c r="A956">
        <v>3.6</v>
      </c>
      <c r="B956">
        <v>6</v>
      </c>
      <c r="C956">
        <v>30.9</v>
      </c>
      <c r="D956">
        <v>6</v>
      </c>
      <c r="E956">
        <v>1</v>
      </c>
      <c r="F956">
        <v>0</v>
      </c>
      <c r="G956">
        <v>2</v>
      </c>
      <c r="H956">
        <v>2</v>
      </c>
      <c r="I956">
        <v>1</v>
      </c>
      <c r="J956">
        <v>0</v>
      </c>
    </row>
    <row r="957" spans="1:10">
      <c r="A957">
        <v>6.2</v>
      </c>
      <c r="B957">
        <v>8</v>
      </c>
      <c r="C957">
        <v>27.4</v>
      </c>
      <c r="D957">
        <v>6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>
      <c r="A958">
        <v>2.8</v>
      </c>
      <c r="B958">
        <v>6</v>
      </c>
      <c r="C958">
        <v>30.299299999999999</v>
      </c>
      <c r="D958">
        <v>6</v>
      </c>
      <c r="E958">
        <v>1</v>
      </c>
      <c r="F958">
        <v>0</v>
      </c>
      <c r="G958">
        <v>2</v>
      </c>
      <c r="H958">
        <v>2</v>
      </c>
      <c r="I958">
        <v>1</v>
      </c>
      <c r="J958">
        <v>0</v>
      </c>
    </row>
    <row r="959" spans="1:10">
      <c r="A959">
        <v>3</v>
      </c>
      <c r="B959">
        <v>6</v>
      </c>
      <c r="C959">
        <v>31.3</v>
      </c>
      <c r="D959">
        <v>6</v>
      </c>
      <c r="E959">
        <v>1</v>
      </c>
      <c r="F959">
        <v>0</v>
      </c>
      <c r="G959">
        <v>2</v>
      </c>
      <c r="H959">
        <v>2</v>
      </c>
      <c r="I959">
        <v>1</v>
      </c>
      <c r="J959">
        <v>0</v>
      </c>
    </row>
    <row r="960" spans="1:10">
      <c r="A960">
        <v>2.4</v>
      </c>
      <c r="B960">
        <v>4</v>
      </c>
      <c r="C960">
        <v>40.299999999999997</v>
      </c>
      <c r="D960">
        <v>6</v>
      </c>
      <c r="E960">
        <v>1</v>
      </c>
      <c r="F960">
        <v>0</v>
      </c>
      <c r="G960">
        <v>2</v>
      </c>
      <c r="H960">
        <v>2</v>
      </c>
      <c r="I960">
        <v>1</v>
      </c>
      <c r="J960">
        <v>0</v>
      </c>
    </row>
    <row r="961" spans="1:10">
      <c r="A961">
        <v>3</v>
      </c>
      <c r="B961">
        <v>6</v>
      </c>
      <c r="C961">
        <v>33.1</v>
      </c>
      <c r="D961">
        <v>6</v>
      </c>
      <c r="E961">
        <v>1</v>
      </c>
      <c r="F961">
        <v>0</v>
      </c>
      <c r="G961">
        <v>2</v>
      </c>
      <c r="H961">
        <v>2</v>
      </c>
      <c r="I961">
        <v>1</v>
      </c>
      <c r="J961">
        <v>0</v>
      </c>
    </row>
    <row r="962" spans="1:10">
      <c r="A962">
        <v>5.3</v>
      </c>
      <c r="B962">
        <v>8</v>
      </c>
      <c r="C962">
        <v>29</v>
      </c>
      <c r="D962">
        <v>6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0</v>
      </c>
    </row>
    <row r="963" spans="1:10">
      <c r="A963">
        <v>6</v>
      </c>
      <c r="B963">
        <v>8</v>
      </c>
      <c r="C963">
        <v>30.299900000000001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</row>
    <row r="964" spans="1:10">
      <c r="A964">
        <v>3.6</v>
      </c>
      <c r="B964">
        <v>6</v>
      </c>
      <c r="C964">
        <v>31.6</v>
      </c>
      <c r="D964">
        <v>6</v>
      </c>
      <c r="E964">
        <v>1</v>
      </c>
      <c r="F964">
        <v>0</v>
      </c>
      <c r="G964">
        <v>2</v>
      </c>
      <c r="H964">
        <v>2</v>
      </c>
      <c r="I964">
        <v>1</v>
      </c>
      <c r="J964">
        <v>0</v>
      </c>
    </row>
    <row r="965" spans="1:10">
      <c r="A965">
        <v>3.5</v>
      </c>
      <c r="B965">
        <v>6</v>
      </c>
      <c r="C965">
        <v>31.9</v>
      </c>
      <c r="D965">
        <v>6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0</v>
      </c>
    </row>
    <row r="966" spans="1:10">
      <c r="A966">
        <v>3.7</v>
      </c>
      <c r="B966">
        <v>6</v>
      </c>
      <c r="C966">
        <v>28.5</v>
      </c>
      <c r="D966">
        <v>4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</row>
    <row r="967" spans="1:10">
      <c r="A967">
        <v>4</v>
      </c>
      <c r="B967">
        <v>6</v>
      </c>
      <c r="C967">
        <v>28.4</v>
      </c>
      <c r="D967">
        <v>5</v>
      </c>
      <c r="E967">
        <v>1</v>
      </c>
      <c r="F967">
        <v>0</v>
      </c>
      <c r="G967">
        <v>2</v>
      </c>
      <c r="H967">
        <v>2</v>
      </c>
      <c r="I967">
        <v>0</v>
      </c>
      <c r="J967">
        <v>0</v>
      </c>
    </row>
    <row r="968" spans="1:10">
      <c r="A968">
        <v>3.5</v>
      </c>
      <c r="B968">
        <v>6</v>
      </c>
      <c r="C968">
        <v>31.4</v>
      </c>
      <c r="D968">
        <v>6</v>
      </c>
      <c r="E968">
        <v>1</v>
      </c>
      <c r="F968">
        <v>1</v>
      </c>
      <c r="G968">
        <v>2</v>
      </c>
      <c r="H968">
        <v>2</v>
      </c>
      <c r="I968">
        <v>0</v>
      </c>
      <c r="J968">
        <v>0</v>
      </c>
    </row>
    <row r="969" spans="1:10">
      <c r="A969">
        <v>2.5</v>
      </c>
      <c r="B969">
        <v>4</v>
      </c>
      <c r="C969">
        <v>36.030700000000003</v>
      </c>
      <c r="D969">
        <v>6</v>
      </c>
      <c r="E969">
        <v>1</v>
      </c>
      <c r="F969">
        <v>0</v>
      </c>
      <c r="G969">
        <v>2</v>
      </c>
      <c r="H969">
        <v>2</v>
      </c>
      <c r="I969">
        <v>1</v>
      </c>
      <c r="J969">
        <v>0</v>
      </c>
    </row>
    <row r="970" spans="1:10">
      <c r="A970">
        <v>3</v>
      </c>
      <c r="B970">
        <v>6</v>
      </c>
      <c r="C970">
        <v>31.3917</v>
      </c>
      <c r="D970">
        <v>6</v>
      </c>
      <c r="E970">
        <v>1</v>
      </c>
      <c r="F970">
        <v>0</v>
      </c>
      <c r="G970">
        <v>2</v>
      </c>
      <c r="H970">
        <v>2</v>
      </c>
      <c r="I970">
        <v>1</v>
      </c>
      <c r="J970">
        <v>0</v>
      </c>
    </row>
    <row r="971" spans="1:10">
      <c r="A971">
        <v>2.5</v>
      </c>
      <c r="B971">
        <v>4</v>
      </c>
      <c r="C971">
        <v>37.9</v>
      </c>
      <c r="D971">
        <v>1</v>
      </c>
      <c r="E971">
        <v>0</v>
      </c>
      <c r="F971">
        <v>0</v>
      </c>
      <c r="G971">
        <v>2</v>
      </c>
      <c r="H971">
        <v>2</v>
      </c>
      <c r="I971">
        <v>1</v>
      </c>
      <c r="J971">
        <v>0</v>
      </c>
    </row>
    <row r="972" spans="1:10">
      <c r="A972">
        <v>5.4</v>
      </c>
      <c r="B972">
        <v>8</v>
      </c>
      <c r="C972">
        <v>23.898299999999999</v>
      </c>
      <c r="D972">
        <v>6</v>
      </c>
      <c r="E972">
        <v>1</v>
      </c>
      <c r="F972">
        <v>1</v>
      </c>
      <c r="G972">
        <v>2</v>
      </c>
      <c r="H972">
        <v>1</v>
      </c>
      <c r="I972">
        <v>0</v>
      </c>
      <c r="J972">
        <v>0</v>
      </c>
    </row>
    <row r="973" spans="1:10">
      <c r="A973">
        <v>4</v>
      </c>
      <c r="B973">
        <v>6</v>
      </c>
      <c r="C973">
        <v>25.753499999999999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</row>
    <row r="974" spans="1:10">
      <c r="A974">
        <v>4.5999999999999996</v>
      </c>
      <c r="B974">
        <v>8</v>
      </c>
      <c r="C974">
        <v>26.662199999999999</v>
      </c>
      <c r="D974">
        <v>6</v>
      </c>
      <c r="E974">
        <v>1</v>
      </c>
      <c r="F974">
        <v>1</v>
      </c>
      <c r="G974">
        <v>2</v>
      </c>
      <c r="H974">
        <v>1</v>
      </c>
      <c r="I974">
        <v>0</v>
      </c>
      <c r="J974">
        <v>0</v>
      </c>
    </row>
    <row r="975" spans="1:10">
      <c r="A975">
        <v>3.5</v>
      </c>
      <c r="B975">
        <v>6</v>
      </c>
      <c r="C975">
        <v>30.380500000000001</v>
      </c>
      <c r="D975">
        <v>6</v>
      </c>
      <c r="E975">
        <v>1</v>
      </c>
      <c r="F975">
        <v>1</v>
      </c>
      <c r="G975">
        <v>2</v>
      </c>
      <c r="H975">
        <v>2</v>
      </c>
      <c r="I975">
        <v>0</v>
      </c>
      <c r="J975">
        <v>0</v>
      </c>
    </row>
    <row r="976" spans="1:10">
      <c r="A976">
        <v>3.5</v>
      </c>
      <c r="B976">
        <v>6</v>
      </c>
      <c r="C976">
        <v>30.2</v>
      </c>
      <c r="D976">
        <v>6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0</v>
      </c>
    </row>
    <row r="977" spans="1:10">
      <c r="A977">
        <v>3.6</v>
      </c>
      <c r="B977">
        <v>6</v>
      </c>
      <c r="C977">
        <v>31.6</v>
      </c>
      <c r="D977">
        <v>6</v>
      </c>
      <c r="E977">
        <v>1</v>
      </c>
      <c r="F977">
        <v>0</v>
      </c>
      <c r="G977">
        <v>2</v>
      </c>
      <c r="H977">
        <v>2</v>
      </c>
      <c r="I977">
        <v>1</v>
      </c>
      <c r="J977">
        <v>0</v>
      </c>
    </row>
    <row r="978" spans="1:10">
      <c r="A978">
        <v>5.3</v>
      </c>
      <c r="B978">
        <v>8</v>
      </c>
      <c r="C978">
        <v>29</v>
      </c>
      <c r="D978">
        <v>6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</row>
    <row r="979" spans="1:10">
      <c r="A979">
        <v>6</v>
      </c>
      <c r="B979">
        <v>8</v>
      </c>
      <c r="C979">
        <v>30.299900000000001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</row>
    <row r="980" spans="1:10">
      <c r="A980">
        <v>6.2</v>
      </c>
      <c r="B980">
        <v>8</v>
      </c>
      <c r="C980">
        <v>27.4</v>
      </c>
      <c r="D980">
        <v>6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0</v>
      </c>
    </row>
    <row r="981" spans="1:10">
      <c r="A981">
        <v>2.4</v>
      </c>
      <c r="B981">
        <v>4</v>
      </c>
      <c r="C981">
        <v>40.299999999999997</v>
      </c>
      <c r="D981">
        <v>6</v>
      </c>
      <c r="E981">
        <v>1</v>
      </c>
      <c r="F981">
        <v>0</v>
      </c>
      <c r="G981">
        <v>2</v>
      </c>
      <c r="H981">
        <v>2</v>
      </c>
      <c r="I981">
        <v>1</v>
      </c>
      <c r="J981">
        <v>0</v>
      </c>
    </row>
    <row r="982" spans="1:10">
      <c r="A982">
        <v>3</v>
      </c>
      <c r="B982">
        <v>6</v>
      </c>
      <c r="C982">
        <v>33.1</v>
      </c>
      <c r="D982">
        <v>6</v>
      </c>
      <c r="E982">
        <v>1</v>
      </c>
      <c r="F982">
        <v>0</v>
      </c>
      <c r="G982">
        <v>2</v>
      </c>
      <c r="H982">
        <v>2</v>
      </c>
      <c r="I982">
        <v>1</v>
      </c>
      <c r="J982">
        <v>0</v>
      </c>
    </row>
    <row r="983" spans="1:10">
      <c r="A983">
        <v>3.5</v>
      </c>
      <c r="B983">
        <v>6</v>
      </c>
      <c r="C983">
        <v>34.6</v>
      </c>
      <c r="D983">
        <v>5</v>
      </c>
      <c r="E983">
        <v>1</v>
      </c>
      <c r="F983">
        <v>0</v>
      </c>
      <c r="G983">
        <v>2</v>
      </c>
      <c r="H983">
        <v>2</v>
      </c>
      <c r="I983">
        <v>1</v>
      </c>
      <c r="J983">
        <v>1</v>
      </c>
    </row>
    <row r="984" spans="1:10">
      <c r="A984">
        <v>2.4</v>
      </c>
      <c r="B984">
        <v>4</v>
      </c>
      <c r="C984">
        <v>37.709800000000001</v>
      </c>
      <c r="D984">
        <v>5</v>
      </c>
      <c r="E984">
        <v>1</v>
      </c>
      <c r="F984">
        <v>0</v>
      </c>
      <c r="G984">
        <v>2</v>
      </c>
      <c r="H984">
        <v>2</v>
      </c>
      <c r="I984">
        <v>1</v>
      </c>
      <c r="J984">
        <v>1</v>
      </c>
    </row>
    <row r="985" spans="1:10">
      <c r="A985">
        <v>2.4</v>
      </c>
      <c r="B985">
        <v>4</v>
      </c>
      <c r="C985">
        <v>31.3</v>
      </c>
      <c r="D985">
        <v>5</v>
      </c>
      <c r="E985">
        <v>0</v>
      </c>
      <c r="F985">
        <v>0</v>
      </c>
      <c r="G985">
        <v>2</v>
      </c>
      <c r="H985">
        <v>2</v>
      </c>
      <c r="I985">
        <v>1</v>
      </c>
      <c r="J985">
        <v>1</v>
      </c>
    </row>
    <row r="986" spans="1:10">
      <c r="A986">
        <v>2.4</v>
      </c>
      <c r="B986">
        <v>4</v>
      </c>
      <c r="C986">
        <v>33.5</v>
      </c>
      <c r="D986">
        <v>5</v>
      </c>
      <c r="E986">
        <v>1</v>
      </c>
      <c r="F986">
        <v>0</v>
      </c>
      <c r="G986">
        <v>2</v>
      </c>
      <c r="H986">
        <v>2</v>
      </c>
      <c r="I986">
        <v>1</v>
      </c>
      <c r="J986">
        <v>1</v>
      </c>
    </row>
    <row r="987" spans="1:10">
      <c r="A987">
        <v>3.5</v>
      </c>
      <c r="B987">
        <v>6</v>
      </c>
      <c r="C987">
        <v>30.5</v>
      </c>
      <c r="D987">
        <v>5</v>
      </c>
      <c r="E987">
        <v>1</v>
      </c>
      <c r="F987">
        <v>0</v>
      </c>
      <c r="G987">
        <v>2</v>
      </c>
      <c r="H987">
        <v>2</v>
      </c>
      <c r="I987">
        <v>1</v>
      </c>
      <c r="J987">
        <v>1</v>
      </c>
    </row>
    <row r="988" spans="1:10">
      <c r="A988">
        <v>3.7</v>
      </c>
      <c r="B988">
        <v>5</v>
      </c>
      <c r="C988">
        <v>25.2</v>
      </c>
      <c r="D988">
        <v>5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0</v>
      </c>
    </row>
    <row r="989" spans="1:10">
      <c r="A989">
        <v>3.7</v>
      </c>
      <c r="B989">
        <v>5</v>
      </c>
      <c r="C989">
        <v>25.1</v>
      </c>
      <c r="D989">
        <v>4</v>
      </c>
      <c r="E989">
        <v>1</v>
      </c>
      <c r="F989">
        <v>0</v>
      </c>
      <c r="G989">
        <v>2</v>
      </c>
      <c r="H989">
        <v>2</v>
      </c>
      <c r="I989">
        <v>0</v>
      </c>
      <c r="J989">
        <v>0</v>
      </c>
    </row>
    <row r="990" spans="1:10">
      <c r="A990">
        <v>5.3</v>
      </c>
      <c r="B990">
        <v>8</v>
      </c>
      <c r="C990">
        <v>22.299900000000001</v>
      </c>
      <c r="D990">
        <v>4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</row>
    <row r="991" spans="1:10">
      <c r="A991">
        <v>2.4</v>
      </c>
      <c r="B991">
        <v>4</v>
      </c>
      <c r="C991">
        <v>37.6</v>
      </c>
      <c r="D991">
        <v>6</v>
      </c>
      <c r="E991">
        <v>1</v>
      </c>
      <c r="F991">
        <v>0</v>
      </c>
      <c r="G991">
        <v>2</v>
      </c>
      <c r="H991">
        <v>2</v>
      </c>
      <c r="I991">
        <v>1</v>
      </c>
      <c r="J991">
        <v>0</v>
      </c>
    </row>
    <row r="992" spans="1:10">
      <c r="A992">
        <v>3.5</v>
      </c>
      <c r="B992">
        <v>6</v>
      </c>
      <c r="C992">
        <v>36</v>
      </c>
      <c r="D992">
        <v>6</v>
      </c>
      <c r="E992">
        <v>1</v>
      </c>
      <c r="F992">
        <v>0</v>
      </c>
      <c r="G992">
        <v>2</v>
      </c>
      <c r="H992">
        <v>2</v>
      </c>
      <c r="I992">
        <v>1</v>
      </c>
      <c r="J992">
        <v>0</v>
      </c>
    </row>
    <row r="993" spans="1:10">
      <c r="A993">
        <v>2.4</v>
      </c>
      <c r="B993">
        <v>4</v>
      </c>
      <c r="C993">
        <v>39.204099999999997</v>
      </c>
      <c r="D993">
        <v>6</v>
      </c>
      <c r="E993">
        <v>1</v>
      </c>
      <c r="F993">
        <v>0</v>
      </c>
      <c r="G993">
        <v>2</v>
      </c>
      <c r="H993">
        <v>2</v>
      </c>
      <c r="I993">
        <v>1</v>
      </c>
      <c r="J993">
        <v>0</v>
      </c>
    </row>
    <row r="994" spans="1:10">
      <c r="A994">
        <v>2.4</v>
      </c>
      <c r="B994">
        <v>4</v>
      </c>
      <c r="C994">
        <v>38.6</v>
      </c>
      <c r="D994">
        <v>6</v>
      </c>
      <c r="E994">
        <v>0</v>
      </c>
      <c r="F994">
        <v>0</v>
      </c>
      <c r="G994">
        <v>2</v>
      </c>
      <c r="H994">
        <v>2</v>
      </c>
      <c r="I994">
        <v>1</v>
      </c>
      <c r="J994">
        <v>0</v>
      </c>
    </row>
    <row r="995" spans="1:10">
      <c r="A995">
        <v>3.8</v>
      </c>
      <c r="B995">
        <v>6</v>
      </c>
      <c r="C995">
        <v>31.1</v>
      </c>
      <c r="D995">
        <v>6</v>
      </c>
      <c r="E995">
        <v>1</v>
      </c>
      <c r="F995">
        <v>0</v>
      </c>
      <c r="G995">
        <v>2</v>
      </c>
      <c r="H995">
        <v>2</v>
      </c>
      <c r="I995">
        <v>1</v>
      </c>
      <c r="J995">
        <v>0</v>
      </c>
    </row>
    <row r="996" spans="1:10">
      <c r="A996">
        <v>3.5</v>
      </c>
      <c r="B996">
        <v>6</v>
      </c>
      <c r="C996">
        <v>29.773399999999999</v>
      </c>
      <c r="D996">
        <v>7</v>
      </c>
      <c r="E996">
        <v>1</v>
      </c>
      <c r="F996">
        <v>0</v>
      </c>
      <c r="G996">
        <v>2</v>
      </c>
      <c r="H996">
        <v>2</v>
      </c>
      <c r="I996">
        <v>1</v>
      </c>
      <c r="J996">
        <v>0</v>
      </c>
    </row>
    <row r="997" spans="1:10">
      <c r="A997">
        <v>5</v>
      </c>
      <c r="B997">
        <v>8</v>
      </c>
      <c r="C997">
        <v>27.251100000000001</v>
      </c>
      <c r="D997">
        <v>7</v>
      </c>
      <c r="E997">
        <v>1</v>
      </c>
      <c r="F997">
        <v>0</v>
      </c>
      <c r="G997">
        <v>2</v>
      </c>
      <c r="H997">
        <v>2</v>
      </c>
      <c r="I997">
        <v>1</v>
      </c>
      <c r="J997">
        <v>1</v>
      </c>
    </row>
    <row r="998" spans="1:10">
      <c r="A998">
        <v>5.6</v>
      </c>
      <c r="B998">
        <v>8</v>
      </c>
      <c r="C998">
        <v>23.6</v>
      </c>
      <c r="D998">
        <v>5</v>
      </c>
      <c r="E998">
        <v>1</v>
      </c>
      <c r="F998">
        <v>0</v>
      </c>
      <c r="G998">
        <v>2</v>
      </c>
      <c r="H998">
        <v>2</v>
      </c>
      <c r="I998">
        <v>1</v>
      </c>
      <c r="J998">
        <v>0</v>
      </c>
    </row>
    <row r="999" spans="1:10">
      <c r="A999">
        <v>3.7</v>
      </c>
      <c r="B999">
        <v>6</v>
      </c>
      <c r="C999">
        <v>26.6</v>
      </c>
      <c r="D999">
        <v>5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</row>
    <row r="1000" spans="1:10">
      <c r="A1000">
        <v>5.7</v>
      </c>
      <c r="B1000">
        <v>8</v>
      </c>
      <c r="C1000">
        <v>26</v>
      </c>
      <c r="D1000">
        <v>5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0</v>
      </c>
    </row>
    <row r="1001" spans="1:10">
      <c r="A1001">
        <v>2.4</v>
      </c>
      <c r="B1001">
        <v>4</v>
      </c>
      <c r="C1001">
        <v>38.6</v>
      </c>
      <c r="D1001">
        <v>5</v>
      </c>
      <c r="E1001">
        <v>0</v>
      </c>
      <c r="F1001">
        <v>0</v>
      </c>
      <c r="G1001">
        <v>2</v>
      </c>
      <c r="H1001">
        <v>2</v>
      </c>
      <c r="I1001">
        <v>1</v>
      </c>
      <c r="J1001">
        <v>0</v>
      </c>
    </row>
    <row r="1002" spans="1:10">
      <c r="A1002">
        <v>2.4</v>
      </c>
      <c r="B1002">
        <v>4</v>
      </c>
      <c r="C1002">
        <v>33.6</v>
      </c>
      <c r="D1002">
        <v>1</v>
      </c>
      <c r="E1002">
        <v>1</v>
      </c>
      <c r="F1002">
        <v>0</v>
      </c>
      <c r="G1002">
        <v>2</v>
      </c>
      <c r="H1002">
        <v>2</v>
      </c>
      <c r="I1002">
        <v>1</v>
      </c>
      <c r="J1002">
        <v>0</v>
      </c>
    </row>
    <row r="1003" spans="1:10">
      <c r="A1003">
        <v>3.7</v>
      </c>
      <c r="B1003">
        <v>6</v>
      </c>
      <c r="C1003">
        <v>27.5</v>
      </c>
      <c r="D1003">
        <v>5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</row>
    <row r="1004" spans="1:10">
      <c r="A1004">
        <v>5.7</v>
      </c>
      <c r="B1004">
        <v>8</v>
      </c>
      <c r="C1004">
        <v>26</v>
      </c>
      <c r="D1004">
        <v>5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>
      <c r="A1005">
        <v>6.1</v>
      </c>
      <c r="B1005">
        <v>8</v>
      </c>
      <c r="C1005">
        <v>20.9</v>
      </c>
      <c r="D1005">
        <v>5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</row>
    <row r="1006" spans="1:10">
      <c r="A1006">
        <v>3.7</v>
      </c>
      <c r="B1006">
        <v>6</v>
      </c>
      <c r="C1006">
        <v>28.5</v>
      </c>
      <c r="D1006">
        <v>4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</row>
    <row r="1007" spans="1:10">
      <c r="A1007">
        <v>2.4</v>
      </c>
      <c r="B1007">
        <v>4</v>
      </c>
      <c r="C1007">
        <v>38.6</v>
      </c>
      <c r="D1007">
        <v>5</v>
      </c>
      <c r="E1007">
        <v>0</v>
      </c>
      <c r="F1007">
        <v>0</v>
      </c>
      <c r="G1007">
        <v>2</v>
      </c>
      <c r="H1007">
        <v>2</v>
      </c>
      <c r="I1007">
        <v>1</v>
      </c>
      <c r="J1007">
        <v>0</v>
      </c>
    </row>
    <row r="1008" spans="1:10">
      <c r="A1008">
        <v>2.4</v>
      </c>
      <c r="B1008">
        <v>4</v>
      </c>
      <c r="C1008">
        <v>33.6</v>
      </c>
      <c r="D1008">
        <v>1</v>
      </c>
      <c r="E1008">
        <v>1</v>
      </c>
      <c r="F1008">
        <v>0</v>
      </c>
      <c r="G1008">
        <v>2</v>
      </c>
      <c r="H1008">
        <v>2</v>
      </c>
      <c r="I1008">
        <v>1</v>
      </c>
      <c r="J1008">
        <v>0</v>
      </c>
    </row>
    <row r="1009" spans="1:10">
      <c r="A1009">
        <v>2.4</v>
      </c>
      <c r="B1009">
        <v>4</v>
      </c>
      <c r="C1009">
        <v>33.6</v>
      </c>
      <c r="D1009">
        <v>1</v>
      </c>
      <c r="E1009">
        <v>1</v>
      </c>
      <c r="F1009">
        <v>0</v>
      </c>
      <c r="G1009">
        <v>2</v>
      </c>
      <c r="H1009">
        <v>2</v>
      </c>
      <c r="I1009">
        <v>1</v>
      </c>
      <c r="J1009">
        <v>0</v>
      </c>
    </row>
    <row r="1010" spans="1:10">
      <c r="A1010">
        <v>3.8</v>
      </c>
      <c r="B1010">
        <v>6</v>
      </c>
      <c r="C1010">
        <v>26.163</v>
      </c>
      <c r="D1010">
        <v>6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</row>
    <row r="1011" spans="1:10">
      <c r="A1011">
        <v>3.8</v>
      </c>
      <c r="B1011">
        <v>6</v>
      </c>
      <c r="C1011">
        <v>26.563199999999998</v>
      </c>
      <c r="D1011">
        <v>4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</row>
    <row r="1012" spans="1:10">
      <c r="A1012">
        <v>3.8</v>
      </c>
      <c r="B1012">
        <v>6</v>
      </c>
      <c r="C1012">
        <v>29.2986</v>
      </c>
      <c r="D1012">
        <v>5</v>
      </c>
      <c r="E1012">
        <v>1</v>
      </c>
      <c r="F1012">
        <v>0</v>
      </c>
      <c r="G1012">
        <v>2</v>
      </c>
      <c r="H1012">
        <v>2</v>
      </c>
      <c r="I1012">
        <v>1</v>
      </c>
      <c r="J1012">
        <v>0</v>
      </c>
    </row>
    <row r="1013" spans="1:10">
      <c r="A1013">
        <v>4.5999999999999996</v>
      </c>
      <c r="B1013">
        <v>8</v>
      </c>
      <c r="C1013">
        <v>28.4</v>
      </c>
      <c r="D1013">
        <v>6</v>
      </c>
      <c r="E1013">
        <v>1</v>
      </c>
      <c r="F1013">
        <v>0</v>
      </c>
      <c r="G1013">
        <v>2</v>
      </c>
      <c r="H1013">
        <v>2</v>
      </c>
      <c r="I1013">
        <v>1</v>
      </c>
      <c r="J1013">
        <v>0</v>
      </c>
    </row>
    <row r="1014" spans="1:10">
      <c r="A1014">
        <v>2</v>
      </c>
      <c r="B1014">
        <v>4</v>
      </c>
      <c r="C1014">
        <v>33.4</v>
      </c>
      <c r="D1014">
        <v>5</v>
      </c>
      <c r="E1014">
        <v>0</v>
      </c>
      <c r="F1014">
        <v>0</v>
      </c>
      <c r="G1014">
        <v>2</v>
      </c>
      <c r="H1014">
        <v>2</v>
      </c>
      <c r="I1014">
        <v>1</v>
      </c>
      <c r="J1014">
        <v>0</v>
      </c>
    </row>
    <row r="1015" spans="1:10">
      <c r="A1015">
        <v>2.7</v>
      </c>
      <c r="B1015">
        <v>6</v>
      </c>
      <c r="C1015">
        <v>31.3</v>
      </c>
      <c r="D1015">
        <v>4</v>
      </c>
      <c r="E1015">
        <v>1</v>
      </c>
      <c r="F1015">
        <v>0</v>
      </c>
      <c r="G1015">
        <v>2</v>
      </c>
      <c r="H1015">
        <v>2</v>
      </c>
      <c r="I1015">
        <v>0</v>
      </c>
      <c r="J1015">
        <v>0</v>
      </c>
    </row>
    <row r="1016" spans="1:10">
      <c r="A1016">
        <v>3.2</v>
      </c>
      <c r="B1016">
        <v>6</v>
      </c>
      <c r="C1016">
        <v>30.347000000000001</v>
      </c>
      <c r="D1016">
        <v>6</v>
      </c>
      <c r="E1016">
        <v>1</v>
      </c>
      <c r="F1016">
        <v>0</v>
      </c>
      <c r="G1016">
        <v>2</v>
      </c>
      <c r="H1016">
        <v>2</v>
      </c>
      <c r="I1016">
        <v>1</v>
      </c>
      <c r="J1016">
        <v>1</v>
      </c>
    </row>
    <row r="1017" spans="1:10">
      <c r="A1017">
        <v>5</v>
      </c>
      <c r="B1017">
        <v>8</v>
      </c>
      <c r="C1017">
        <v>23.820399999999999</v>
      </c>
      <c r="D1017">
        <v>6</v>
      </c>
      <c r="E1017">
        <v>1</v>
      </c>
      <c r="F1017">
        <v>0</v>
      </c>
      <c r="G1017">
        <v>2</v>
      </c>
      <c r="H1017">
        <v>2</v>
      </c>
      <c r="I1017">
        <v>1</v>
      </c>
      <c r="J1017">
        <v>1</v>
      </c>
    </row>
    <row r="1018" spans="1:10">
      <c r="A1018">
        <v>5</v>
      </c>
      <c r="B1018">
        <v>8</v>
      </c>
      <c r="C1018">
        <v>24.572199999999999</v>
      </c>
      <c r="D1018">
        <v>6</v>
      </c>
      <c r="E1018">
        <v>1</v>
      </c>
      <c r="F1018">
        <v>0</v>
      </c>
      <c r="G1018">
        <v>2</v>
      </c>
      <c r="H1018">
        <v>2</v>
      </c>
      <c r="I1018">
        <v>1</v>
      </c>
      <c r="J1018">
        <v>0</v>
      </c>
    </row>
    <row r="1019" spans="1:10">
      <c r="A1019">
        <v>5</v>
      </c>
      <c r="B1019">
        <v>8</v>
      </c>
      <c r="C1019">
        <v>25.508199999999999</v>
      </c>
      <c r="D1019">
        <v>6</v>
      </c>
      <c r="E1019">
        <v>1</v>
      </c>
      <c r="F1019">
        <v>0</v>
      </c>
      <c r="G1019">
        <v>2</v>
      </c>
      <c r="H1019">
        <v>2</v>
      </c>
      <c r="I1019">
        <v>1</v>
      </c>
      <c r="J1019">
        <v>1</v>
      </c>
    </row>
    <row r="1020" spans="1:10">
      <c r="A1020">
        <v>5</v>
      </c>
      <c r="B1020">
        <v>8</v>
      </c>
      <c r="C1020">
        <v>23.574300000000001</v>
      </c>
      <c r="D1020">
        <v>6</v>
      </c>
      <c r="E1020">
        <v>1</v>
      </c>
      <c r="F1020">
        <v>0</v>
      </c>
      <c r="G1020">
        <v>2</v>
      </c>
      <c r="H1020">
        <v>2</v>
      </c>
      <c r="I1020">
        <v>1</v>
      </c>
      <c r="J1020">
        <v>0</v>
      </c>
    </row>
    <row r="1021" spans="1:10">
      <c r="A1021">
        <v>5</v>
      </c>
      <c r="B1021">
        <v>8</v>
      </c>
      <c r="C1021">
        <v>24.7928</v>
      </c>
      <c r="D1021">
        <v>6</v>
      </c>
      <c r="E1021">
        <v>1</v>
      </c>
      <c r="F1021">
        <v>0</v>
      </c>
      <c r="G1021">
        <v>2</v>
      </c>
      <c r="H1021">
        <v>2</v>
      </c>
      <c r="I1021">
        <v>1</v>
      </c>
      <c r="J1021">
        <v>1</v>
      </c>
    </row>
    <row r="1022" spans="1:10">
      <c r="A1022">
        <v>4.5999999999999996</v>
      </c>
      <c r="B1022">
        <v>8</v>
      </c>
      <c r="C1022">
        <v>28.3</v>
      </c>
      <c r="D1022">
        <v>6</v>
      </c>
      <c r="E1022">
        <v>1</v>
      </c>
      <c r="F1022">
        <v>0</v>
      </c>
      <c r="G1022">
        <v>2</v>
      </c>
      <c r="H1022">
        <v>2</v>
      </c>
      <c r="I1022">
        <v>1</v>
      </c>
      <c r="J1022">
        <v>0</v>
      </c>
    </row>
    <row r="1023" spans="1:10">
      <c r="A1023">
        <v>5.7</v>
      </c>
      <c r="B1023">
        <v>8</v>
      </c>
      <c r="C1023">
        <v>24.149100000000001</v>
      </c>
      <c r="D1023">
        <v>6</v>
      </c>
      <c r="E1023">
        <v>1</v>
      </c>
      <c r="F1023">
        <v>0</v>
      </c>
      <c r="G1023">
        <v>2</v>
      </c>
      <c r="H1023">
        <v>2</v>
      </c>
      <c r="I1023">
        <v>1</v>
      </c>
      <c r="J1023">
        <v>0</v>
      </c>
    </row>
    <row r="1024" spans="1:10">
      <c r="A1024">
        <v>3.5</v>
      </c>
      <c r="B1024">
        <v>6</v>
      </c>
      <c r="C1024">
        <v>33.793700000000001</v>
      </c>
      <c r="D1024">
        <v>6</v>
      </c>
      <c r="E1024">
        <v>1</v>
      </c>
      <c r="F1024">
        <v>0</v>
      </c>
      <c r="G1024">
        <v>2</v>
      </c>
      <c r="H1024">
        <v>2</v>
      </c>
      <c r="I1024">
        <v>1</v>
      </c>
      <c r="J1024">
        <v>0</v>
      </c>
    </row>
    <row r="1025" spans="1:10">
      <c r="A1025">
        <v>3.5</v>
      </c>
      <c r="B1025">
        <v>6</v>
      </c>
      <c r="C1025">
        <v>38.719299999999997</v>
      </c>
      <c r="D1025">
        <v>1</v>
      </c>
      <c r="E1025">
        <v>0</v>
      </c>
      <c r="F1025">
        <v>0</v>
      </c>
      <c r="G1025">
        <v>2</v>
      </c>
      <c r="H1025">
        <v>2</v>
      </c>
      <c r="I1025">
        <v>1</v>
      </c>
      <c r="J1025">
        <v>0</v>
      </c>
    </row>
    <row r="1026" spans="1:10">
      <c r="A1026">
        <v>3.5</v>
      </c>
      <c r="B1026">
        <v>6</v>
      </c>
      <c r="C1026">
        <v>29.9849</v>
      </c>
      <c r="D1026">
        <v>6</v>
      </c>
      <c r="E1026">
        <v>1</v>
      </c>
      <c r="F1026">
        <v>1</v>
      </c>
      <c r="G1026">
        <v>2</v>
      </c>
      <c r="H1026">
        <v>2</v>
      </c>
      <c r="I1026">
        <v>1</v>
      </c>
      <c r="J1026">
        <v>0</v>
      </c>
    </row>
    <row r="1027" spans="1:10">
      <c r="A1027">
        <v>3.5</v>
      </c>
      <c r="B1027">
        <v>6</v>
      </c>
      <c r="C1027">
        <v>30.2</v>
      </c>
      <c r="D1027">
        <v>6</v>
      </c>
      <c r="E1027">
        <v>1</v>
      </c>
      <c r="F1027">
        <v>1</v>
      </c>
      <c r="G1027">
        <v>2</v>
      </c>
      <c r="H1027">
        <v>2</v>
      </c>
      <c r="I1027">
        <v>1</v>
      </c>
      <c r="J1027">
        <v>0</v>
      </c>
    </row>
    <row r="1028" spans="1:10">
      <c r="A1028">
        <v>3.5</v>
      </c>
      <c r="B1028">
        <v>6</v>
      </c>
      <c r="C1028">
        <v>31.4</v>
      </c>
      <c r="D1028">
        <v>6</v>
      </c>
      <c r="E1028">
        <v>1</v>
      </c>
      <c r="F1028">
        <v>1</v>
      </c>
      <c r="G1028">
        <v>2</v>
      </c>
      <c r="H1028">
        <v>2</v>
      </c>
      <c r="I1028">
        <v>0</v>
      </c>
      <c r="J1028">
        <v>0</v>
      </c>
    </row>
    <row r="1029" spans="1:10">
      <c r="A1029">
        <v>2.2999999999999998</v>
      </c>
      <c r="B1029">
        <v>4</v>
      </c>
      <c r="C1029">
        <v>31.7</v>
      </c>
      <c r="D1029">
        <v>6</v>
      </c>
      <c r="E1029">
        <v>1</v>
      </c>
      <c r="F1029">
        <v>0</v>
      </c>
      <c r="G1029">
        <v>2</v>
      </c>
      <c r="H1029">
        <v>2</v>
      </c>
      <c r="I1029">
        <v>1</v>
      </c>
      <c r="J1029">
        <v>0</v>
      </c>
    </row>
    <row r="1030" spans="1:10">
      <c r="A1030">
        <v>3.7</v>
      </c>
      <c r="B1030">
        <v>6</v>
      </c>
      <c r="C1030">
        <v>28.7</v>
      </c>
      <c r="D1030">
        <v>6</v>
      </c>
      <c r="E1030">
        <v>1</v>
      </c>
      <c r="F1030">
        <v>0</v>
      </c>
      <c r="G1030">
        <v>2</v>
      </c>
      <c r="H1030">
        <v>2</v>
      </c>
      <c r="I1030">
        <v>1</v>
      </c>
      <c r="J1030">
        <v>0</v>
      </c>
    </row>
    <row r="1031" spans="1:10">
      <c r="A1031">
        <v>2.5</v>
      </c>
      <c r="B1031">
        <v>4</v>
      </c>
      <c r="C1031">
        <v>37</v>
      </c>
      <c r="D1031">
        <v>6</v>
      </c>
      <c r="E1031">
        <v>1</v>
      </c>
      <c r="F1031">
        <v>0</v>
      </c>
      <c r="G1031">
        <v>2</v>
      </c>
      <c r="H1031">
        <v>2</v>
      </c>
      <c r="I1031">
        <v>1</v>
      </c>
      <c r="J1031">
        <v>0</v>
      </c>
    </row>
    <row r="1032" spans="1:10">
      <c r="A1032">
        <v>3</v>
      </c>
      <c r="B1032">
        <v>6</v>
      </c>
      <c r="C1032">
        <v>32.1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1</v>
      </c>
      <c r="J1032">
        <v>0</v>
      </c>
    </row>
    <row r="1033" spans="1:10">
      <c r="A1033">
        <v>2.5</v>
      </c>
      <c r="B1033">
        <v>4</v>
      </c>
      <c r="C1033">
        <v>37.9</v>
      </c>
      <c r="D1033">
        <v>1</v>
      </c>
      <c r="E1033">
        <v>0</v>
      </c>
      <c r="F1033">
        <v>0</v>
      </c>
      <c r="G1033">
        <v>2</v>
      </c>
      <c r="H1033">
        <v>2</v>
      </c>
      <c r="I1033">
        <v>1</v>
      </c>
      <c r="J1033">
        <v>0</v>
      </c>
    </row>
    <row r="1034" spans="1:10">
      <c r="A1034">
        <v>5.4</v>
      </c>
      <c r="B1034">
        <v>8</v>
      </c>
      <c r="C1034">
        <v>20.7</v>
      </c>
      <c r="D1034">
        <v>5</v>
      </c>
      <c r="E1034">
        <v>1</v>
      </c>
      <c r="F1034">
        <v>0</v>
      </c>
      <c r="G1034">
        <v>2</v>
      </c>
      <c r="H1034">
        <v>1</v>
      </c>
      <c r="I1034">
        <v>1</v>
      </c>
      <c r="J1034">
        <v>0</v>
      </c>
    </row>
    <row r="1035" spans="1:10">
      <c r="A1035">
        <v>5.5</v>
      </c>
      <c r="B1035">
        <v>8</v>
      </c>
      <c r="C1035">
        <v>20.100000000000001</v>
      </c>
      <c r="D1035">
        <v>7</v>
      </c>
      <c r="E1035">
        <v>1</v>
      </c>
      <c r="F1035">
        <v>0</v>
      </c>
      <c r="G1035">
        <v>2</v>
      </c>
      <c r="H1035">
        <v>2</v>
      </c>
      <c r="I1035">
        <v>1</v>
      </c>
      <c r="J1035">
        <v>0</v>
      </c>
    </row>
    <row r="1036" spans="1:10">
      <c r="A1036">
        <v>3</v>
      </c>
      <c r="B1036">
        <v>6</v>
      </c>
      <c r="C1036">
        <v>31.5</v>
      </c>
      <c r="D1036">
        <v>7</v>
      </c>
      <c r="E1036">
        <v>1</v>
      </c>
      <c r="F1036">
        <v>0</v>
      </c>
      <c r="G1036">
        <v>2</v>
      </c>
      <c r="H1036">
        <v>2</v>
      </c>
      <c r="I1036">
        <v>1</v>
      </c>
      <c r="J1036">
        <v>0</v>
      </c>
    </row>
    <row r="1037" spans="1:10">
      <c r="A1037">
        <v>4.7</v>
      </c>
      <c r="B1037">
        <v>8</v>
      </c>
      <c r="C1037">
        <v>23.8</v>
      </c>
      <c r="D1037">
        <v>7</v>
      </c>
      <c r="E1037">
        <v>1</v>
      </c>
      <c r="F1037">
        <v>0</v>
      </c>
      <c r="G1037">
        <v>2</v>
      </c>
      <c r="H1037">
        <v>2</v>
      </c>
      <c r="I1037">
        <v>1</v>
      </c>
      <c r="J1037">
        <v>0</v>
      </c>
    </row>
    <row r="1038" spans="1:10">
      <c r="A1038">
        <v>5.5</v>
      </c>
      <c r="B1038">
        <v>8</v>
      </c>
      <c r="C1038">
        <v>23.2</v>
      </c>
      <c r="D1038">
        <v>7</v>
      </c>
      <c r="E1038">
        <v>1</v>
      </c>
      <c r="F1038">
        <v>0</v>
      </c>
      <c r="G1038">
        <v>2</v>
      </c>
      <c r="H1038">
        <v>2</v>
      </c>
      <c r="I1038">
        <v>1</v>
      </c>
      <c r="J1038">
        <v>0</v>
      </c>
    </row>
    <row r="1039" spans="1:10">
      <c r="A1039">
        <v>3.5</v>
      </c>
      <c r="B1039">
        <v>6</v>
      </c>
      <c r="C1039">
        <v>28.668299999999999</v>
      </c>
      <c r="D1039">
        <v>7</v>
      </c>
      <c r="E1039">
        <v>1</v>
      </c>
      <c r="F1039">
        <v>0</v>
      </c>
      <c r="G1039">
        <v>2</v>
      </c>
      <c r="H1039">
        <v>2</v>
      </c>
      <c r="I1039">
        <v>1</v>
      </c>
      <c r="J1039">
        <v>0</v>
      </c>
    </row>
    <row r="1040" spans="1:10">
      <c r="A1040">
        <v>3.5</v>
      </c>
      <c r="B1040">
        <v>6</v>
      </c>
      <c r="C1040">
        <v>27.3</v>
      </c>
      <c r="D1040">
        <v>7</v>
      </c>
      <c r="E1040">
        <v>1</v>
      </c>
      <c r="F1040">
        <v>0</v>
      </c>
      <c r="G1040">
        <v>2</v>
      </c>
      <c r="H1040">
        <v>2</v>
      </c>
      <c r="I1040">
        <v>1</v>
      </c>
      <c r="J1040">
        <v>0</v>
      </c>
    </row>
    <row r="1041" spans="1:10">
      <c r="A1041">
        <v>3</v>
      </c>
      <c r="B1041">
        <v>6</v>
      </c>
      <c r="C1041">
        <v>34.4</v>
      </c>
      <c r="D1041">
        <v>7</v>
      </c>
      <c r="E1041">
        <v>1</v>
      </c>
      <c r="F1041">
        <v>0</v>
      </c>
      <c r="G1041">
        <v>2</v>
      </c>
      <c r="H1041">
        <v>2</v>
      </c>
      <c r="I1041">
        <v>1</v>
      </c>
      <c r="J1041">
        <v>0</v>
      </c>
    </row>
    <row r="1042" spans="1:10">
      <c r="A1042">
        <v>5.5</v>
      </c>
      <c r="B1042">
        <v>8</v>
      </c>
      <c r="C1042">
        <v>24.6</v>
      </c>
      <c r="D1042">
        <v>7</v>
      </c>
      <c r="E1042">
        <v>1</v>
      </c>
      <c r="F1042">
        <v>0</v>
      </c>
      <c r="G1042">
        <v>2</v>
      </c>
      <c r="H1042">
        <v>2</v>
      </c>
      <c r="I1042">
        <v>1</v>
      </c>
      <c r="J1042">
        <v>0</v>
      </c>
    </row>
    <row r="1043" spans="1:10">
      <c r="A1043">
        <v>6.3</v>
      </c>
      <c r="B1043">
        <v>8</v>
      </c>
      <c r="C1043">
        <v>19.7</v>
      </c>
      <c r="D1043">
        <v>7</v>
      </c>
      <c r="E1043">
        <v>1</v>
      </c>
      <c r="F1043">
        <v>0</v>
      </c>
      <c r="G1043">
        <v>2</v>
      </c>
      <c r="H1043">
        <v>2</v>
      </c>
      <c r="I1043">
        <v>1</v>
      </c>
      <c r="J1043">
        <v>0</v>
      </c>
    </row>
    <row r="1044" spans="1:10">
      <c r="A1044">
        <v>3.5</v>
      </c>
      <c r="B1044">
        <v>6</v>
      </c>
      <c r="C1044">
        <v>33.700000000000003</v>
      </c>
      <c r="D1044">
        <v>8</v>
      </c>
      <c r="E1044">
        <v>0</v>
      </c>
      <c r="F1044">
        <v>0</v>
      </c>
      <c r="G1044">
        <v>2</v>
      </c>
      <c r="H1044">
        <v>2</v>
      </c>
      <c r="I1044">
        <v>1</v>
      </c>
      <c r="J1044">
        <v>0</v>
      </c>
    </row>
    <row r="1045" spans="1:10">
      <c r="A1045">
        <v>3.5</v>
      </c>
      <c r="B1045">
        <v>6</v>
      </c>
      <c r="C1045">
        <v>25.8</v>
      </c>
      <c r="D1045">
        <v>7</v>
      </c>
      <c r="E1045">
        <v>1</v>
      </c>
      <c r="F1045">
        <v>0</v>
      </c>
      <c r="G1045">
        <v>2</v>
      </c>
      <c r="H1045">
        <v>2</v>
      </c>
      <c r="I1045">
        <v>1</v>
      </c>
      <c r="J1045">
        <v>0</v>
      </c>
    </row>
    <row r="1046" spans="1:10">
      <c r="A1046">
        <v>3</v>
      </c>
      <c r="B1046">
        <v>6</v>
      </c>
      <c r="C1046">
        <v>33.299999999999997</v>
      </c>
      <c r="D1046">
        <v>7</v>
      </c>
      <c r="E1046">
        <v>1</v>
      </c>
      <c r="F1046">
        <v>0</v>
      </c>
      <c r="G1046">
        <v>2</v>
      </c>
      <c r="H1046">
        <v>2</v>
      </c>
      <c r="I1046">
        <v>1</v>
      </c>
      <c r="J1046">
        <v>0</v>
      </c>
    </row>
    <row r="1047" spans="1:10">
      <c r="A1047">
        <v>2.5</v>
      </c>
      <c r="B1047">
        <v>4</v>
      </c>
      <c r="C1047">
        <v>36.030700000000003</v>
      </c>
      <c r="D1047">
        <v>6</v>
      </c>
      <c r="E1047">
        <v>1</v>
      </c>
      <c r="F1047">
        <v>0</v>
      </c>
      <c r="G1047">
        <v>2</v>
      </c>
      <c r="H1047">
        <v>2</v>
      </c>
      <c r="I1047">
        <v>1</v>
      </c>
      <c r="J1047">
        <v>0</v>
      </c>
    </row>
    <row r="1048" spans="1:10">
      <c r="A1048">
        <v>3</v>
      </c>
      <c r="B1048">
        <v>6</v>
      </c>
      <c r="C1048">
        <v>31.3917</v>
      </c>
      <c r="D1048">
        <v>6</v>
      </c>
      <c r="E1048">
        <v>1</v>
      </c>
      <c r="F1048">
        <v>0</v>
      </c>
      <c r="G1048">
        <v>2</v>
      </c>
      <c r="H1048">
        <v>2</v>
      </c>
      <c r="I1048">
        <v>1</v>
      </c>
      <c r="J1048">
        <v>0</v>
      </c>
    </row>
    <row r="1049" spans="1:10">
      <c r="A1049">
        <v>2.5</v>
      </c>
      <c r="B1049">
        <v>4</v>
      </c>
      <c r="C1049">
        <v>37.9</v>
      </c>
      <c r="D1049">
        <v>1</v>
      </c>
      <c r="E1049">
        <v>0</v>
      </c>
      <c r="F1049">
        <v>0</v>
      </c>
      <c r="G1049">
        <v>2</v>
      </c>
      <c r="H1049">
        <v>2</v>
      </c>
      <c r="I1049">
        <v>1</v>
      </c>
      <c r="J1049">
        <v>0</v>
      </c>
    </row>
    <row r="1050" spans="1:10">
      <c r="A1050">
        <v>4</v>
      </c>
      <c r="B1050">
        <v>6</v>
      </c>
      <c r="C1050">
        <v>25.753499999999999</v>
      </c>
      <c r="D1050">
        <v>5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</row>
    <row r="1051" spans="1:10">
      <c r="A1051">
        <v>4.5999999999999996</v>
      </c>
      <c r="B1051">
        <v>8</v>
      </c>
      <c r="C1051">
        <v>26.662199999999999</v>
      </c>
      <c r="D1051">
        <v>6</v>
      </c>
      <c r="E1051">
        <v>1</v>
      </c>
      <c r="F1051">
        <v>1</v>
      </c>
      <c r="G1051">
        <v>2</v>
      </c>
      <c r="H1051">
        <v>1</v>
      </c>
      <c r="I1051">
        <v>0</v>
      </c>
      <c r="J1051">
        <v>0</v>
      </c>
    </row>
    <row r="1052" spans="1:10">
      <c r="A1052">
        <v>2.4</v>
      </c>
      <c r="B1052">
        <v>4</v>
      </c>
      <c r="C1052">
        <v>35.241799999999998</v>
      </c>
      <c r="D1052">
        <v>1</v>
      </c>
      <c r="E1052">
        <v>0</v>
      </c>
      <c r="F1052">
        <v>0</v>
      </c>
      <c r="G1052">
        <v>2</v>
      </c>
      <c r="H1052">
        <v>2</v>
      </c>
      <c r="I1052">
        <v>1</v>
      </c>
      <c r="J1052">
        <v>0</v>
      </c>
    </row>
    <row r="1053" spans="1:10">
      <c r="A1053">
        <v>3</v>
      </c>
      <c r="B1053">
        <v>6</v>
      </c>
      <c r="C1053">
        <v>32.954799999999999</v>
      </c>
      <c r="D1053">
        <v>6</v>
      </c>
      <c r="E1053">
        <v>1</v>
      </c>
      <c r="F1053">
        <v>0</v>
      </c>
      <c r="G1053">
        <v>2</v>
      </c>
      <c r="H1053">
        <v>2</v>
      </c>
      <c r="I1053">
        <v>0</v>
      </c>
      <c r="J1053">
        <v>1</v>
      </c>
    </row>
    <row r="1054" spans="1:10">
      <c r="A1054">
        <v>3.8</v>
      </c>
      <c r="B1054">
        <v>6</v>
      </c>
      <c r="C1054">
        <v>26.9</v>
      </c>
      <c r="D1054">
        <v>4</v>
      </c>
      <c r="E1054">
        <v>1</v>
      </c>
      <c r="F1054">
        <v>0</v>
      </c>
      <c r="G1054">
        <v>2</v>
      </c>
      <c r="H1054">
        <v>2</v>
      </c>
      <c r="I1054">
        <v>0</v>
      </c>
      <c r="J1054">
        <v>1</v>
      </c>
    </row>
    <row r="1055" spans="1:10">
      <c r="A1055">
        <v>5.6</v>
      </c>
      <c r="B1055">
        <v>8</v>
      </c>
      <c r="C1055">
        <v>24.192399999999999</v>
      </c>
      <c r="D1055">
        <v>5</v>
      </c>
      <c r="E1055">
        <v>1</v>
      </c>
      <c r="F1055">
        <v>0</v>
      </c>
      <c r="G1055">
        <v>2</v>
      </c>
      <c r="H1055">
        <v>2</v>
      </c>
      <c r="I1055">
        <v>1</v>
      </c>
      <c r="J1055">
        <v>0</v>
      </c>
    </row>
    <row r="1056" spans="1:10">
      <c r="A1056">
        <v>5.6</v>
      </c>
      <c r="B1056">
        <v>8</v>
      </c>
      <c r="C1056">
        <v>24.149100000000001</v>
      </c>
      <c r="D1056">
        <v>5</v>
      </c>
      <c r="E1056">
        <v>1</v>
      </c>
      <c r="F1056">
        <v>0</v>
      </c>
      <c r="G1056">
        <v>2</v>
      </c>
      <c r="H1056">
        <v>2</v>
      </c>
      <c r="I1056">
        <v>1</v>
      </c>
      <c r="J1056">
        <v>0</v>
      </c>
    </row>
    <row r="1057" spans="1:10">
      <c r="A1057">
        <v>3.5</v>
      </c>
      <c r="B1057">
        <v>6</v>
      </c>
      <c r="C1057">
        <v>31.708200000000001</v>
      </c>
      <c r="D1057">
        <v>1</v>
      </c>
      <c r="E1057">
        <v>1</v>
      </c>
      <c r="F1057">
        <v>0</v>
      </c>
      <c r="G1057">
        <v>2</v>
      </c>
      <c r="H1057">
        <v>2</v>
      </c>
      <c r="I1057">
        <v>1</v>
      </c>
      <c r="J1057">
        <v>0</v>
      </c>
    </row>
    <row r="1058" spans="1:10">
      <c r="A1058">
        <v>4</v>
      </c>
      <c r="B1058">
        <v>6</v>
      </c>
      <c r="C1058">
        <v>27.234000000000002</v>
      </c>
      <c r="D1058">
        <v>5</v>
      </c>
      <c r="E1058">
        <v>1</v>
      </c>
      <c r="F1058">
        <v>0</v>
      </c>
      <c r="G1058">
        <v>2</v>
      </c>
      <c r="H1058">
        <v>2</v>
      </c>
      <c r="I1058">
        <v>1</v>
      </c>
      <c r="J1058">
        <v>0</v>
      </c>
    </row>
    <row r="1059" spans="1:10">
      <c r="A1059">
        <v>5.6</v>
      </c>
      <c r="B1059">
        <v>8</v>
      </c>
      <c r="C1059">
        <v>24.299600000000002</v>
      </c>
      <c r="D1059">
        <v>5</v>
      </c>
      <c r="E1059">
        <v>1</v>
      </c>
      <c r="F1059">
        <v>0</v>
      </c>
      <c r="G1059">
        <v>2</v>
      </c>
      <c r="H1059">
        <v>2</v>
      </c>
      <c r="I1059">
        <v>1</v>
      </c>
      <c r="J1059">
        <v>0</v>
      </c>
    </row>
    <row r="1060" spans="1:10">
      <c r="A1060">
        <v>2.5</v>
      </c>
      <c r="B1060">
        <v>4</v>
      </c>
      <c r="C1060">
        <v>35.860599999999998</v>
      </c>
      <c r="D1060">
        <v>1</v>
      </c>
      <c r="E1060">
        <v>1</v>
      </c>
      <c r="F1060">
        <v>0</v>
      </c>
      <c r="G1060">
        <v>2</v>
      </c>
      <c r="H1060">
        <v>2</v>
      </c>
      <c r="I1060">
        <v>1</v>
      </c>
      <c r="J1060">
        <v>0</v>
      </c>
    </row>
    <row r="1061" spans="1:10">
      <c r="A1061">
        <v>4</v>
      </c>
      <c r="B1061">
        <v>6</v>
      </c>
      <c r="C1061">
        <v>27.1846</v>
      </c>
      <c r="D1061">
        <v>6</v>
      </c>
      <c r="E1061">
        <v>0</v>
      </c>
      <c r="F1061">
        <v>0</v>
      </c>
      <c r="G1061">
        <v>2</v>
      </c>
      <c r="H1061">
        <v>2</v>
      </c>
      <c r="I1061">
        <v>1</v>
      </c>
      <c r="J1061">
        <v>0</v>
      </c>
    </row>
    <row r="1062" spans="1:10">
      <c r="A1062">
        <v>4</v>
      </c>
      <c r="B1062">
        <v>6</v>
      </c>
      <c r="C1062">
        <v>27.566500000000001</v>
      </c>
      <c r="D1062">
        <v>5</v>
      </c>
      <c r="E1062">
        <v>1</v>
      </c>
      <c r="F1062">
        <v>0</v>
      </c>
      <c r="G1062">
        <v>2</v>
      </c>
      <c r="H1062">
        <v>2</v>
      </c>
      <c r="I1062">
        <v>1</v>
      </c>
      <c r="J1062">
        <v>0</v>
      </c>
    </row>
    <row r="1063" spans="1:10">
      <c r="A1063">
        <v>3.6</v>
      </c>
      <c r="B1063">
        <v>6</v>
      </c>
      <c r="C1063">
        <v>27.581099999999999</v>
      </c>
      <c r="D1063">
        <v>6</v>
      </c>
      <c r="E1063">
        <v>1</v>
      </c>
      <c r="F1063">
        <v>0</v>
      </c>
      <c r="G1063">
        <v>2</v>
      </c>
      <c r="H1063">
        <v>2</v>
      </c>
      <c r="I1063">
        <v>1</v>
      </c>
      <c r="J1063">
        <v>1</v>
      </c>
    </row>
    <row r="1064" spans="1:10">
      <c r="A1064">
        <v>3.6</v>
      </c>
      <c r="B1064">
        <v>6</v>
      </c>
      <c r="C1064">
        <v>28.1127</v>
      </c>
      <c r="D1064">
        <v>6</v>
      </c>
      <c r="E1064">
        <v>0</v>
      </c>
      <c r="F1064">
        <v>0</v>
      </c>
      <c r="G1064">
        <v>2</v>
      </c>
      <c r="H1064">
        <v>2</v>
      </c>
      <c r="I1064">
        <v>1</v>
      </c>
      <c r="J1064">
        <v>1</v>
      </c>
    </row>
    <row r="1065" spans="1:10">
      <c r="A1065">
        <v>4.8</v>
      </c>
      <c r="B1065">
        <v>8</v>
      </c>
      <c r="C1065">
        <v>25.56</v>
      </c>
      <c r="D1065">
        <v>6</v>
      </c>
      <c r="E1065">
        <v>1</v>
      </c>
      <c r="F1065">
        <v>0</v>
      </c>
      <c r="G1065">
        <v>2</v>
      </c>
      <c r="H1065">
        <v>2</v>
      </c>
      <c r="I1065">
        <v>1</v>
      </c>
      <c r="J1065">
        <v>1</v>
      </c>
    </row>
    <row r="1066" spans="1:10">
      <c r="A1066">
        <v>4.8</v>
      </c>
      <c r="B1066">
        <v>8</v>
      </c>
      <c r="C1066">
        <v>23.577999999999999</v>
      </c>
      <c r="D1066">
        <v>6</v>
      </c>
      <c r="E1066">
        <v>0</v>
      </c>
      <c r="F1066">
        <v>0</v>
      </c>
      <c r="G1066">
        <v>2</v>
      </c>
      <c r="H1066">
        <v>2</v>
      </c>
      <c r="I1066">
        <v>1</v>
      </c>
      <c r="J1066">
        <v>1</v>
      </c>
    </row>
    <row r="1067" spans="1:10">
      <c r="A1067">
        <v>4.8</v>
      </c>
      <c r="B1067">
        <v>8</v>
      </c>
      <c r="C1067">
        <v>26.388000000000002</v>
      </c>
      <c r="D1067">
        <v>6</v>
      </c>
      <c r="E1067">
        <v>1</v>
      </c>
      <c r="F1067">
        <v>0</v>
      </c>
      <c r="G1067">
        <v>2</v>
      </c>
      <c r="H1067">
        <v>2</v>
      </c>
      <c r="I1067">
        <v>1</v>
      </c>
      <c r="J1067">
        <v>1</v>
      </c>
    </row>
    <row r="1068" spans="1:10">
      <c r="A1068">
        <v>4.8</v>
      </c>
      <c r="B1068">
        <v>8</v>
      </c>
      <c r="C1068">
        <v>23.577999999999999</v>
      </c>
      <c r="D1068">
        <v>6</v>
      </c>
      <c r="E1068">
        <v>0</v>
      </c>
      <c r="F1068">
        <v>0</v>
      </c>
      <c r="G1068">
        <v>2</v>
      </c>
      <c r="H1068">
        <v>2</v>
      </c>
      <c r="I1068">
        <v>1</v>
      </c>
      <c r="J1068">
        <v>1</v>
      </c>
    </row>
    <row r="1069" spans="1:10">
      <c r="A1069">
        <v>4.8</v>
      </c>
      <c r="B1069">
        <v>8</v>
      </c>
      <c r="C1069">
        <v>25.7761</v>
      </c>
      <c r="D1069">
        <v>6</v>
      </c>
      <c r="E1069">
        <v>1</v>
      </c>
      <c r="F1069">
        <v>0</v>
      </c>
      <c r="G1069">
        <v>2</v>
      </c>
      <c r="H1069">
        <v>2</v>
      </c>
      <c r="I1069">
        <v>1</v>
      </c>
      <c r="J1069">
        <v>1</v>
      </c>
    </row>
    <row r="1070" spans="1:10">
      <c r="A1070">
        <v>4.8</v>
      </c>
      <c r="B1070">
        <v>8</v>
      </c>
      <c r="C1070">
        <v>25.7761</v>
      </c>
      <c r="D1070">
        <v>6</v>
      </c>
      <c r="E1070">
        <v>1</v>
      </c>
      <c r="F1070">
        <v>0</v>
      </c>
      <c r="G1070">
        <v>2</v>
      </c>
      <c r="H1070">
        <v>2</v>
      </c>
      <c r="I1070">
        <v>1</v>
      </c>
      <c r="J1070">
        <v>1</v>
      </c>
    </row>
    <row r="1071" spans="1:10">
      <c r="A1071">
        <v>4.8</v>
      </c>
      <c r="B1071">
        <v>8</v>
      </c>
      <c r="C1071">
        <v>25.7761</v>
      </c>
      <c r="D1071">
        <v>6</v>
      </c>
      <c r="E1071">
        <v>1</v>
      </c>
      <c r="F1071">
        <v>0</v>
      </c>
      <c r="G1071">
        <v>2</v>
      </c>
      <c r="H1071">
        <v>2</v>
      </c>
      <c r="I1071">
        <v>1</v>
      </c>
      <c r="J1071">
        <v>1</v>
      </c>
    </row>
    <row r="1072" spans="1:10">
      <c r="A1072">
        <v>3.6</v>
      </c>
      <c r="B1072">
        <v>6</v>
      </c>
      <c r="C1072">
        <v>31.6</v>
      </c>
      <c r="D1072">
        <v>6</v>
      </c>
      <c r="E1072">
        <v>1</v>
      </c>
      <c r="F1072">
        <v>0</v>
      </c>
      <c r="G1072">
        <v>2</v>
      </c>
      <c r="H1072">
        <v>2</v>
      </c>
      <c r="I1072">
        <v>1</v>
      </c>
      <c r="J1072">
        <v>0</v>
      </c>
    </row>
    <row r="1073" spans="1:10">
      <c r="A1073">
        <v>3.5</v>
      </c>
      <c r="B1073">
        <v>6</v>
      </c>
      <c r="C1073">
        <v>32.200000000000003</v>
      </c>
      <c r="D1073">
        <v>6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</row>
    <row r="1074" spans="1:10">
      <c r="A1074">
        <v>3.6</v>
      </c>
      <c r="B1074">
        <v>6</v>
      </c>
      <c r="C1074">
        <v>32.1</v>
      </c>
      <c r="D1074">
        <v>6</v>
      </c>
      <c r="E1074">
        <v>1</v>
      </c>
      <c r="F1074">
        <v>0</v>
      </c>
      <c r="G1074">
        <v>2</v>
      </c>
      <c r="H1074">
        <v>2</v>
      </c>
      <c r="I1074">
        <v>1</v>
      </c>
      <c r="J1074">
        <v>0</v>
      </c>
    </row>
    <row r="1075" spans="1:10">
      <c r="A1075">
        <v>3.6</v>
      </c>
      <c r="B1075">
        <v>6</v>
      </c>
      <c r="C1075">
        <v>32.6</v>
      </c>
      <c r="D1075">
        <v>6</v>
      </c>
      <c r="E1075">
        <v>1</v>
      </c>
      <c r="F1075">
        <v>0</v>
      </c>
      <c r="G1075">
        <v>2</v>
      </c>
      <c r="H1075">
        <v>2</v>
      </c>
      <c r="I1075">
        <v>1</v>
      </c>
      <c r="J1075">
        <v>0</v>
      </c>
    </row>
    <row r="1076" spans="1:10">
      <c r="A1076">
        <v>2.5</v>
      </c>
      <c r="B1076">
        <v>4</v>
      </c>
      <c r="C1076">
        <v>37.070999999999998</v>
      </c>
      <c r="D1076">
        <v>5</v>
      </c>
      <c r="E1076">
        <v>0</v>
      </c>
      <c r="F1076">
        <v>0</v>
      </c>
      <c r="G1076">
        <v>2</v>
      </c>
      <c r="H1076">
        <v>2</v>
      </c>
      <c r="I1076">
        <v>0</v>
      </c>
      <c r="J1076">
        <v>1</v>
      </c>
    </row>
    <row r="1077" spans="1:10">
      <c r="A1077">
        <v>2.5</v>
      </c>
      <c r="B1077">
        <v>4</v>
      </c>
      <c r="C1077">
        <v>35.922600000000003</v>
      </c>
      <c r="D1077">
        <v>4</v>
      </c>
      <c r="E1077">
        <v>1</v>
      </c>
      <c r="F1077">
        <v>0</v>
      </c>
      <c r="G1077">
        <v>2</v>
      </c>
      <c r="H1077">
        <v>2</v>
      </c>
      <c r="I1077">
        <v>0</v>
      </c>
      <c r="J1077">
        <v>1</v>
      </c>
    </row>
    <row r="1078" spans="1:10">
      <c r="A1078">
        <v>2.5</v>
      </c>
      <c r="B1078">
        <v>4</v>
      </c>
      <c r="C1078">
        <v>32.910299999999999</v>
      </c>
      <c r="D1078">
        <v>4</v>
      </c>
      <c r="E1078">
        <v>1</v>
      </c>
      <c r="F1078">
        <v>0</v>
      </c>
      <c r="G1078">
        <v>2</v>
      </c>
      <c r="H1078">
        <v>2</v>
      </c>
      <c r="I1078">
        <v>1</v>
      </c>
      <c r="J1078">
        <v>0</v>
      </c>
    </row>
    <row r="1079" spans="1:10">
      <c r="A1079">
        <v>2.5</v>
      </c>
      <c r="B1079">
        <v>4</v>
      </c>
      <c r="C1079">
        <v>40.081600000000002</v>
      </c>
      <c r="D1079">
        <v>1</v>
      </c>
      <c r="E1079">
        <v>1</v>
      </c>
      <c r="F1079">
        <v>0</v>
      </c>
      <c r="G1079">
        <v>2</v>
      </c>
      <c r="H1079">
        <v>2</v>
      </c>
      <c r="I1079">
        <v>0</v>
      </c>
      <c r="J1079">
        <v>1</v>
      </c>
    </row>
    <row r="1080" spans="1:10">
      <c r="A1080">
        <v>2.5</v>
      </c>
      <c r="B1080">
        <v>4</v>
      </c>
      <c r="C1080">
        <v>37.057400000000001</v>
      </c>
      <c r="D1080">
        <v>6</v>
      </c>
      <c r="E1080">
        <v>0</v>
      </c>
      <c r="F1080">
        <v>0</v>
      </c>
      <c r="G1080">
        <v>2</v>
      </c>
      <c r="H1080">
        <v>2</v>
      </c>
      <c r="I1080">
        <v>0</v>
      </c>
      <c r="J1080">
        <v>1</v>
      </c>
    </row>
    <row r="1081" spans="1:10">
      <c r="A1081">
        <v>3.6</v>
      </c>
      <c r="B1081">
        <v>6</v>
      </c>
      <c r="C1081">
        <v>34.270800000000001</v>
      </c>
      <c r="D1081">
        <v>5</v>
      </c>
      <c r="E1081">
        <v>1</v>
      </c>
      <c r="F1081">
        <v>0</v>
      </c>
      <c r="G1081">
        <v>2</v>
      </c>
      <c r="H1081">
        <v>2</v>
      </c>
      <c r="I1081">
        <v>0</v>
      </c>
      <c r="J1081">
        <v>1</v>
      </c>
    </row>
    <row r="1082" spans="1:10">
      <c r="A1082">
        <v>3.6</v>
      </c>
      <c r="B1082">
        <v>6</v>
      </c>
      <c r="C1082">
        <v>29.5</v>
      </c>
      <c r="D1082">
        <v>5</v>
      </c>
      <c r="E1082">
        <v>1</v>
      </c>
      <c r="F1082">
        <v>0</v>
      </c>
      <c r="G1082">
        <v>2</v>
      </c>
      <c r="H1082">
        <v>2</v>
      </c>
      <c r="I1082">
        <v>0</v>
      </c>
      <c r="J1082">
        <v>1</v>
      </c>
    </row>
    <row r="1083" spans="1:10">
      <c r="A1083">
        <v>2.4</v>
      </c>
      <c r="B1083">
        <v>4</v>
      </c>
      <c r="C1083">
        <v>34.251300000000001</v>
      </c>
      <c r="D1083">
        <v>5</v>
      </c>
      <c r="E1083">
        <v>0</v>
      </c>
      <c r="F1083">
        <v>0</v>
      </c>
      <c r="G1083">
        <v>2</v>
      </c>
      <c r="H1083">
        <v>2</v>
      </c>
      <c r="I1083">
        <v>1</v>
      </c>
      <c r="J1083">
        <v>0</v>
      </c>
    </row>
    <row r="1084" spans="1:10">
      <c r="A1084">
        <v>2.4</v>
      </c>
      <c r="B1084">
        <v>4</v>
      </c>
      <c r="C1084">
        <v>32.276499999999999</v>
      </c>
      <c r="D1084">
        <v>4</v>
      </c>
      <c r="E1084">
        <v>1</v>
      </c>
      <c r="F1084">
        <v>0</v>
      </c>
      <c r="G1084">
        <v>2</v>
      </c>
      <c r="H1084">
        <v>2</v>
      </c>
      <c r="I1084">
        <v>1</v>
      </c>
      <c r="J1084">
        <v>0</v>
      </c>
    </row>
    <row r="1085" spans="1:10">
      <c r="A1085">
        <v>3.2</v>
      </c>
      <c r="B1085">
        <v>6</v>
      </c>
      <c r="C1085">
        <v>32.274700000000003</v>
      </c>
      <c r="D1085">
        <v>5</v>
      </c>
      <c r="E1085">
        <v>1</v>
      </c>
      <c r="F1085">
        <v>0</v>
      </c>
      <c r="G1085">
        <v>2</v>
      </c>
      <c r="H1085">
        <v>2</v>
      </c>
      <c r="I1085">
        <v>1</v>
      </c>
      <c r="J1085">
        <v>0</v>
      </c>
    </row>
    <row r="1086" spans="1:10">
      <c r="A1086">
        <v>4</v>
      </c>
      <c r="B1086">
        <v>6</v>
      </c>
      <c r="C1086">
        <v>30</v>
      </c>
      <c r="D1086">
        <v>5</v>
      </c>
      <c r="E1086">
        <v>1</v>
      </c>
      <c r="F1086">
        <v>0</v>
      </c>
      <c r="G1086">
        <v>2</v>
      </c>
      <c r="H1086">
        <v>2</v>
      </c>
      <c r="I1086">
        <v>1</v>
      </c>
      <c r="J1086">
        <v>0</v>
      </c>
    </row>
    <row r="1087" spans="1:10">
      <c r="A1087">
        <v>4</v>
      </c>
      <c r="B1087">
        <v>6</v>
      </c>
      <c r="C1087">
        <v>30</v>
      </c>
      <c r="D1087">
        <v>5</v>
      </c>
      <c r="E1087">
        <v>1</v>
      </c>
      <c r="F1087">
        <v>0</v>
      </c>
      <c r="G1087">
        <v>2</v>
      </c>
      <c r="H1087">
        <v>2</v>
      </c>
      <c r="I1087">
        <v>1</v>
      </c>
      <c r="J1087">
        <v>0</v>
      </c>
    </row>
    <row r="1088" spans="1:10">
      <c r="A1088">
        <v>4</v>
      </c>
      <c r="B1088">
        <v>6</v>
      </c>
      <c r="C1088">
        <v>28.918199999999999</v>
      </c>
      <c r="D1088">
        <v>5</v>
      </c>
      <c r="E1088">
        <v>1</v>
      </c>
      <c r="F1088">
        <v>0</v>
      </c>
      <c r="G1088">
        <v>2</v>
      </c>
      <c r="H1088">
        <v>2</v>
      </c>
      <c r="I1088">
        <v>1</v>
      </c>
      <c r="J1088">
        <v>0</v>
      </c>
    </row>
    <row r="1089" spans="1:10">
      <c r="A1089">
        <v>4</v>
      </c>
      <c r="B1089">
        <v>6</v>
      </c>
      <c r="C1089">
        <v>26.813700000000001</v>
      </c>
      <c r="D1089">
        <v>6</v>
      </c>
      <c r="E1089">
        <v>0</v>
      </c>
      <c r="F1089">
        <v>0</v>
      </c>
      <c r="G1089">
        <v>2</v>
      </c>
      <c r="H1089">
        <v>2</v>
      </c>
      <c r="I1089">
        <v>1</v>
      </c>
      <c r="J1089">
        <v>0</v>
      </c>
    </row>
    <row r="1090" spans="1:10">
      <c r="A1090">
        <v>3.5</v>
      </c>
      <c r="B1090">
        <v>6</v>
      </c>
      <c r="C1090">
        <v>31.3</v>
      </c>
      <c r="D1090">
        <v>5</v>
      </c>
      <c r="E1090">
        <v>1</v>
      </c>
      <c r="F1090">
        <v>0</v>
      </c>
      <c r="G1090">
        <v>2</v>
      </c>
      <c r="H1090">
        <v>2</v>
      </c>
      <c r="I1090">
        <v>1</v>
      </c>
      <c r="J1090">
        <v>0</v>
      </c>
    </row>
    <row r="1091" spans="1:10">
      <c r="A1091">
        <v>3.3</v>
      </c>
      <c r="B1091">
        <v>6</v>
      </c>
      <c r="C1091">
        <v>34.998899999999999</v>
      </c>
      <c r="D1091">
        <v>1</v>
      </c>
      <c r="E1091">
        <v>0</v>
      </c>
      <c r="F1091">
        <v>0</v>
      </c>
      <c r="G1091">
        <v>2</v>
      </c>
      <c r="H1091">
        <v>2</v>
      </c>
      <c r="I1091">
        <v>1</v>
      </c>
      <c r="J1091">
        <v>0</v>
      </c>
    </row>
    <row r="1092" spans="1:10">
      <c r="A1092">
        <v>5.7</v>
      </c>
      <c r="B1092">
        <v>8</v>
      </c>
      <c r="C1092">
        <v>24.749099999999999</v>
      </c>
      <c r="D1092">
        <v>6</v>
      </c>
      <c r="E1092">
        <v>1</v>
      </c>
      <c r="F1092">
        <v>0</v>
      </c>
      <c r="G1092">
        <v>2</v>
      </c>
      <c r="H1092">
        <v>2</v>
      </c>
      <c r="I1092">
        <v>1</v>
      </c>
      <c r="J1092">
        <v>0</v>
      </c>
    </row>
    <row r="1093" spans="1:10">
      <c r="A1093">
        <v>2.5</v>
      </c>
      <c r="B1093">
        <v>4</v>
      </c>
      <c r="C1093">
        <v>38.377800000000001</v>
      </c>
      <c r="D1093">
        <v>4</v>
      </c>
      <c r="E1093">
        <v>1</v>
      </c>
      <c r="F1093">
        <v>0</v>
      </c>
      <c r="G1093">
        <v>2</v>
      </c>
      <c r="H1093">
        <v>2</v>
      </c>
      <c r="I1093">
        <v>1</v>
      </c>
      <c r="J1093">
        <v>0</v>
      </c>
    </row>
    <row r="1094" spans="1:10">
      <c r="A1094">
        <v>3.5</v>
      </c>
      <c r="B1094">
        <v>6</v>
      </c>
      <c r="C1094">
        <v>35.749400000000001</v>
      </c>
      <c r="D1094">
        <v>5</v>
      </c>
      <c r="E1094">
        <v>1</v>
      </c>
      <c r="F1094">
        <v>0</v>
      </c>
      <c r="G1094">
        <v>2</v>
      </c>
      <c r="H1094">
        <v>2</v>
      </c>
      <c r="I1094">
        <v>1</v>
      </c>
      <c r="J1094">
        <v>0</v>
      </c>
    </row>
    <row r="1095" spans="1:10">
      <c r="A1095">
        <v>4.5999999999999996</v>
      </c>
      <c r="B1095">
        <v>8</v>
      </c>
      <c r="C1095">
        <v>24.8718</v>
      </c>
      <c r="D1095">
        <v>6</v>
      </c>
      <c r="E1095">
        <v>1</v>
      </c>
      <c r="F1095">
        <v>0</v>
      </c>
      <c r="G1095">
        <v>2</v>
      </c>
      <c r="H1095">
        <v>2</v>
      </c>
      <c r="I1095">
        <v>1</v>
      </c>
      <c r="J1095">
        <v>0</v>
      </c>
    </row>
    <row r="1096" spans="1:10">
      <c r="A1096">
        <v>5.7</v>
      </c>
      <c r="B1096">
        <v>8</v>
      </c>
      <c r="C1096">
        <v>24.5</v>
      </c>
      <c r="D1096">
        <v>6</v>
      </c>
      <c r="E1096">
        <v>1</v>
      </c>
      <c r="F1096">
        <v>0</v>
      </c>
      <c r="G1096">
        <v>2</v>
      </c>
      <c r="H1096">
        <v>2</v>
      </c>
      <c r="I1096">
        <v>1</v>
      </c>
      <c r="J1096">
        <v>0</v>
      </c>
    </row>
    <row r="1097" spans="1:10">
      <c r="A1097">
        <v>5.7</v>
      </c>
      <c r="B1097">
        <v>8</v>
      </c>
      <c r="C1097">
        <v>24.220600000000001</v>
      </c>
      <c r="D1097">
        <v>6</v>
      </c>
      <c r="E1097">
        <v>1</v>
      </c>
      <c r="F1097">
        <v>0</v>
      </c>
      <c r="G1097">
        <v>2</v>
      </c>
      <c r="H1097">
        <v>2</v>
      </c>
      <c r="I1097">
        <v>1</v>
      </c>
      <c r="J1097">
        <v>0</v>
      </c>
    </row>
    <row r="1098" spans="1:10">
      <c r="A1098">
        <v>2.7</v>
      </c>
      <c r="B1098">
        <v>4</v>
      </c>
      <c r="C1098">
        <v>38.700000000000003</v>
      </c>
      <c r="D1098">
        <v>6</v>
      </c>
      <c r="E1098">
        <v>1</v>
      </c>
      <c r="F1098">
        <v>0</v>
      </c>
      <c r="G1098">
        <v>2</v>
      </c>
      <c r="H1098">
        <v>2</v>
      </c>
      <c r="I1098">
        <v>1</v>
      </c>
      <c r="J1098">
        <v>0</v>
      </c>
    </row>
    <row r="1099" spans="1:10">
      <c r="A1099">
        <v>3.5</v>
      </c>
      <c r="B1099">
        <v>6</v>
      </c>
      <c r="C1099">
        <v>35</v>
      </c>
      <c r="D1099">
        <v>6</v>
      </c>
      <c r="E1099">
        <v>1</v>
      </c>
      <c r="F1099">
        <v>0</v>
      </c>
      <c r="G1099">
        <v>2</v>
      </c>
      <c r="H1099">
        <v>2</v>
      </c>
      <c r="I1099">
        <v>1</v>
      </c>
      <c r="J1099">
        <v>0</v>
      </c>
    </row>
    <row r="1100" spans="1:10">
      <c r="A1100">
        <v>2</v>
      </c>
      <c r="B1100">
        <v>4</v>
      </c>
      <c r="C1100">
        <v>33.299999999999997</v>
      </c>
      <c r="D1100">
        <v>6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</row>
    <row r="1101" spans="1:10">
      <c r="A1101">
        <v>3</v>
      </c>
      <c r="B1101">
        <v>6</v>
      </c>
      <c r="C1101">
        <v>34.4</v>
      </c>
      <c r="D1101">
        <v>6</v>
      </c>
      <c r="E1101">
        <v>0</v>
      </c>
      <c r="F1101">
        <v>0</v>
      </c>
      <c r="G1101">
        <v>2</v>
      </c>
      <c r="H1101">
        <v>2</v>
      </c>
      <c r="I1101">
        <v>0</v>
      </c>
      <c r="J1101">
        <v>0</v>
      </c>
    </row>
    <row r="1102" spans="1:10">
      <c r="A1102">
        <v>3.6</v>
      </c>
      <c r="B1102">
        <v>6</v>
      </c>
      <c r="C1102">
        <v>26.1066</v>
      </c>
      <c r="D1102">
        <v>6</v>
      </c>
      <c r="E1102">
        <v>0</v>
      </c>
      <c r="F1102">
        <v>0</v>
      </c>
      <c r="G1102">
        <v>2</v>
      </c>
      <c r="H1102">
        <v>2</v>
      </c>
      <c r="I1102">
        <v>1</v>
      </c>
      <c r="J1102">
        <v>0</v>
      </c>
    </row>
    <row r="1103" spans="1:10">
      <c r="A1103">
        <v>3</v>
      </c>
      <c r="B1103">
        <v>6</v>
      </c>
      <c r="C1103">
        <v>29.789200000000001</v>
      </c>
      <c r="D1103">
        <v>6</v>
      </c>
      <c r="E1103">
        <v>1</v>
      </c>
      <c r="F1103">
        <v>0</v>
      </c>
      <c r="G1103">
        <v>2</v>
      </c>
      <c r="H1103">
        <v>2</v>
      </c>
      <c r="I1103">
        <v>1</v>
      </c>
      <c r="J1103">
        <v>0</v>
      </c>
    </row>
    <row r="1104" spans="1:10">
      <c r="A1104">
        <v>3.2</v>
      </c>
      <c r="B1104">
        <v>6</v>
      </c>
      <c r="C1104">
        <v>30.492599999999999</v>
      </c>
      <c r="D1104">
        <v>6</v>
      </c>
      <c r="E1104">
        <v>1</v>
      </c>
      <c r="F1104">
        <v>0</v>
      </c>
      <c r="G1104">
        <v>2</v>
      </c>
      <c r="H1104">
        <v>2</v>
      </c>
      <c r="I1104">
        <v>1</v>
      </c>
      <c r="J1104">
        <v>0</v>
      </c>
    </row>
    <row r="1105" spans="1:10">
      <c r="A1105">
        <v>3</v>
      </c>
      <c r="B1105">
        <v>6</v>
      </c>
      <c r="C1105">
        <v>29.789200000000001</v>
      </c>
      <c r="D1105">
        <v>6</v>
      </c>
      <c r="E1105">
        <v>1</v>
      </c>
      <c r="F1105">
        <v>0</v>
      </c>
      <c r="G1105">
        <v>2</v>
      </c>
      <c r="H1105">
        <v>2</v>
      </c>
      <c r="I1105">
        <v>1</v>
      </c>
      <c r="J1105">
        <v>0</v>
      </c>
    </row>
    <row r="1106" spans="1:10">
      <c r="A1106">
        <v>3.2</v>
      </c>
      <c r="B1106">
        <v>6</v>
      </c>
      <c r="C1106">
        <v>30.492599999999999</v>
      </c>
      <c r="D1106">
        <v>6</v>
      </c>
      <c r="E1106">
        <v>1</v>
      </c>
      <c r="F1106">
        <v>0</v>
      </c>
      <c r="G1106">
        <v>2</v>
      </c>
      <c r="H1106">
        <v>2</v>
      </c>
      <c r="I1106">
        <v>1</v>
      </c>
      <c r="J1106">
        <v>0</v>
      </c>
    </row>
    <row r="1107" spans="1:10">
      <c r="A1107">
        <v>3.2</v>
      </c>
      <c r="B1107">
        <v>6</v>
      </c>
      <c r="C1107">
        <v>29.743099999999998</v>
      </c>
      <c r="D1107">
        <v>6</v>
      </c>
      <c r="E1107">
        <v>1</v>
      </c>
      <c r="F1107">
        <v>0</v>
      </c>
      <c r="G1107">
        <v>2</v>
      </c>
      <c r="H1107">
        <v>2</v>
      </c>
      <c r="I1107">
        <v>1</v>
      </c>
      <c r="J1107">
        <v>0</v>
      </c>
    </row>
    <row r="1108" spans="1:10">
      <c r="A1108">
        <v>4.4000000000000004</v>
      </c>
      <c r="B1108">
        <v>8</v>
      </c>
      <c r="C1108">
        <v>26.2</v>
      </c>
      <c r="D1108">
        <v>6</v>
      </c>
      <c r="E1108">
        <v>1</v>
      </c>
      <c r="F1108">
        <v>0</v>
      </c>
      <c r="G1108">
        <v>2</v>
      </c>
      <c r="H1108">
        <v>2</v>
      </c>
      <c r="I1108">
        <v>1</v>
      </c>
      <c r="J11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"/>
    </sheetView>
  </sheetViews>
  <sheetFormatPr defaultRowHeight="15"/>
  <cols>
    <col min="1" max="1" width="46" bestFit="1" customWidth="1"/>
    <col min="2" max="2" width="21.7109375" bestFit="1" customWidth="1"/>
  </cols>
  <sheetData>
    <row r="2" spans="1:2">
      <c r="A2" s="2" t="s">
        <v>20</v>
      </c>
      <c r="B2" s="2" t="s">
        <v>19</v>
      </c>
    </row>
    <row r="3" spans="1:2">
      <c r="A3" t="s">
        <v>10</v>
      </c>
      <c r="B3">
        <f>CORREL('FE2010'!C:C,'FE2010'!A:A)</f>
        <v>-0.78739382573110284</v>
      </c>
    </row>
    <row r="4" spans="1:2">
      <c r="A4" t="s">
        <v>11</v>
      </c>
      <c r="B4">
        <f>CORREL('FE2010'!C:C,'FE2010'!B:B)</f>
        <v>-0.74021798131253269</v>
      </c>
    </row>
    <row r="5" spans="1:2">
      <c r="A5" t="s">
        <v>12</v>
      </c>
      <c r="B5">
        <f>CORREL('FE2010'!C:C,'FE2010'!D:D)</f>
        <v>-0.21128487573648</v>
      </c>
    </row>
    <row r="6" spans="1:2">
      <c r="A6" t="s">
        <v>13</v>
      </c>
      <c r="B6">
        <f>CORREL('FE2010'!C:C,'FE2010'!G:G)</f>
        <v>0.28034403171689953</v>
      </c>
    </row>
    <row r="7" spans="1:2">
      <c r="A7" t="s">
        <v>14</v>
      </c>
      <c r="B7">
        <f>CORREL('FE2010'!C:C,'FE2010'!E:E)</f>
        <v>-0.27193886690099928</v>
      </c>
    </row>
    <row r="8" spans="1:2">
      <c r="A8" t="s">
        <v>15</v>
      </c>
      <c r="B8">
        <f>CORREL('FE2010'!C:C,'FE2010'!H:H)</f>
        <v>0.33565285358367758</v>
      </c>
    </row>
    <row r="9" spans="1:2">
      <c r="A9" t="s">
        <v>16</v>
      </c>
      <c r="B9">
        <f>CORREL('FE2010'!C:C,'FE2010'!I:I)</f>
        <v>0.12495277925496739</v>
      </c>
    </row>
    <row r="10" spans="1:2">
      <c r="A10" t="s">
        <v>17</v>
      </c>
      <c r="B10">
        <f>CORREL('FE2010'!C:C,'FE2010'!J:J)</f>
        <v>9.6211274745917286E-2</v>
      </c>
    </row>
    <row r="14" spans="1:2" ht="30">
      <c r="A14" s="1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8"/>
  <sheetViews>
    <sheetView workbookViewId="0">
      <selection activeCell="H19" sqref="H19"/>
    </sheetView>
  </sheetViews>
  <sheetFormatPr defaultRowHeight="15"/>
  <cols>
    <col min="1" max="1" width="24" style="3" customWidth="1"/>
    <col min="2" max="2" width="9.140625" style="3"/>
    <col min="7" max="7" width="53.85546875" bestFit="1" customWidth="1"/>
    <col min="8" max="8" width="10" bestFit="1" customWidth="1"/>
  </cols>
  <sheetData>
    <row r="1" spans="1:11">
      <c r="A1" s="3" t="s">
        <v>22</v>
      </c>
      <c r="B1" s="3" t="s">
        <v>21</v>
      </c>
      <c r="C1" t="s">
        <v>24</v>
      </c>
      <c r="D1" t="s">
        <v>25</v>
      </c>
      <c r="E1" t="s">
        <v>26</v>
      </c>
      <c r="G1" t="s">
        <v>36</v>
      </c>
      <c r="J1" t="s">
        <v>39</v>
      </c>
      <c r="K1">
        <f>AVERAGE(A:A)</f>
        <v>3.5074074074074115</v>
      </c>
    </row>
    <row r="2" spans="1:11">
      <c r="A2" s="3">
        <v>4.7</v>
      </c>
      <c r="B2" s="3">
        <v>28.0198</v>
      </c>
      <c r="C2">
        <f>A2^2</f>
        <v>22.090000000000003</v>
      </c>
      <c r="D2">
        <f>B2^2</f>
        <v>785.10919204000004</v>
      </c>
      <c r="E2">
        <f>A2*B2</f>
        <v>131.69306</v>
      </c>
      <c r="G2" t="s">
        <v>23</v>
      </c>
      <c r="J2" t="s">
        <v>40</v>
      </c>
      <c r="K2">
        <f>AVERAGE(B:B)</f>
        <v>34.706489069557364</v>
      </c>
    </row>
    <row r="3" spans="1:11">
      <c r="A3" s="3">
        <v>4.7</v>
      </c>
      <c r="B3" s="3">
        <v>25.609400000000001</v>
      </c>
      <c r="C3">
        <f t="shared" ref="C3:C66" si="0">A3^2</f>
        <v>22.090000000000003</v>
      </c>
      <c r="D3">
        <f t="shared" ref="D3:D66" si="1">B3^2</f>
        <v>655.84136836000005</v>
      </c>
      <c r="E3">
        <f t="shared" ref="E3:E66" si="2">A3*B3</f>
        <v>120.36418</v>
      </c>
    </row>
    <row r="4" spans="1:11">
      <c r="A4" s="3">
        <v>4.2</v>
      </c>
      <c r="B4" s="3">
        <v>26.8</v>
      </c>
      <c r="C4">
        <f t="shared" si="0"/>
        <v>17.64</v>
      </c>
      <c r="D4">
        <f t="shared" si="1"/>
        <v>718.24</v>
      </c>
      <c r="E4">
        <f t="shared" si="2"/>
        <v>112.56</v>
      </c>
    </row>
    <row r="5" spans="1:11">
      <c r="A5" s="3">
        <v>4.2</v>
      </c>
      <c r="B5" s="3">
        <v>25.045100000000001</v>
      </c>
      <c r="C5">
        <f t="shared" si="0"/>
        <v>17.64</v>
      </c>
      <c r="D5">
        <f t="shared" si="1"/>
        <v>627.2570340100001</v>
      </c>
      <c r="E5">
        <f t="shared" si="2"/>
        <v>105.18942000000001</v>
      </c>
    </row>
    <row r="6" spans="1:11">
      <c r="A6" s="3">
        <v>5.2</v>
      </c>
      <c r="B6" s="3">
        <v>24.8</v>
      </c>
      <c r="C6">
        <f t="shared" si="0"/>
        <v>27.040000000000003</v>
      </c>
      <c r="D6">
        <f t="shared" si="1"/>
        <v>615.04000000000008</v>
      </c>
      <c r="E6">
        <f t="shared" si="2"/>
        <v>128.96</v>
      </c>
      <c r="G6" t="s">
        <v>28</v>
      </c>
    </row>
    <row r="7" spans="1:11">
      <c r="A7" s="3">
        <v>5.2</v>
      </c>
      <c r="B7" s="3">
        <v>23.9</v>
      </c>
      <c r="C7">
        <f t="shared" si="0"/>
        <v>27.040000000000003</v>
      </c>
      <c r="D7">
        <f t="shared" si="1"/>
        <v>571.20999999999992</v>
      </c>
      <c r="E7">
        <f t="shared" si="2"/>
        <v>124.28</v>
      </c>
      <c r="G7" t="s">
        <v>27</v>
      </c>
      <c r="H7">
        <f>SUM(E:E)</f>
        <v>126227.69248999991</v>
      </c>
    </row>
    <row r="8" spans="1:11">
      <c r="A8" s="3">
        <v>2</v>
      </c>
      <c r="B8" s="3">
        <v>39.7256</v>
      </c>
      <c r="C8">
        <f t="shared" si="0"/>
        <v>4</v>
      </c>
      <c r="D8">
        <f t="shared" si="1"/>
        <v>1578.1232953599999</v>
      </c>
      <c r="E8">
        <f t="shared" si="2"/>
        <v>79.4512</v>
      </c>
      <c r="G8" t="s">
        <v>29</v>
      </c>
      <c r="H8">
        <f>SUM(A:A)</f>
        <v>3882.7000000000044</v>
      </c>
    </row>
    <row r="9" spans="1:11">
      <c r="A9" s="3">
        <v>6</v>
      </c>
      <c r="B9" s="3">
        <v>24.4</v>
      </c>
      <c r="C9">
        <f t="shared" si="0"/>
        <v>36</v>
      </c>
      <c r="D9">
        <f t="shared" si="1"/>
        <v>595.3599999999999</v>
      </c>
      <c r="E9">
        <f t="shared" si="2"/>
        <v>146.39999999999998</v>
      </c>
      <c r="G9" t="s">
        <v>30</v>
      </c>
      <c r="H9">
        <f>SUM(B:B)</f>
        <v>38420.083400000003</v>
      </c>
    </row>
    <row r="10" spans="1:11">
      <c r="A10" s="3">
        <v>3</v>
      </c>
      <c r="B10" s="3">
        <v>39.710299999999997</v>
      </c>
      <c r="C10">
        <f t="shared" si="0"/>
        <v>9</v>
      </c>
      <c r="D10">
        <f t="shared" si="1"/>
        <v>1576.9079260899998</v>
      </c>
      <c r="E10">
        <f t="shared" si="2"/>
        <v>119.1309</v>
      </c>
      <c r="G10" t="s">
        <v>31</v>
      </c>
      <c r="H10">
        <f>(H8*H9)/1107</f>
        <v>134754.88511037055</v>
      </c>
    </row>
    <row r="11" spans="1:11">
      <c r="A11" s="3">
        <v>3</v>
      </c>
      <c r="B11" s="3">
        <v>38.7896</v>
      </c>
      <c r="C11">
        <f t="shared" si="0"/>
        <v>9</v>
      </c>
      <c r="D11">
        <f t="shared" si="1"/>
        <v>1504.63306816</v>
      </c>
      <c r="E11">
        <f t="shared" si="2"/>
        <v>116.36879999999999</v>
      </c>
      <c r="G11" t="s">
        <v>33</v>
      </c>
      <c r="H11">
        <v>1107</v>
      </c>
    </row>
    <row r="12" spans="1:11">
      <c r="A12" s="3">
        <v>3</v>
      </c>
      <c r="B12" s="3">
        <v>33.629600000000003</v>
      </c>
      <c r="C12">
        <f t="shared" si="0"/>
        <v>9</v>
      </c>
      <c r="D12">
        <f t="shared" si="1"/>
        <v>1130.9499961600002</v>
      </c>
      <c r="E12">
        <f t="shared" si="2"/>
        <v>100.8888</v>
      </c>
      <c r="H12">
        <f>H7-H10</f>
        <v>-8527.1926203706389</v>
      </c>
    </row>
    <row r="13" spans="1:11">
      <c r="A13" s="3">
        <v>3</v>
      </c>
      <c r="B13" s="3">
        <v>35.267800000000001</v>
      </c>
      <c r="C13">
        <f t="shared" si="0"/>
        <v>9</v>
      </c>
      <c r="D13">
        <f t="shared" si="1"/>
        <v>1243.81771684</v>
      </c>
      <c r="E13">
        <f t="shared" si="2"/>
        <v>105.80340000000001</v>
      </c>
      <c r="G13" t="s">
        <v>35</v>
      </c>
    </row>
    <row r="14" spans="1:11">
      <c r="A14" s="3">
        <v>8</v>
      </c>
      <c r="B14" s="3">
        <v>17.8</v>
      </c>
      <c r="C14">
        <f t="shared" si="0"/>
        <v>64</v>
      </c>
      <c r="D14">
        <f t="shared" si="1"/>
        <v>316.84000000000003</v>
      </c>
      <c r="E14">
        <f t="shared" si="2"/>
        <v>142.4</v>
      </c>
      <c r="G14" t="s">
        <v>32</v>
      </c>
      <c r="H14">
        <f>SUM(C:C)</f>
        <v>15504.370000000055</v>
      </c>
    </row>
    <row r="15" spans="1:11">
      <c r="A15" s="3">
        <v>6.2</v>
      </c>
      <c r="B15" s="3">
        <v>27.1</v>
      </c>
      <c r="C15">
        <f t="shared" si="0"/>
        <v>38.440000000000005</v>
      </c>
      <c r="D15">
        <f t="shared" si="1"/>
        <v>734.41000000000008</v>
      </c>
      <c r="E15">
        <f t="shared" si="2"/>
        <v>168.02</v>
      </c>
      <c r="G15" t="s">
        <v>37</v>
      </c>
      <c r="H15">
        <f>(SUM(A:A)^2)/1107</f>
        <v>13618.210740740771</v>
      </c>
    </row>
    <row r="16" spans="1:11">
      <c r="A16" s="3">
        <v>6.2</v>
      </c>
      <c r="B16" s="3">
        <v>34.349299999999999</v>
      </c>
      <c r="C16">
        <f t="shared" si="0"/>
        <v>38.440000000000005</v>
      </c>
      <c r="D16">
        <f t="shared" si="1"/>
        <v>1179.8744104899999</v>
      </c>
      <c r="E16">
        <f t="shared" si="2"/>
        <v>212.96566000000001</v>
      </c>
      <c r="H16">
        <f>H14-H15</f>
        <v>1886.1592592592842</v>
      </c>
    </row>
    <row r="17" spans="1:8">
      <c r="A17" s="3">
        <v>6.2</v>
      </c>
      <c r="B17" s="3">
        <v>35.799999999999997</v>
      </c>
      <c r="C17">
        <f t="shared" si="0"/>
        <v>38.440000000000005</v>
      </c>
      <c r="D17">
        <f t="shared" si="1"/>
        <v>1281.6399999999999</v>
      </c>
      <c r="E17">
        <f t="shared" si="2"/>
        <v>221.95999999999998</v>
      </c>
    </row>
    <row r="18" spans="1:8">
      <c r="A18" s="3">
        <v>7</v>
      </c>
      <c r="B18" s="3">
        <v>33.700000000000003</v>
      </c>
      <c r="C18">
        <f t="shared" si="0"/>
        <v>49</v>
      </c>
      <c r="D18">
        <f t="shared" si="1"/>
        <v>1135.6900000000003</v>
      </c>
      <c r="E18">
        <f t="shared" si="2"/>
        <v>235.90000000000003</v>
      </c>
      <c r="G18" t="s">
        <v>34</v>
      </c>
      <c r="H18">
        <f>H12/H16</f>
        <v>-4.5209292791741049</v>
      </c>
    </row>
    <row r="19" spans="1:8">
      <c r="A19" s="3">
        <v>8.4</v>
      </c>
      <c r="B19" s="3">
        <v>30</v>
      </c>
      <c r="C19">
        <f t="shared" si="0"/>
        <v>70.56</v>
      </c>
      <c r="D19">
        <f t="shared" si="1"/>
        <v>900</v>
      </c>
      <c r="E19">
        <f t="shared" si="2"/>
        <v>252</v>
      </c>
      <c r="G19" t="s">
        <v>38</v>
      </c>
      <c r="H19">
        <f>K2-H18*K1</f>
        <v>50.563229911697668</v>
      </c>
    </row>
    <row r="20" spans="1:8">
      <c r="A20" s="3">
        <v>8.4</v>
      </c>
      <c r="B20" s="3">
        <v>30</v>
      </c>
      <c r="C20">
        <f t="shared" si="0"/>
        <v>70.56</v>
      </c>
      <c r="D20">
        <f t="shared" si="1"/>
        <v>900</v>
      </c>
      <c r="E20">
        <f t="shared" si="2"/>
        <v>252</v>
      </c>
    </row>
    <row r="21" spans="1:8">
      <c r="A21" s="3">
        <v>4.5</v>
      </c>
      <c r="B21" s="3">
        <v>24.349900000000002</v>
      </c>
      <c r="C21">
        <f t="shared" si="0"/>
        <v>20.25</v>
      </c>
      <c r="D21">
        <f t="shared" si="1"/>
        <v>592.91763001000004</v>
      </c>
      <c r="E21">
        <f t="shared" si="2"/>
        <v>109.57455</v>
      </c>
    </row>
    <row r="22" spans="1:8">
      <c r="A22" s="3">
        <v>5.7</v>
      </c>
      <c r="B22" s="3">
        <v>20.99</v>
      </c>
      <c r="C22">
        <f t="shared" si="0"/>
        <v>32.49</v>
      </c>
      <c r="D22">
        <f t="shared" si="1"/>
        <v>440.58009999999996</v>
      </c>
      <c r="E22">
        <f t="shared" si="2"/>
        <v>119.643</v>
      </c>
      <c r="G22" t="s">
        <v>41</v>
      </c>
    </row>
    <row r="23" spans="1:8">
      <c r="A23" s="3">
        <v>5.7</v>
      </c>
      <c r="B23" s="3">
        <v>21.1</v>
      </c>
      <c r="C23">
        <f t="shared" si="0"/>
        <v>32.49</v>
      </c>
      <c r="D23">
        <f t="shared" si="1"/>
        <v>445.21000000000004</v>
      </c>
      <c r="E23">
        <f t="shared" si="2"/>
        <v>120.27000000000001</v>
      </c>
    </row>
    <row r="24" spans="1:8">
      <c r="A24" s="3">
        <v>5.2</v>
      </c>
      <c r="B24" s="3">
        <v>25.4</v>
      </c>
      <c r="C24">
        <f t="shared" si="0"/>
        <v>27.040000000000003</v>
      </c>
      <c r="D24">
        <f t="shared" si="1"/>
        <v>645.16</v>
      </c>
      <c r="E24">
        <f t="shared" si="2"/>
        <v>132.07999999999998</v>
      </c>
    </row>
    <row r="25" spans="1:8">
      <c r="A25" s="3">
        <v>5.2</v>
      </c>
      <c r="B25" s="3">
        <v>24</v>
      </c>
      <c r="C25">
        <f t="shared" si="0"/>
        <v>27.040000000000003</v>
      </c>
      <c r="D25">
        <f t="shared" si="1"/>
        <v>576</v>
      </c>
      <c r="E25">
        <f t="shared" si="2"/>
        <v>124.80000000000001</v>
      </c>
    </row>
    <row r="26" spans="1:8">
      <c r="A26" s="3">
        <v>5.2</v>
      </c>
      <c r="B26" s="3">
        <v>25.4</v>
      </c>
      <c r="C26">
        <f t="shared" si="0"/>
        <v>27.040000000000003</v>
      </c>
      <c r="D26">
        <f t="shared" si="1"/>
        <v>645.16</v>
      </c>
      <c r="E26">
        <f t="shared" si="2"/>
        <v>132.07999999999998</v>
      </c>
    </row>
    <row r="27" spans="1:8">
      <c r="A27" s="3">
        <v>5.2</v>
      </c>
      <c r="B27" s="3">
        <v>22.6</v>
      </c>
      <c r="C27">
        <f t="shared" si="0"/>
        <v>27.040000000000003</v>
      </c>
      <c r="D27">
        <f t="shared" si="1"/>
        <v>510.76000000000005</v>
      </c>
      <c r="E27">
        <f t="shared" si="2"/>
        <v>117.52000000000001</v>
      </c>
    </row>
    <row r="28" spans="1:8">
      <c r="A28" s="3">
        <v>6.5</v>
      </c>
      <c r="B28" s="3">
        <v>17.5</v>
      </c>
      <c r="C28">
        <f t="shared" si="0"/>
        <v>42.25</v>
      </c>
      <c r="D28">
        <f t="shared" si="1"/>
        <v>306.25</v>
      </c>
      <c r="E28">
        <f t="shared" si="2"/>
        <v>113.75</v>
      </c>
    </row>
    <row r="29" spans="1:8">
      <c r="A29" s="3">
        <v>6.5</v>
      </c>
      <c r="B29" s="3">
        <v>19.899999999999999</v>
      </c>
      <c r="C29">
        <f t="shared" si="0"/>
        <v>42.25</v>
      </c>
      <c r="D29">
        <f t="shared" si="1"/>
        <v>396.00999999999993</v>
      </c>
      <c r="E29">
        <f t="shared" si="2"/>
        <v>129.35</v>
      </c>
    </row>
    <row r="30" spans="1:8">
      <c r="A30" s="3">
        <v>6.5</v>
      </c>
      <c r="B30" s="3">
        <v>19.899999999999999</v>
      </c>
      <c r="C30">
        <f t="shared" si="0"/>
        <v>42.25</v>
      </c>
      <c r="D30">
        <f t="shared" si="1"/>
        <v>396.00999999999993</v>
      </c>
      <c r="E30">
        <f t="shared" si="2"/>
        <v>129.35</v>
      </c>
    </row>
    <row r="31" spans="1:8">
      <c r="A31" s="3">
        <v>6.5</v>
      </c>
      <c r="B31" s="3">
        <v>17.5</v>
      </c>
      <c r="C31">
        <f t="shared" si="0"/>
        <v>42.25</v>
      </c>
      <c r="D31">
        <f t="shared" si="1"/>
        <v>306.25</v>
      </c>
      <c r="E31">
        <f t="shared" si="2"/>
        <v>113.75</v>
      </c>
    </row>
    <row r="32" spans="1:8">
      <c r="A32" s="3">
        <v>6.5</v>
      </c>
      <c r="B32" s="3">
        <v>19.899999999999999</v>
      </c>
      <c r="C32">
        <f t="shared" si="0"/>
        <v>42.25</v>
      </c>
      <c r="D32">
        <f t="shared" si="1"/>
        <v>396.00999999999993</v>
      </c>
      <c r="E32">
        <f t="shared" si="2"/>
        <v>129.35</v>
      </c>
    </row>
    <row r="33" spans="1:5">
      <c r="A33" s="3">
        <v>1.8</v>
      </c>
      <c r="B33" s="3">
        <v>37.619999999999997</v>
      </c>
      <c r="C33">
        <f t="shared" si="0"/>
        <v>3.24</v>
      </c>
      <c r="D33">
        <f t="shared" si="1"/>
        <v>1415.2643999999998</v>
      </c>
      <c r="E33">
        <f t="shared" si="2"/>
        <v>67.715999999999994</v>
      </c>
    </row>
    <row r="34" spans="1:5">
      <c r="A34" s="3">
        <v>1.8</v>
      </c>
      <c r="B34" s="3">
        <v>37.002800000000001</v>
      </c>
      <c r="C34">
        <f t="shared" si="0"/>
        <v>3.24</v>
      </c>
      <c r="D34">
        <f t="shared" si="1"/>
        <v>1369.2072078400001</v>
      </c>
      <c r="E34">
        <f t="shared" si="2"/>
        <v>66.605040000000002</v>
      </c>
    </row>
    <row r="35" spans="1:5">
      <c r="A35" s="3">
        <v>2</v>
      </c>
      <c r="B35" s="3">
        <v>38.995899999999999</v>
      </c>
      <c r="C35">
        <f t="shared" si="0"/>
        <v>4</v>
      </c>
      <c r="D35">
        <f t="shared" si="1"/>
        <v>1520.6802168099998</v>
      </c>
      <c r="E35">
        <f t="shared" si="2"/>
        <v>77.991799999999998</v>
      </c>
    </row>
    <row r="36" spans="1:5">
      <c r="A36" s="3">
        <v>2</v>
      </c>
      <c r="B36" s="3">
        <v>39</v>
      </c>
      <c r="C36">
        <f t="shared" si="0"/>
        <v>4</v>
      </c>
      <c r="D36">
        <f t="shared" si="1"/>
        <v>1521</v>
      </c>
      <c r="E36">
        <f t="shared" si="2"/>
        <v>78</v>
      </c>
    </row>
    <row r="37" spans="1:5">
      <c r="A37" s="3">
        <v>2</v>
      </c>
      <c r="B37" s="3">
        <v>38.512</v>
      </c>
      <c r="C37">
        <f t="shared" si="0"/>
        <v>4</v>
      </c>
      <c r="D37">
        <f t="shared" si="1"/>
        <v>1483.1741440000001</v>
      </c>
      <c r="E37">
        <f t="shared" si="2"/>
        <v>77.024000000000001</v>
      </c>
    </row>
    <row r="38" spans="1:5">
      <c r="A38" s="3">
        <v>5.5</v>
      </c>
      <c r="B38" s="3">
        <v>29.3</v>
      </c>
      <c r="C38">
        <f t="shared" si="0"/>
        <v>30.25</v>
      </c>
      <c r="D38">
        <f t="shared" si="1"/>
        <v>858.49</v>
      </c>
      <c r="E38">
        <f t="shared" si="2"/>
        <v>161.15</v>
      </c>
    </row>
    <row r="39" spans="1:5">
      <c r="A39" s="3">
        <v>3</v>
      </c>
      <c r="B39" s="3">
        <v>35.9</v>
      </c>
      <c r="C39">
        <f t="shared" si="0"/>
        <v>9</v>
      </c>
      <c r="D39">
        <f t="shared" si="1"/>
        <v>1288.81</v>
      </c>
      <c r="E39">
        <f t="shared" si="2"/>
        <v>107.69999999999999</v>
      </c>
    </row>
    <row r="40" spans="1:5">
      <c r="A40" s="3">
        <v>3.5</v>
      </c>
      <c r="B40" s="3">
        <v>36.200000000000003</v>
      </c>
      <c r="C40">
        <f t="shared" si="0"/>
        <v>12.25</v>
      </c>
      <c r="D40">
        <f t="shared" si="1"/>
        <v>1310.4400000000003</v>
      </c>
      <c r="E40">
        <f t="shared" si="2"/>
        <v>126.70000000000002</v>
      </c>
    </row>
    <row r="41" spans="1:5">
      <c r="A41" s="3">
        <v>3.5</v>
      </c>
      <c r="B41" s="3">
        <v>34.5</v>
      </c>
      <c r="C41">
        <f t="shared" si="0"/>
        <v>12.25</v>
      </c>
      <c r="D41">
        <f t="shared" si="1"/>
        <v>1190.25</v>
      </c>
      <c r="E41">
        <f t="shared" si="2"/>
        <v>120.75</v>
      </c>
    </row>
    <row r="42" spans="1:5">
      <c r="A42" s="3">
        <v>3.5</v>
      </c>
      <c r="B42" s="3">
        <v>34.792700000000004</v>
      </c>
      <c r="C42">
        <f t="shared" si="0"/>
        <v>12.25</v>
      </c>
      <c r="D42">
        <f t="shared" si="1"/>
        <v>1210.5319732900002</v>
      </c>
      <c r="E42">
        <f t="shared" si="2"/>
        <v>121.77445000000002</v>
      </c>
    </row>
    <row r="43" spans="1:5">
      <c r="A43" s="3">
        <v>5.5</v>
      </c>
      <c r="B43" s="3">
        <v>30.8</v>
      </c>
      <c r="C43">
        <f t="shared" si="0"/>
        <v>30.25</v>
      </c>
      <c r="D43">
        <f t="shared" si="1"/>
        <v>948.6400000000001</v>
      </c>
      <c r="E43">
        <f t="shared" si="2"/>
        <v>169.4</v>
      </c>
    </row>
    <row r="44" spans="1:5">
      <c r="A44" s="3">
        <v>1</v>
      </c>
      <c r="B44" s="3">
        <v>57.8</v>
      </c>
      <c r="C44">
        <f t="shared" si="0"/>
        <v>1</v>
      </c>
      <c r="D44">
        <f t="shared" si="1"/>
        <v>3340.8399999999997</v>
      </c>
      <c r="E44">
        <f t="shared" si="2"/>
        <v>57.8</v>
      </c>
    </row>
    <row r="45" spans="1:5">
      <c r="A45" s="3">
        <v>1</v>
      </c>
      <c r="B45" s="3">
        <v>57.8</v>
      </c>
      <c r="C45">
        <f t="shared" si="0"/>
        <v>1</v>
      </c>
      <c r="D45">
        <f t="shared" si="1"/>
        <v>3340.8399999999997</v>
      </c>
      <c r="E45">
        <f t="shared" si="2"/>
        <v>57.8</v>
      </c>
    </row>
    <row r="46" spans="1:5">
      <c r="A46" s="3">
        <v>3.7</v>
      </c>
      <c r="B46" s="3">
        <v>35.980200000000004</v>
      </c>
      <c r="C46">
        <f t="shared" si="0"/>
        <v>13.690000000000001</v>
      </c>
      <c r="D46">
        <f t="shared" si="1"/>
        <v>1294.5747920400001</v>
      </c>
      <c r="E46">
        <f t="shared" si="2"/>
        <v>133.12674000000001</v>
      </c>
    </row>
    <row r="47" spans="1:5">
      <c r="A47" s="3">
        <v>3.7</v>
      </c>
      <c r="B47" s="3">
        <v>36.9</v>
      </c>
      <c r="C47">
        <f t="shared" si="0"/>
        <v>13.690000000000001</v>
      </c>
      <c r="D47">
        <f t="shared" si="1"/>
        <v>1361.61</v>
      </c>
      <c r="E47">
        <f t="shared" si="2"/>
        <v>136.53</v>
      </c>
    </row>
    <row r="48" spans="1:5">
      <c r="A48" s="3">
        <v>3.7</v>
      </c>
      <c r="B48" s="3">
        <v>34.583199999999998</v>
      </c>
      <c r="C48">
        <f t="shared" si="0"/>
        <v>13.690000000000001</v>
      </c>
      <c r="D48">
        <f t="shared" si="1"/>
        <v>1195.9977222399998</v>
      </c>
      <c r="E48">
        <f t="shared" si="2"/>
        <v>127.95784</v>
      </c>
    </row>
    <row r="49" spans="1:5">
      <c r="A49" s="3">
        <v>3.7</v>
      </c>
      <c r="B49" s="3">
        <v>34.9</v>
      </c>
      <c r="C49">
        <f t="shared" si="0"/>
        <v>13.690000000000001</v>
      </c>
      <c r="D49">
        <f t="shared" si="1"/>
        <v>1218.01</v>
      </c>
      <c r="E49">
        <f t="shared" si="2"/>
        <v>129.13</v>
      </c>
    </row>
    <row r="50" spans="1:5">
      <c r="A50" s="3">
        <v>2</v>
      </c>
      <c r="B50" s="3">
        <v>37.5</v>
      </c>
      <c r="C50">
        <f t="shared" si="0"/>
        <v>4</v>
      </c>
      <c r="D50">
        <f t="shared" si="1"/>
        <v>1406.25</v>
      </c>
      <c r="E50">
        <f t="shared" si="2"/>
        <v>75</v>
      </c>
    </row>
    <row r="51" spans="1:5">
      <c r="A51" s="3">
        <v>2</v>
      </c>
      <c r="B51" s="3">
        <v>40</v>
      </c>
      <c r="C51">
        <f t="shared" si="0"/>
        <v>4</v>
      </c>
      <c r="D51">
        <f t="shared" si="1"/>
        <v>1600</v>
      </c>
      <c r="E51">
        <f t="shared" si="2"/>
        <v>80</v>
      </c>
    </row>
    <row r="52" spans="1:5">
      <c r="A52" s="3">
        <v>2.4</v>
      </c>
      <c r="B52" s="3">
        <v>33.6</v>
      </c>
      <c r="C52">
        <f t="shared" si="0"/>
        <v>5.76</v>
      </c>
      <c r="D52">
        <f t="shared" si="1"/>
        <v>1128.96</v>
      </c>
      <c r="E52">
        <f t="shared" si="2"/>
        <v>80.64</v>
      </c>
    </row>
    <row r="53" spans="1:5">
      <c r="A53" s="3">
        <v>2.4</v>
      </c>
      <c r="B53" s="3">
        <v>36.4</v>
      </c>
      <c r="C53">
        <f t="shared" si="0"/>
        <v>5.76</v>
      </c>
      <c r="D53">
        <f t="shared" si="1"/>
        <v>1324.9599999999998</v>
      </c>
      <c r="E53">
        <f t="shared" si="2"/>
        <v>87.36</v>
      </c>
    </row>
    <row r="54" spans="1:5">
      <c r="A54" s="3">
        <v>3.8</v>
      </c>
      <c r="B54" s="3">
        <v>28.5532</v>
      </c>
      <c r="C54">
        <f t="shared" si="0"/>
        <v>14.44</v>
      </c>
      <c r="D54">
        <f t="shared" si="1"/>
        <v>815.28523024000003</v>
      </c>
      <c r="E54">
        <f t="shared" si="2"/>
        <v>108.50215999999999</v>
      </c>
    </row>
    <row r="55" spans="1:5">
      <c r="A55" s="3">
        <v>3.8</v>
      </c>
      <c r="B55" s="3">
        <v>27.372</v>
      </c>
      <c r="C55">
        <f t="shared" si="0"/>
        <v>14.44</v>
      </c>
      <c r="D55">
        <f t="shared" si="1"/>
        <v>749.22638399999994</v>
      </c>
      <c r="E55">
        <f t="shared" si="2"/>
        <v>104.0136</v>
      </c>
    </row>
    <row r="56" spans="1:5">
      <c r="A56" s="3">
        <v>2.9</v>
      </c>
      <c r="B56" s="3">
        <v>37.329599999999999</v>
      </c>
      <c r="C56">
        <f t="shared" si="0"/>
        <v>8.41</v>
      </c>
      <c r="D56">
        <f t="shared" si="1"/>
        <v>1393.4990361599998</v>
      </c>
      <c r="E56">
        <f t="shared" si="2"/>
        <v>108.25583999999999</v>
      </c>
    </row>
    <row r="57" spans="1:5">
      <c r="A57" s="3">
        <v>2.9</v>
      </c>
      <c r="B57" s="3">
        <v>41.360799999999998</v>
      </c>
      <c r="C57">
        <f t="shared" si="0"/>
        <v>8.41</v>
      </c>
      <c r="D57">
        <f t="shared" si="1"/>
        <v>1710.7157766399998</v>
      </c>
      <c r="E57">
        <f t="shared" si="2"/>
        <v>119.94631999999999</v>
      </c>
    </row>
    <row r="58" spans="1:5">
      <c r="A58" s="3">
        <v>3.4</v>
      </c>
      <c r="B58" s="3">
        <v>36.729900000000001</v>
      </c>
      <c r="C58">
        <f t="shared" si="0"/>
        <v>11.559999999999999</v>
      </c>
      <c r="D58">
        <f t="shared" si="1"/>
        <v>1349.0855540100001</v>
      </c>
      <c r="E58">
        <f t="shared" si="2"/>
        <v>124.88166</v>
      </c>
    </row>
    <row r="59" spans="1:5">
      <c r="A59" s="3">
        <v>3.4</v>
      </c>
      <c r="B59" s="3">
        <v>40.997799999999998</v>
      </c>
      <c r="C59">
        <f t="shared" si="0"/>
        <v>11.559999999999999</v>
      </c>
      <c r="D59">
        <f t="shared" si="1"/>
        <v>1680.8196048399998</v>
      </c>
      <c r="E59">
        <f t="shared" si="2"/>
        <v>139.39251999999999</v>
      </c>
    </row>
    <row r="60" spans="1:5">
      <c r="A60" s="3">
        <v>2.9</v>
      </c>
      <c r="B60" s="3">
        <v>37.329599999999999</v>
      </c>
      <c r="C60">
        <f t="shared" si="0"/>
        <v>8.41</v>
      </c>
      <c r="D60">
        <f t="shared" si="1"/>
        <v>1393.4990361599998</v>
      </c>
      <c r="E60">
        <f t="shared" si="2"/>
        <v>108.25583999999999</v>
      </c>
    </row>
    <row r="61" spans="1:5">
      <c r="A61" s="3">
        <v>2.9</v>
      </c>
      <c r="B61" s="3">
        <v>41.360799999999998</v>
      </c>
      <c r="C61">
        <f t="shared" si="0"/>
        <v>8.41</v>
      </c>
      <c r="D61">
        <f t="shared" si="1"/>
        <v>1710.7157766399998</v>
      </c>
      <c r="E61">
        <f t="shared" si="2"/>
        <v>119.94631999999999</v>
      </c>
    </row>
    <row r="62" spans="1:5">
      <c r="A62" s="3">
        <v>3.4</v>
      </c>
      <c r="B62" s="3">
        <v>36.729900000000001</v>
      </c>
      <c r="C62">
        <f t="shared" si="0"/>
        <v>11.559999999999999</v>
      </c>
      <c r="D62">
        <f t="shared" si="1"/>
        <v>1349.0855540100001</v>
      </c>
      <c r="E62">
        <f t="shared" si="2"/>
        <v>124.88166</v>
      </c>
    </row>
    <row r="63" spans="1:5">
      <c r="A63" s="3">
        <v>3.4</v>
      </c>
      <c r="B63" s="3">
        <v>40.997799999999998</v>
      </c>
      <c r="C63">
        <f t="shared" si="0"/>
        <v>11.559999999999999</v>
      </c>
      <c r="D63">
        <f t="shared" si="1"/>
        <v>1680.8196048399998</v>
      </c>
      <c r="E63">
        <f t="shared" si="2"/>
        <v>139.39251999999999</v>
      </c>
    </row>
    <row r="64" spans="1:5">
      <c r="A64" s="3">
        <v>2</v>
      </c>
      <c r="B64" s="3">
        <v>37.5</v>
      </c>
      <c r="C64">
        <f t="shared" si="0"/>
        <v>4</v>
      </c>
      <c r="D64">
        <f t="shared" si="1"/>
        <v>1406.25</v>
      </c>
      <c r="E64">
        <f t="shared" si="2"/>
        <v>75</v>
      </c>
    </row>
    <row r="65" spans="1:5">
      <c r="A65" s="3">
        <v>2</v>
      </c>
      <c r="B65" s="3">
        <v>40</v>
      </c>
      <c r="C65">
        <f t="shared" si="0"/>
        <v>4</v>
      </c>
      <c r="D65">
        <f t="shared" si="1"/>
        <v>1600</v>
      </c>
      <c r="E65">
        <f t="shared" si="2"/>
        <v>80</v>
      </c>
    </row>
    <row r="66" spans="1:5">
      <c r="A66" s="3">
        <v>2.4</v>
      </c>
      <c r="B66" s="3">
        <v>36.4</v>
      </c>
      <c r="C66">
        <f t="shared" si="0"/>
        <v>5.76</v>
      </c>
      <c r="D66">
        <f t="shared" si="1"/>
        <v>1324.9599999999998</v>
      </c>
      <c r="E66">
        <f t="shared" si="2"/>
        <v>87.36</v>
      </c>
    </row>
    <row r="67" spans="1:5">
      <c r="A67" s="3">
        <v>2.4</v>
      </c>
      <c r="B67" s="3">
        <v>33.6</v>
      </c>
      <c r="C67">
        <f t="shared" ref="C67:C130" si="3">A67^2</f>
        <v>5.76</v>
      </c>
      <c r="D67">
        <f t="shared" ref="D67:D130" si="4">B67^2</f>
        <v>1128.96</v>
      </c>
      <c r="E67">
        <f t="shared" ref="E67:E130" si="5">A67*B67</f>
        <v>80.64</v>
      </c>
    </row>
    <row r="68" spans="1:5">
      <c r="A68" s="3">
        <v>4.2</v>
      </c>
      <c r="B68" s="3">
        <v>27.471</v>
      </c>
      <c r="C68">
        <f t="shared" si="3"/>
        <v>17.64</v>
      </c>
      <c r="D68">
        <f t="shared" si="4"/>
        <v>754.65584100000001</v>
      </c>
      <c r="E68">
        <f t="shared" si="5"/>
        <v>115.37820000000001</v>
      </c>
    </row>
    <row r="69" spans="1:5">
      <c r="A69" s="3">
        <v>5.9</v>
      </c>
      <c r="B69" s="3">
        <v>23.6523</v>
      </c>
      <c r="C69">
        <f t="shared" si="3"/>
        <v>34.81</v>
      </c>
      <c r="D69">
        <f t="shared" si="4"/>
        <v>559.43129528999998</v>
      </c>
      <c r="E69">
        <f t="shared" si="5"/>
        <v>139.54857000000001</v>
      </c>
    </row>
    <row r="70" spans="1:5">
      <c r="A70" s="3">
        <v>5.9</v>
      </c>
      <c r="B70" s="3">
        <v>27.2408</v>
      </c>
      <c r="C70">
        <f t="shared" si="3"/>
        <v>34.81</v>
      </c>
      <c r="D70">
        <f t="shared" si="4"/>
        <v>742.06118463999996</v>
      </c>
      <c r="E70">
        <f t="shared" si="5"/>
        <v>160.72072</v>
      </c>
    </row>
    <row r="71" spans="1:5">
      <c r="A71" s="3">
        <v>5.9</v>
      </c>
      <c r="B71" s="3">
        <v>22.925799999999999</v>
      </c>
      <c r="C71">
        <f t="shared" si="3"/>
        <v>34.81</v>
      </c>
      <c r="D71">
        <f t="shared" si="4"/>
        <v>525.59230563999995</v>
      </c>
      <c r="E71">
        <f t="shared" si="5"/>
        <v>135.26222000000001</v>
      </c>
    </row>
    <row r="72" spans="1:5">
      <c r="A72" s="3">
        <v>5.9</v>
      </c>
      <c r="B72" s="3">
        <v>24.6983</v>
      </c>
      <c r="C72">
        <f t="shared" si="3"/>
        <v>34.81</v>
      </c>
      <c r="D72">
        <f t="shared" si="4"/>
        <v>610.00602288999994</v>
      </c>
      <c r="E72">
        <f t="shared" si="5"/>
        <v>145.71997000000002</v>
      </c>
    </row>
    <row r="73" spans="1:5">
      <c r="A73" s="3">
        <v>4.3</v>
      </c>
      <c r="B73" s="3">
        <v>26.1157</v>
      </c>
      <c r="C73">
        <f t="shared" si="3"/>
        <v>18.489999999999998</v>
      </c>
      <c r="D73">
        <f t="shared" si="4"/>
        <v>682.02978648999999</v>
      </c>
      <c r="E73">
        <f t="shared" si="5"/>
        <v>112.29751</v>
      </c>
    </row>
    <row r="74" spans="1:5">
      <c r="A74" s="3">
        <v>5</v>
      </c>
      <c r="B74" s="3">
        <v>32.880800000000001</v>
      </c>
      <c r="C74">
        <f t="shared" si="3"/>
        <v>25</v>
      </c>
      <c r="D74">
        <f t="shared" si="4"/>
        <v>1081.14700864</v>
      </c>
      <c r="E74">
        <f t="shared" si="5"/>
        <v>164.404</v>
      </c>
    </row>
    <row r="75" spans="1:5">
      <c r="A75" s="3">
        <v>5</v>
      </c>
      <c r="B75" s="3">
        <v>30.337800000000001</v>
      </c>
      <c r="C75">
        <f t="shared" si="3"/>
        <v>25</v>
      </c>
      <c r="D75">
        <f t="shared" si="4"/>
        <v>920.38210884000011</v>
      </c>
      <c r="E75">
        <f t="shared" si="5"/>
        <v>151.68900000000002</v>
      </c>
    </row>
    <row r="76" spans="1:5">
      <c r="A76" s="3">
        <v>5</v>
      </c>
      <c r="B76" s="3">
        <v>30.802700000000002</v>
      </c>
      <c r="C76">
        <f t="shared" si="3"/>
        <v>25</v>
      </c>
      <c r="D76">
        <f t="shared" si="4"/>
        <v>948.80632729000013</v>
      </c>
      <c r="E76">
        <f t="shared" si="5"/>
        <v>154.01350000000002</v>
      </c>
    </row>
    <row r="77" spans="1:5">
      <c r="A77" s="3">
        <v>4.3</v>
      </c>
      <c r="B77" s="3">
        <v>31.6</v>
      </c>
      <c r="C77">
        <f t="shared" si="3"/>
        <v>18.489999999999998</v>
      </c>
      <c r="D77">
        <f t="shared" si="4"/>
        <v>998.56000000000006</v>
      </c>
      <c r="E77">
        <f t="shared" si="5"/>
        <v>135.88</v>
      </c>
    </row>
    <row r="78" spans="1:5">
      <c r="A78" s="3">
        <v>3.5</v>
      </c>
      <c r="B78" s="3">
        <v>35.5</v>
      </c>
      <c r="C78">
        <f t="shared" si="3"/>
        <v>12.25</v>
      </c>
      <c r="D78">
        <f t="shared" si="4"/>
        <v>1260.25</v>
      </c>
      <c r="E78">
        <f t="shared" si="5"/>
        <v>124.25</v>
      </c>
    </row>
    <row r="79" spans="1:5">
      <c r="A79" s="3">
        <v>1.6</v>
      </c>
      <c r="B79" s="3">
        <v>51.655500000000004</v>
      </c>
      <c r="C79">
        <f t="shared" si="3"/>
        <v>2.5600000000000005</v>
      </c>
      <c r="D79">
        <f t="shared" si="4"/>
        <v>2668.2906802500002</v>
      </c>
      <c r="E79">
        <f t="shared" si="5"/>
        <v>82.648800000000008</v>
      </c>
    </row>
    <row r="80" spans="1:5">
      <c r="A80" s="3">
        <v>1.6</v>
      </c>
      <c r="B80" s="3">
        <v>47.202500000000001</v>
      </c>
      <c r="C80">
        <f t="shared" si="3"/>
        <v>2.5600000000000005</v>
      </c>
      <c r="D80">
        <f t="shared" si="4"/>
        <v>2228.0760062499999</v>
      </c>
      <c r="E80">
        <f t="shared" si="5"/>
        <v>75.524000000000001</v>
      </c>
    </row>
    <row r="81" spans="1:5">
      <c r="A81" s="3">
        <v>1.6</v>
      </c>
      <c r="B81" s="3">
        <v>52</v>
      </c>
      <c r="C81">
        <f t="shared" si="3"/>
        <v>2.5600000000000005</v>
      </c>
      <c r="D81">
        <f t="shared" si="4"/>
        <v>2704</v>
      </c>
      <c r="E81">
        <f t="shared" si="5"/>
        <v>83.2</v>
      </c>
    </row>
    <row r="82" spans="1:5">
      <c r="A82" s="3">
        <v>1.6</v>
      </c>
      <c r="B82" s="3">
        <v>47.202500000000001</v>
      </c>
      <c r="C82">
        <f t="shared" si="3"/>
        <v>2.5600000000000005</v>
      </c>
      <c r="D82">
        <f t="shared" si="4"/>
        <v>2228.0760062499999</v>
      </c>
      <c r="E82">
        <f t="shared" si="5"/>
        <v>75.524000000000001</v>
      </c>
    </row>
    <row r="83" spans="1:5">
      <c r="A83" s="3">
        <v>1.6</v>
      </c>
      <c r="B83" s="3">
        <v>44.571399999999997</v>
      </c>
      <c r="C83">
        <f t="shared" si="3"/>
        <v>2.5600000000000005</v>
      </c>
      <c r="D83">
        <f t="shared" si="4"/>
        <v>1986.6096979599997</v>
      </c>
      <c r="E83">
        <f t="shared" si="5"/>
        <v>71.314239999999998</v>
      </c>
    </row>
    <row r="84" spans="1:5">
      <c r="A84" s="3">
        <v>1.6</v>
      </c>
      <c r="B84" s="3">
        <v>47.7592</v>
      </c>
      <c r="C84">
        <f t="shared" si="3"/>
        <v>2.5600000000000005</v>
      </c>
      <c r="D84">
        <f t="shared" si="4"/>
        <v>2280.9411846399998</v>
      </c>
      <c r="E84">
        <f t="shared" si="5"/>
        <v>76.414720000000003</v>
      </c>
    </row>
    <row r="85" spans="1:5">
      <c r="A85" s="3">
        <v>1.6</v>
      </c>
      <c r="B85" s="3">
        <v>44.571399999999997</v>
      </c>
      <c r="C85">
        <f t="shared" si="3"/>
        <v>2.5600000000000005</v>
      </c>
      <c r="D85">
        <f t="shared" si="4"/>
        <v>1986.6096979599997</v>
      </c>
      <c r="E85">
        <f t="shared" si="5"/>
        <v>71.314239999999998</v>
      </c>
    </row>
    <row r="86" spans="1:5">
      <c r="A86" s="3">
        <v>1.6</v>
      </c>
      <c r="B86" s="3">
        <v>47.7592</v>
      </c>
      <c r="C86">
        <f t="shared" si="3"/>
        <v>2.5600000000000005</v>
      </c>
      <c r="D86">
        <f t="shared" si="4"/>
        <v>2280.9411846399998</v>
      </c>
      <c r="E86">
        <f t="shared" si="5"/>
        <v>76.414720000000003</v>
      </c>
    </row>
    <row r="87" spans="1:5">
      <c r="A87" s="3">
        <v>1.6</v>
      </c>
      <c r="B87" s="3">
        <v>46.5047</v>
      </c>
      <c r="C87">
        <f t="shared" si="3"/>
        <v>2.5600000000000005</v>
      </c>
      <c r="D87">
        <f t="shared" si="4"/>
        <v>2162.6871220899998</v>
      </c>
      <c r="E87">
        <f t="shared" si="5"/>
        <v>74.407520000000005</v>
      </c>
    </row>
    <row r="88" spans="1:5">
      <c r="A88" s="3">
        <v>1.6</v>
      </c>
      <c r="B88" s="3">
        <v>46.5047</v>
      </c>
      <c r="C88">
        <f t="shared" si="3"/>
        <v>2.5600000000000005</v>
      </c>
      <c r="D88">
        <f t="shared" si="4"/>
        <v>2162.6871220899998</v>
      </c>
      <c r="E88">
        <f t="shared" si="5"/>
        <v>74.407520000000005</v>
      </c>
    </row>
    <row r="89" spans="1:5">
      <c r="A89" s="3">
        <v>2.4</v>
      </c>
      <c r="B89" s="3">
        <v>36.262799999999999</v>
      </c>
      <c r="C89">
        <f t="shared" si="3"/>
        <v>5.76</v>
      </c>
      <c r="D89">
        <f t="shared" si="4"/>
        <v>1314.9906638399998</v>
      </c>
      <c r="E89">
        <f t="shared" si="5"/>
        <v>87.030719999999988</v>
      </c>
    </row>
    <row r="90" spans="1:5">
      <c r="A90" s="3">
        <v>3.8</v>
      </c>
      <c r="B90" s="3">
        <v>33.200000000000003</v>
      </c>
      <c r="C90">
        <f t="shared" si="3"/>
        <v>14.44</v>
      </c>
      <c r="D90">
        <f t="shared" si="4"/>
        <v>1102.2400000000002</v>
      </c>
      <c r="E90">
        <f t="shared" si="5"/>
        <v>126.16000000000001</v>
      </c>
    </row>
    <row r="91" spans="1:5">
      <c r="A91" s="3">
        <v>3.6</v>
      </c>
      <c r="B91" s="3">
        <v>35.242699999999999</v>
      </c>
      <c r="C91">
        <f t="shared" si="3"/>
        <v>12.96</v>
      </c>
      <c r="D91">
        <f t="shared" si="4"/>
        <v>1242.04790329</v>
      </c>
      <c r="E91">
        <f t="shared" si="5"/>
        <v>126.87372000000001</v>
      </c>
    </row>
    <row r="92" spans="1:5">
      <c r="A92" s="3">
        <v>3.6</v>
      </c>
      <c r="B92" s="3">
        <v>37.690800000000003</v>
      </c>
      <c r="C92">
        <f t="shared" si="3"/>
        <v>12.96</v>
      </c>
      <c r="D92">
        <f t="shared" si="4"/>
        <v>1420.5964046400002</v>
      </c>
      <c r="E92">
        <f t="shared" si="5"/>
        <v>135.68688</v>
      </c>
    </row>
    <row r="93" spans="1:5">
      <c r="A93" s="3">
        <v>3.6</v>
      </c>
      <c r="B93" s="3">
        <v>34.875399999999999</v>
      </c>
      <c r="C93">
        <f t="shared" si="3"/>
        <v>12.96</v>
      </c>
      <c r="D93">
        <f t="shared" si="4"/>
        <v>1216.2935251599999</v>
      </c>
      <c r="E93">
        <f t="shared" si="5"/>
        <v>125.55144</v>
      </c>
    </row>
    <row r="94" spans="1:5">
      <c r="A94" s="3">
        <v>3.6</v>
      </c>
      <c r="B94" s="3">
        <v>36.756300000000003</v>
      </c>
      <c r="C94">
        <f t="shared" si="3"/>
        <v>12.96</v>
      </c>
      <c r="D94">
        <f t="shared" si="4"/>
        <v>1351.0255896900003</v>
      </c>
      <c r="E94">
        <f t="shared" si="5"/>
        <v>132.32268000000002</v>
      </c>
    </row>
    <row r="95" spans="1:5">
      <c r="A95" s="3">
        <v>3.6</v>
      </c>
      <c r="B95" s="3">
        <v>34.875399999999999</v>
      </c>
      <c r="C95">
        <f t="shared" si="3"/>
        <v>12.96</v>
      </c>
      <c r="D95">
        <f t="shared" si="4"/>
        <v>1216.2935251599999</v>
      </c>
      <c r="E95">
        <f t="shared" si="5"/>
        <v>125.55144</v>
      </c>
    </row>
    <row r="96" spans="1:5">
      <c r="A96" s="3">
        <v>3.6</v>
      </c>
      <c r="B96" s="3">
        <v>36.439500000000002</v>
      </c>
      <c r="C96">
        <f t="shared" si="3"/>
        <v>12.96</v>
      </c>
      <c r="D96">
        <f t="shared" si="4"/>
        <v>1327.8371602500001</v>
      </c>
      <c r="E96">
        <f t="shared" si="5"/>
        <v>131.18220000000002</v>
      </c>
    </row>
    <row r="97" spans="1:5">
      <c r="A97" s="3">
        <v>3.6</v>
      </c>
      <c r="B97" s="3">
        <v>34.875399999999999</v>
      </c>
      <c r="C97">
        <f t="shared" si="3"/>
        <v>12.96</v>
      </c>
      <c r="D97">
        <f t="shared" si="4"/>
        <v>1216.2935251599999</v>
      </c>
      <c r="E97">
        <f t="shared" si="5"/>
        <v>125.55144</v>
      </c>
    </row>
    <row r="98" spans="1:5">
      <c r="A98" s="3">
        <v>3.6</v>
      </c>
      <c r="B98" s="3">
        <v>36.439500000000002</v>
      </c>
      <c r="C98">
        <f t="shared" si="3"/>
        <v>12.96</v>
      </c>
      <c r="D98">
        <f t="shared" si="4"/>
        <v>1327.8371602500001</v>
      </c>
      <c r="E98">
        <f t="shared" si="5"/>
        <v>131.18220000000002</v>
      </c>
    </row>
    <row r="99" spans="1:5">
      <c r="A99" s="3">
        <v>3.8</v>
      </c>
      <c r="B99" s="3">
        <v>34.514800000000001</v>
      </c>
      <c r="C99">
        <f t="shared" si="3"/>
        <v>14.44</v>
      </c>
      <c r="D99">
        <f t="shared" si="4"/>
        <v>1191.2714190400002</v>
      </c>
      <c r="E99">
        <f t="shared" si="5"/>
        <v>131.15624</v>
      </c>
    </row>
    <row r="100" spans="1:5">
      <c r="A100" s="3">
        <v>3.8</v>
      </c>
      <c r="B100" s="3">
        <v>36.012999999999998</v>
      </c>
      <c r="C100">
        <f t="shared" si="3"/>
        <v>14.44</v>
      </c>
      <c r="D100">
        <f t="shared" si="4"/>
        <v>1296.9361689999998</v>
      </c>
      <c r="E100">
        <f t="shared" si="5"/>
        <v>136.84939999999997</v>
      </c>
    </row>
    <row r="101" spans="1:5">
      <c r="A101" s="3">
        <v>3.8</v>
      </c>
      <c r="B101" s="3">
        <v>34.514800000000001</v>
      </c>
      <c r="C101">
        <f t="shared" si="3"/>
        <v>14.44</v>
      </c>
      <c r="D101">
        <f t="shared" si="4"/>
        <v>1191.2714190400002</v>
      </c>
      <c r="E101">
        <f t="shared" si="5"/>
        <v>131.15624</v>
      </c>
    </row>
    <row r="102" spans="1:5">
      <c r="A102" s="3">
        <v>3.8</v>
      </c>
      <c r="B102" s="3">
        <v>37.076900000000002</v>
      </c>
      <c r="C102">
        <f t="shared" si="3"/>
        <v>14.44</v>
      </c>
      <c r="D102">
        <f t="shared" si="4"/>
        <v>1374.6965136100002</v>
      </c>
      <c r="E102">
        <f t="shared" si="5"/>
        <v>140.89222000000001</v>
      </c>
    </row>
    <row r="103" spans="1:5">
      <c r="A103" s="3">
        <v>3.8</v>
      </c>
      <c r="B103" s="3">
        <v>34.514800000000001</v>
      </c>
      <c r="C103">
        <f t="shared" si="3"/>
        <v>14.44</v>
      </c>
      <c r="D103">
        <f t="shared" si="4"/>
        <v>1191.2714190400002</v>
      </c>
      <c r="E103">
        <f t="shared" si="5"/>
        <v>131.15624</v>
      </c>
    </row>
    <row r="104" spans="1:5">
      <c r="A104" s="3">
        <v>3.8</v>
      </c>
      <c r="B104" s="3">
        <v>37.076900000000002</v>
      </c>
      <c r="C104">
        <f t="shared" si="3"/>
        <v>14.44</v>
      </c>
      <c r="D104">
        <f t="shared" si="4"/>
        <v>1374.6965136100002</v>
      </c>
      <c r="E104">
        <f t="shared" si="5"/>
        <v>140.89222000000001</v>
      </c>
    </row>
    <row r="105" spans="1:5">
      <c r="A105" s="3">
        <v>3.6</v>
      </c>
      <c r="B105" s="3">
        <v>35.242699999999999</v>
      </c>
      <c r="C105">
        <f t="shared" si="3"/>
        <v>12.96</v>
      </c>
      <c r="D105">
        <f t="shared" si="4"/>
        <v>1242.04790329</v>
      </c>
      <c r="E105">
        <f t="shared" si="5"/>
        <v>126.87372000000001</v>
      </c>
    </row>
    <row r="106" spans="1:5">
      <c r="A106" s="3">
        <v>3.6</v>
      </c>
      <c r="B106" s="3">
        <v>37.690800000000003</v>
      </c>
      <c r="C106">
        <f t="shared" si="3"/>
        <v>12.96</v>
      </c>
      <c r="D106">
        <f t="shared" si="4"/>
        <v>1420.5964046400002</v>
      </c>
      <c r="E106">
        <f t="shared" si="5"/>
        <v>135.68688</v>
      </c>
    </row>
    <row r="107" spans="1:5">
      <c r="A107" s="3">
        <v>3.8</v>
      </c>
      <c r="B107" s="3">
        <v>35.359400000000001</v>
      </c>
      <c r="C107">
        <f t="shared" si="3"/>
        <v>14.44</v>
      </c>
      <c r="D107">
        <f t="shared" si="4"/>
        <v>1250.2871683600001</v>
      </c>
      <c r="E107">
        <f t="shared" si="5"/>
        <v>134.36572000000001</v>
      </c>
    </row>
    <row r="108" spans="1:5">
      <c r="A108" s="3">
        <v>3.8</v>
      </c>
      <c r="B108" s="3">
        <v>36.934699999999999</v>
      </c>
      <c r="C108">
        <f t="shared" si="3"/>
        <v>14.44</v>
      </c>
      <c r="D108">
        <f t="shared" si="4"/>
        <v>1364.17206409</v>
      </c>
      <c r="E108">
        <f t="shared" si="5"/>
        <v>140.35185999999999</v>
      </c>
    </row>
    <row r="109" spans="1:5">
      <c r="A109" s="3">
        <v>3.8</v>
      </c>
      <c r="B109" s="3">
        <v>36.934699999999999</v>
      </c>
      <c r="C109">
        <f t="shared" si="3"/>
        <v>14.44</v>
      </c>
      <c r="D109">
        <f t="shared" si="4"/>
        <v>1364.17206409</v>
      </c>
      <c r="E109">
        <f t="shared" si="5"/>
        <v>140.35185999999999</v>
      </c>
    </row>
    <row r="110" spans="1:5">
      <c r="A110" s="3">
        <v>3.8</v>
      </c>
      <c r="B110" s="3">
        <v>35.359400000000001</v>
      </c>
      <c r="C110">
        <f t="shared" si="3"/>
        <v>14.44</v>
      </c>
      <c r="D110">
        <f t="shared" si="4"/>
        <v>1250.2871683600001</v>
      </c>
      <c r="E110">
        <f t="shared" si="5"/>
        <v>134.36572000000001</v>
      </c>
    </row>
    <row r="111" spans="1:5">
      <c r="A111" s="3">
        <v>3.8</v>
      </c>
      <c r="B111" s="3">
        <v>33.848199999999999</v>
      </c>
      <c r="C111">
        <f t="shared" si="3"/>
        <v>14.44</v>
      </c>
      <c r="D111">
        <f t="shared" si="4"/>
        <v>1145.7006432399999</v>
      </c>
      <c r="E111">
        <f t="shared" si="5"/>
        <v>128.62315999999998</v>
      </c>
    </row>
    <row r="112" spans="1:5">
      <c r="A112" s="3">
        <v>3.8</v>
      </c>
      <c r="B112" s="3">
        <v>33.164900000000003</v>
      </c>
      <c r="C112">
        <f t="shared" si="3"/>
        <v>14.44</v>
      </c>
      <c r="D112">
        <f t="shared" si="4"/>
        <v>1099.9105920100003</v>
      </c>
      <c r="E112">
        <f t="shared" si="5"/>
        <v>126.02662000000001</v>
      </c>
    </row>
    <row r="113" spans="1:5">
      <c r="A113" s="3">
        <v>3.8</v>
      </c>
      <c r="B113" s="3">
        <v>34.255000000000003</v>
      </c>
      <c r="C113">
        <f t="shared" si="3"/>
        <v>14.44</v>
      </c>
      <c r="D113">
        <f t="shared" si="4"/>
        <v>1173.4050250000003</v>
      </c>
      <c r="E113">
        <f t="shared" si="5"/>
        <v>130.16900000000001</v>
      </c>
    </row>
    <row r="114" spans="1:5">
      <c r="A114" s="3">
        <v>3.8</v>
      </c>
      <c r="B114" s="3">
        <v>33.235700000000001</v>
      </c>
      <c r="C114">
        <f t="shared" si="3"/>
        <v>14.44</v>
      </c>
      <c r="D114">
        <f t="shared" si="4"/>
        <v>1104.6117544900001</v>
      </c>
      <c r="E114">
        <f t="shared" si="5"/>
        <v>126.29566</v>
      </c>
    </row>
    <row r="115" spans="1:5">
      <c r="A115" s="3">
        <v>3.8</v>
      </c>
      <c r="B115" s="3">
        <v>33.848199999999999</v>
      </c>
      <c r="C115">
        <f t="shared" si="3"/>
        <v>14.44</v>
      </c>
      <c r="D115">
        <f t="shared" si="4"/>
        <v>1145.7006432399999</v>
      </c>
      <c r="E115">
        <f t="shared" si="5"/>
        <v>128.62315999999998</v>
      </c>
    </row>
    <row r="116" spans="1:5">
      <c r="A116" s="3">
        <v>3.8</v>
      </c>
      <c r="B116" s="3">
        <v>34.255000000000003</v>
      </c>
      <c r="C116">
        <f t="shared" si="3"/>
        <v>14.44</v>
      </c>
      <c r="D116">
        <f t="shared" si="4"/>
        <v>1173.4050250000003</v>
      </c>
      <c r="E116">
        <f t="shared" si="5"/>
        <v>130.16900000000001</v>
      </c>
    </row>
    <row r="117" spans="1:5">
      <c r="A117" s="3">
        <v>2.5</v>
      </c>
      <c r="B117" s="3">
        <v>39.726700000000001</v>
      </c>
      <c r="C117">
        <f t="shared" si="3"/>
        <v>6.25</v>
      </c>
      <c r="D117">
        <f t="shared" si="4"/>
        <v>1578.21069289</v>
      </c>
      <c r="E117">
        <f t="shared" si="5"/>
        <v>99.316749999999999</v>
      </c>
    </row>
    <row r="118" spans="1:5">
      <c r="A118" s="3">
        <v>5.9</v>
      </c>
      <c r="B118" s="3">
        <v>26.620799999999999</v>
      </c>
      <c r="C118">
        <f t="shared" si="3"/>
        <v>34.81</v>
      </c>
      <c r="D118">
        <f t="shared" si="4"/>
        <v>708.66699263999999</v>
      </c>
      <c r="E118">
        <f t="shared" si="5"/>
        <v>157.06272000000001</v>
      </c>
    </row>
    <row r="119" spans="1:5">
      <c r="A119" s="3">
        <v>2</v>
      </c>
      <c r="B119" s="3">
        <v>42.774299999999997</v>
      </c>
      <c r="C119">
        <f t="shared" si="3"/>
        <v>4</v>
      </c>
      <c r="D119">
        <f t="shared" si="4"/>
        <v>1829.6407404899996</v>
      </c>
      <c r="E119">
        <f t="shared" si="5"/>
        <v>85.548599999999993</v>
      </c>
    </row>
    <row r="120" spans="1:5">
      <c r="A120" s="3">
        <v>2</v>
      </c>
      <c r="B120" s="3">
        <v>37</v>
      </c>
      <c r="C120">
        <f t="shared" si="3"/>
        <v>4</v>
      </c>
      <c r="D120">
        <f t="shared" si="4"/>
        <v>1369</v>
      </c>
      <c r="E120">
        <f t="shared" si="5"/>
        <v>74</v>
      </c>
    </row>
    <row r="121" spans="1:5">
      <c r="A121" s="3">
        <v>2</v>
      </c>
      <c r="B121" s="3">
        <v>37.798900000000003</v>
      </c>
      <c r="C121">
        <f t="shared" si="3"/>
        <v>4</v>
      </c>
      <c r="D121">
        <f t="shared" si="4"/>
        <v>1428.7568412100002</v>
      </c>
      <c r="E121">
        <f t="shared" si="5"/>
        <v>75.597800000000007</v>
      </c>
    </row>
    <row r="122" spans="1:5">
      <c r="A122" s="3">
        <v>2</v>
      </c>
      <c r="B122" s="3">
        <v>42.575000000000003</v>
      </c>
      <c r="C122">
        <f t="shared" si="3"/>
        <v>4</v>
      </c>
      <c r="D122">
        <f t="shared" si="4"/>
        <v>1812.6306250000002</v>
      </c>
      <c r="E122">
        <f t="shared" si="5"/>
        <v>85.15</v>
      </c>
    </row>
    <row r="123" spans="1:5">
      <c r="A123" s="3">
        <v>3.2</v>
      </c>
      <c r="B123" s="3">
        <v>36.200000000000003</v>
      </c>
      <c r="C123">
        <f t="shared" si="3"/>
        <v>10.240000000000002</v>
      </c>
      <c r="D123">
        <f t="shared" si="4"/>
        <v>1310.4400000000003</v>
      </c>
      <c r="E123">
        <f t="shared" si="5"/>
        <v>115.84000000000002</v>
      </c>
    </row>
    <row r="124" spans="1:5">
      <c r="A124" s="3">
        <v>4.2</v>
      </c>
      <c r="B124" s="3">
        <v>31</v>
      </c>
      <c r="C124">
        <f t="shared" si="3"/>
        <v>17.64</v>
      </c>
      <c r="D124">
        <f t="shared" si="4"/>
        <v>961</v>
      </c>
      <c r="E124">
        <f t="shared" si="5"/>
        <v>130.20000000000002</v>
      </c>
    </row>
    <row r="125" spans="1:5">
      <c r="A125" s="3">
        <v>4.2</v>
      </c>
      <c r="B125" s="3">
        <v>29.3</v>
      </c>
      <c r="C125">
        <f t="shared" si="3"/>
        <v>17.64</v>
      </c>
      <c r="D125">
        <f t="shared" si="4"/>
        <v>858.49</v>
      </c>
      <c r="E125">
        <f t="shared" si="5"/>
        <v>123.06</v>
      </c>
    </row>
    <row r="126" spans="1:5">
      <c r="A126" s="3">
        <v>3</v>
      </c>
      <c r="B126" s="3">
        <v>34</v>
      </c>
      <c r="C126">
        <f t="shared" si="3"/>
        <v>9</v>
      </c>
      <c r="D126">
        <f t="shared" si="4"/>
        <v>1156</v>
      </c>
      <c r="E126">
        <f t="shared" si="5"/>
        <v>102</v>
      </c>
    </row>
    <row r="127" spans="1:5">
      <c r="A127" s="3">
        <v>2</v>
      </c>
      <c r="B127" s="3">
        <v>39.7256</v>
      </c>
      <c r="C127">
        <f t="shared" si="3"/>
        <v>4</v>
      </c>
      <c r="D127">
        <f t="shared" si="4"/>
        <v>1578.1232953599999</v>
      </c>
      <c r="E127">
        <f t="shared" si="5"/>
        <v>79.4512</v>
      </c>
    </row>
    <row r="128" spans="1:5">
      <c r="A128" s="3">
        <v>6</v>
      </c>
      <c r="B128" s="3">
        <v>23.2715</v>
      </c>
      <c r="C128">
        <f t="shared" si="3"/>
        <v>36</v>
      </c>
      <c r="D128">
        <f t="shared" si="4"/>
        <v>541.56271225</v>
      </c>
      <c r="E128">
        <f t="shared" si="5"/>
        <v>139.62899999999999</v>
      </c>
    </row>
    <row r="129" spans="1:5">
      <c r="A129" s="3">
        <v>3</v>
      </c>
      <c r="B129" s="3">
        <v>38.169600000000003</v>
      </c>
      <c r="C129">
        <f t="shared" si="3"/>
        <v>9</v>
      </c>
      <c r="D129">
        <f t="shared" si="4"/>
        <v>1456.9183641600002</v>
      </c>
      <c r="E129">
        <f t="shared" si="5"/>
        <v>114.50880000000001</v>
      </c>
    </row>
    <row r="130" spans="1:5">
      <c r="A130" s="3">
        <v>3</v>
      </c>
      <c r="B130" s="3">
        <v>38.7896</v>
      </c>
      <c r="C130">
        <f t="shared" si="3"/>
        <v>9</v>
      </c>
      <c r="D130">
        <f t="shared" si="4"/>
        <v>1504.63306816</v>
      </c>
      <c r="E130">
        <f t="shared" si="5"/>
        <v>116.36879999999999</v>
      </c>
    </row>
    <row r="131" spans="1:5">
      <c r="A131" s="3">
        <v>3</v>
      </c>
      <c r="B131" s="3">
        <v>39.710299999999997</v>
      </c>
      <c r="C131">
        <f t="shared" ref="C131:C194" si="6">A131^2</f>
        <v>9</v>
      </c>
      <c r="D131">
        <f t="shared" ref="D131:D194" si="7">B131^2</f>
        <v>1576.9079260899998</v>
      </c>
      <c r="E131">
        <f t="shared" ref="E131:E194" si="8">A131*B131</f>
        <v>119.1309</v>
      </c>
    </row>
    <row r="132" spans="1:5">
      <c r="A132" s="3">
        <v>3</v>
      </c>
      <c r="B132" s="3">
        <v>38.7896</v>
      </c>
      <c r="C132">
        <f t="shared" si="6"/>
        <v>9</v>
      </c>
      <c r="D132">
        <f t="shared" si="7"/>
        <v>1504.63306816</v>
      </c>
      <c r="E132">
        <f t="shared" si="8"/>
        <v>116.36879999999999</v>
      </c>
    </row>
    <row r="133" spans="1:5">
      <c r="A133" s="3">
        <v>3</v>
      </c>
      <c r="B133" s="3">
        <v>35.5</v>
      </c>
      <c r="C133">
        <f t="shared" si="6"/>
        <v>9</v>
      </c>
      <c r="D133">
        <f t="shared" si="7"/>
        <v>1260.25</v>
      </c>
      <c r="E133">
        <f t="shared" si="8"/>
        <v>106.5</v>
      </c>
    </row>
    <row r="134" spans="1:5">
      <c r="A134" s="3">
        <v>3</v>
      </c>
      <c r="B134" s="3">
        <v>35.267800000000001</v>
      </c>
      <c r="C134">
        <f t="shared" si="6"/>
        <v>9</v>
      </c>
      <c r="D134">
        <f t="shared" si="7"/>
        <v>1243.81771684</v>
      </c>
      <c r="E134">
        <f t="shared" si="8"/>
        <v>105.80340000000001</v>
      </c>
    </row>
    <row r="135" spans="1:5">
      <c r="A135" s="3">
        <v>3</v>
      </c>
      <c r="B135" s="3">
        <v>36.154800000000002</v>
      </c>
      <c r="C135">
        <f t="shared" si="6"/>
        <v>9</v>
      </c>
      <c r="D135">
        <f t="shared" si="7"/>
        <v>1307.1695630400002</v>
      </c>
      <c r="E135">
        <f t="shared" si="8"/>
        <v>108.46440000000001</v>
      </c>
    </row>
    <row r="136" spans="1:5">
      <c r="A136" s="3">
        <v>3</v>
      </c>
      <c r="B136" s="3">
        <v>35.708100000000002</v>
      </c>
      <c r="C136">
        <f t="shared" si="6"/>
        <v>9</v>
      </c>
      <c r="D136">
        <f t="shared" si="7"/>
        <v>1275.0684056100001</v>
      </c>
      <c r="E136">
        <f t="shared" si="8"/>
        <v>107.12430000000001</v>
      </c>
    </row>
    <row r="137" spans="1:5">
      <c r="A137" s="3">
        <v>3</v>
      </c>
      <c r="B137" s="3">
        <v>39.710299999999997</v>
      </c>
      <c r="C137">
        <f t="shared" si="6"/>
        <v>9</v>
      </c>
      <c r="D137">
        <f t="shared" si="7"/>
        <v>1576.9079260899998</v>
      </c>
      <c r="E137">
        <f t="shared" si="8"/>
        <v>119.1309</v>
      </c>
    </row>
    <row r="138" spans="1:5">
      <c r="A138" s="3">
        <v>3</v>
      </c>
      <c r="B138" s="3">
        <v>38.7896</v>
      </c>
      <c r="C138">
        <f t="shared" si="6"/>
        <v>9</v>
      </c>
      <c r="D138">
        <f t="shared" si="7"/>
        <v>1504.63306816</v>
      </c>
      <c r="E138">
        <f t="shared" si="8"/>
        <v>116.36879999999999</v>
      </c>
    </row>
    <row r="139" spans="1:5">
      <c r="A139" s="3">
        <v>3</v>
      </c>
      <c r="B139" s="3">
        <v>38.169600000000003</v>
      </c>
      <c r="C139">
        <f t="shared" si="6"/>
        <v>9</v>
      </c>
      <c r="D139">
        <f t="shared" si="7"/>
        <v>1456.9183641600002</v>
      </c>
      <c r="E139">
        <f t="shared" si="8"/>
        <v>114.50880000000001</v>
      </c>
    </row>
    <row r="140" spans="1:5">
      <c r="A140" s="3">
        <v>3</v>
      </c>
      <c r="B140" s="3">
        <v>36.798000000000002</v>
      </c>
      <c r="C140">
        <f t="shared" si="6"/>
        <v>9</v>
      </c>
      <c r="D140">
        <f t="shared" si="7"/>
        <v>1354.0928040000001</v>
      </c>
      <c r="E140">
        <f t="shared" si="8"/>
        <v>110.39400000000001</v>
      </c>
    </row>
    <row r="141" spans="1:5">
      <c r="A141" s="3">
        <v>3</v>
      </c>
      <c r="B141" s="3">
        <v>35.540399999999998</v>
      </c>
      <c r="C141">
        <f t="shared" si="6"/>
        <v>9</v>
      </c>
      <c r="D141">
        <f t="shared" si="7"/>
        <v>1263.1200321599999</v>
      </c>
      <c r="E141">
        <f t="shared" si="8"/>
        <v>106.62119999999999</v>
      </c>
    </row>
    <row r="142" spans="1:5">
      <c r="A142" s="3">
        <v>3</v>
      </c>
      <c r="B142" s="3">
        <v>35.460599999999999</v>
      </c>
      <c r="C142">
        <f t="shared" si="6"/>
        <v>9</v>
      </c>
      <c r="D142">
        <f t="shared" si="7"/>
        <v>1257.4541523599999</v>
      </c>
      <c r="E142">
        <f t="shared" si="8"/>
        <v>106.3818</v>
      </c>
    </row>
    <row r="143" spans="1:5">
      <c r="A143" s="3">
        <v>3</v>
      </c>
      <c r="B143" s="3">
        <v>36.154800000000002</v>
      </c>
      <c r="C143">
        <f t="shared" si="6"/>
        <v>9</v>
      </c>
      <c r="D143">
        <f t="shared" si="7"/>
        <v>1307.1695630400002</v>
      </c>
      <c r="E143">
        <f t="shared" si="8"/>
        <v>108.46440000000001</v>
      </c>
    </row>
    <row r="144" spans="1:5">
      <c r="A144" s="3">
        <v>3</v>
      </c>
      <c r="B144" s="3">
        <v>35.708100000000002</v>
      </c>
      <c r="C144">
        <f t="shared" si="6"/>
        <v>9</v>
      </c>
      <c r="D144">
        <f t="shared" si="7"/>
        <v>1275.0684056100001</v>
      </c>
      <c r="E144">
        <f t="shared" si="8"/>
        <v>107.12430000000001</v>
      </c>
    </row>
    <row r="145" spans="1:5">
      <c r="A145" s="3">
        <v>3</v>
      </c>
      <c r="B145" s="3">
        <v>36.154800000000002</v>
      </c>
      <c r="C145">
        <f t="shared" si="6"/>
        <v>9</v>
      </c>
      <c r="D145">
        <f t="shared" si="7"/>
        <v>1307.1695630400002</v>
      </c>
      <c r="E145">
        <f t="shared" si="8"/>
        <v>108.46440000000001</v>
      </c>
    </row>
    <row r="146" spans="1:5">
      <c r="A146" s="3">
        <v>3</v>
      </c>
      <c r="B146" s="3">
        <v>35.708100000000002</v>
      </c>
      <c r="C146">
        <f t="shared" si="6"/>
        <v>9</v>
      </c>
      <c r="D146">
        <f t="shared" si="7"/>
        <v>1275.0684056100001</v>
      </c>
      <c r="E146">
        <f t="shared" si="8"/>
        <v>107.12430000000001</v>
      </c>
    </row>
    <row r="147" spans="1:5">
      <c r="A147" s="3">
        <v>3</v>
      </c>
      <c r="B147" s="3">
        <v>34.7288</v>
      </c>
      <c r="C147">
        <f t="shared" si="6"/>
        <v>9</v>
      </c>
      <c r="D147">
        <f t="shared" si="7"/>
        <v>1206.0895494399999</v>
      </c>
      <c r="E147">
        <f t="shared" si="8"/>
        <v>104.18639999999999</v>
      </c>
    </row>
    <row r="148" spans="1:5">
      <c r="A148" s="3">
        <v>3</v>
      </c>
      <c r="B148" s="3">
        <v>34.285299999999999</v>
      </c>
      <c r="C148">
        <f t="shared" si="6"/>
        <v>9</v>
      </c>
      <c r="D148">
        <f t="shared" si="7"/>
        <v>1175.48179609</v>
      </c>
      <c r="E148">
        <f t="shared" si="8"/>
        <v>102.85589999999999</v>
      </c>
    </row>
    <row r="149" spans="1:5">
      <c r="A149" s="3">
        <v>4.8</v>
      </c>
      <c r="B149" s="3">
        <v>30.537500000000001</v>
      </c>
      <c r="C149">
        <f t="shared" si="6"/>
        <v>23.04</v>
      </c>
      <c r="D149">
        <f t="shared" si="7"/>
        <v>932.53890625000008</v>
      </c>
      <c r="E149">
        <f t="shared" si="8"/>
        <v>146.58000000000001</v>
      </c>
    </row>
    <row r="150" spans="1:5">
      <c r="A150" s="3">
        <v>4.8</v>
      </c>
      <c r="B150" s="3">
        <v>31.374700000000001</v>
      </c>
      <c r="C150">
        <f t="shared" si="6"/>
        <v>23.04</v>
      </c>
      <c r="D150">
        <f t="shared" si="7"/>
        <v>984.37180009000008</v>
      </c>
      <c r="E150">
        <f t="shared" si="8"/>
        <v>150.59855999999999</v>
      </c>
    </row>
    <row r="151" spans="1:5">
      <c r="A151" s="3">
        <v>4.8</v>
      </c>
      <c r="B151" s="3">
        <v>28.8</v>
      </c>
      <c r="C151">
        <f t="shared" si="6"/>
        <v>23.04</v>
      </c>
      <c r="D151">
        <f t="shared" si="7"/>
        <v>829.44</v>
      </c>
      <c r="E151">
        <f t="shared" si="8"/>
        <v>138.24</v>
      </c>
    </row>
    <row r="152" spans="1:5">
      <c r="A152" s="3">
        <v>4.8</v>
      </c>
      <c r="B152" s="3">
        <v>31.8</v>
      </c>
      <c r="C152">
        <f t="shared" si="6"/>
        <v>23.04</v>
      </c>
      <c r="D152">
        <f t="shared" si="7"/>
        <v>1011.24</v>
      </c>
      <c r="E152">
        <f t="shared" si="8"/>
        <v>152.63999999999999</v>
      </c>
    </row>
    <row r="153" spans="1:5">
      <c r="A153" s="3">
        <v>4</v>
      </c>
      <c r="B153" s="3">
        <v>27.3704</v>
      </c>
      <c r="C153">
        <f t="shared" si="6"/>
        <v>16</v>
      </c>
      <c r="D153">
        <f t="shared" si="7"/>
        <v>749.13879615999997</v>
      </c>
      <c r="E153">
        <f t="shared" si="8"/>
        <v>109.4816</v>
      </c>
    </row>
    <row r="154" spans="1:5">
      <c r="A154" s="3">
        <v>4</v>
      </c>
      <c r="B154" s="3">
        <v>27.3</v>
      </c>
      <c r="C154">
        <f t="shared" si="6"/>
        <v>16</v>
      </c>
      <c r="D154">
        <f t="shared" si="7"/>
        <v>745.29000000000008</v>
      </c>
      <c r="E154">
        <f t="shared" si="8"/>
        <v>109.2</v>
      </c>
    </row>
    <row r="155" spans="1:5">
      <c r="A155" s="3">
        <v>4</v>
      </c>
      <c r="B155" s="3">
        <v>28.4</v>
      </c>
      <c r="C155">
        <f t="shared" si="6"/>
        <v>16</v>
      </c>
      <c r="D155">
        <f t="shared" si="7"/>
        <v>806.56</v>
      </c>
      <c r="E155">
        <f t="shared" si="8"/>
        <v>113.6</v>
      </c>
    </row>
    <row r="156" spans="1:5">
      <c r="A156" s="3">
        <v>4</v>
      </c>
      <c r="B156" s="3">
        <v>27.9711</v>
      </c>
      <c r="C156">
        <f t="shared" si="6"/>
        <v>16</v>
      </c>
      <c r="D156">
        <f t="shared" si="7"/>
        <v>782.38243521000004</v>
      </c>
      <c r="E156">
        <f t="shared" si="8"/>
        <v>111.8844</v>
      </c>
    </row>
    <row r="157" spans="1:5">
      <c r="A157" s="3">
        <v>5</v>
      </c>
      <c r="B157" s="3">
        <v>23.227</v>
      </c>
      <c r="C157">
        <f t="shared" si="6"/>
        <v>25</v>
      </c>
      <c r="D157">
        <f t="shared" si="7"/>
        <v>539.49352899999997</v>
      </c>
      <c r="E157">
        <f t="shared" si="8"/>
        <v>116.13500000000001</v>
      </c>
    </row>
    <row r="158" spans="1:5">
      <c r="A158" s="3">
        <v>5</v>
      </c>
      <c r="B158" s="3">
        <v>23.618200000000002</v>
      </c>
      <c r="C158">
        <f t="shared" si="6"/>
        <v>25</v>
      </c>
      <c r="D158">
        <f t="shared" si="7"/>
        <v>557.81937124000012</v>
      </c>
      <c r="E158">
        <f t="shared" si="8"/>
        <v>118.09100000000001</v>
      </c>
    </row>
    <row r="159" spans="1:5">
      <c r="A159" s="3">
        <v>5</v>
      </c>
      <c r="B159" s="3">
        <v>23.7</v>
      </c>
      <c r="C159">
        <f t="shared" si="6"/>
        <v>25</v>
      </c>
      <c r="D159">
        <f t="shared" si="7"/>
        <v>561.68999999999994</v>
      </c>
      <c r="E159">
        <f t="shared" si="8"/>
        <v>118.5</v>
      </c>
    </row>
    <row r="160" spans="1:5">
      <c r="A160" s="3">
        <v>5</v>
      </c>
      <c r="B160" s="3">
        <v>24.0505</v>
      </c>
      <c r="C160">
        <f t="shared" si="6"/>
        <v>25</v>
      </c>
      <c r="D160">
        <f t="shared" si="7"/>
        <v>578.42655024999999</v>
      </c>
      <c r="E160">
        <f t="shared" si="8"/>
        <v>120.2525</v>
      </c>
    </row>
    <row r="161" spans="1:5">
      <c r="A161" s="3">
        <v>1.6</v>
      </c>
      <c r="B161" s="3">
        <v>47.9</v>
      </c>
      <c r="C161">
        <f t="shared" si="6"/>
        <v>2.5600000000000005</v>
      </c>
      <c r="D161">
        <f t="shared" si="7"/>
        <v>2294.41</v>
      </c>
      <c r="E161">
        <f t="shared" si="8"/>
        <v>76.64</v>
      </c>
    </row>
    <row r="162" spans="1:5">
      <c r="A162" s="3">
        <v>1.6</v>
      </c>
      <c r="B162" s="3">
        <v>48.9</v>
      </c>
      <c r="C162">
        <f t="shared" si="6"/>
        <v>2.5600000000000005</v>
      </c>
      <c r="D162">
        <f t="shared" si="7"/>
        <v>2391.21</v>
      </c>
      <c r="E162">
        <f t="shared" si="8"/>
        <v>78.240000000000009</v>
      </c>
    </row>
    <row r="163" spans="1:5">
      <c r="A163" s="3">
        <v>2.2000000000000002</v>
      </c>
      <c r="B163" s="3">
        <v>51.9</v>
      </c>
      <c r="C163">
        <f t="shared" si="6"/>
        <v>4.8400000000000007</v>
      </c>
      <c r="D163">
        <f t="shared" si="7"/>
        <v>2693.6099999999997</v>
      </c>
      <c r="E163">
        <f t="shared" si="8"/>
        <v>114.18</v>
      </c>
    </row>
    <row r="164" spans="1:5">
      <c r="A164" s="3">
        <v>2.2000000000000002</v>
      </c>
      <c r="B164" s="3">
        <v>46.8</v>
      </c>
      <c r="C164">
        <f t="shared" si="6"/>
        <v>4.8400000000000007</v>
      </c>
      <c r="D164">
        <f t="shared" si="7"/>
        <v>2190.2399999999998</v>
      </c>
      <c r="E164">
        <f t="shared" si="8"/>
        <v>102.96000000000001</v>
      </c>
    </row>
    <row r="165" spans="1:5">
      <c r="A165" s="3">
        <v>2</v>
      </c>
      <c r="B165" s="3">
        <v>41.9</v>
      </c>
      <c r="C165">
        <f t="shared" si="6"/>
        <v>4</v>
      </c>
      <c r="D165">
        <f t="shared" si="7"/>
        <v>1755.61</v>
      </c>
      <c r="E165">
        <f t="shared" si="8"/>
        <v>83.8</v>
      </c>
    </row>
    <row r="166" spans="1:5">
      <c r="A166" s="3">
        <v>2.2000000000000002</v>
      </c>
      <c r="B166" s="3">
        <v>51.9</v>
      </c>
      <c r="C166">
        <f t="shared" si="6"/>
        <v>4.8400000000000007</v>
      </c>
      <c r="D166">
        <f t="shared" si="7"/>
        <v>2693.6099999999997</v>
      </c>
      <c r="E166">
        <f t="shared" si="8"/>
        <v>114.18</v>
      </c>
    </row>
    <row r="167" spans="1:5">
      <c r="A167" s="3">
        <v>4</v>
      </c>
      <c r="B167" s="3">
        <v>32.756799999999998</v>
      </c>
      <c r="C167">
        <f t="shared" si="6"/>
        <v>16</v>
      </c>
      <c r="D167">
        <f t="shared" si="7"/>
        <v>1073.0079462399999</v>
      </c>
      <c r="E167">
        <f t="shared" si="8"/>
        <v>131.02719999999999</v>
      </c>
    </row>
    <row r="168" spans="1:5">
      <c r="A168" s="3">
        <v>4</v>
      </c>
      <c r="B168" s="3">
        <v>36.392600000000002</v>
      </c>
      <c r="C168">
        <f t="shared" si="6"/>
        <v>16</v>
      </c>
      <c r="D168">
        <f t="shared" si="7"/>
        <v>1324.42133476</v>
      </c>
      <c r="E168">
        <f t="shared" si="8"/>
        <v>145.57040000000001</v>
      </c>
    </row>
    <row r="169" spans="1:5">
      <c r="A169" s="3">
        <v>4.5999999999999996</v>
      </c>
      <c r="B169" s="3">
        <v>32.110900000000001</v>
      </c>
      <c r="C169">
        <f t="shared" si="6"/>
        <v>21.159999999999997</v>
      </c>
      <c r="D169">
        <f t="shared" si="7"/>
        <v>1031.10989881</v>
      </c>
      <c r="E169">
        <f t="shared" si="8"/>
        <v>147.71014</v>
      </c>
    </row>
    <row r="170" spans="1:5">
      <c r="A170" s="3">
        <v>4.5999999999999996</v>
      </c>
      <c r="B170" s="3">
        <v>33.799999999999997</v>
      </c>
      <c r="C170">
        <f t="shared" si="6"/>
        <v>21.159999999999997</v>
      </c>
      <c r="D170">
        <f t="shared" si="7"/>
        <v>1142.4399999999998</v>
      </c>
      <c r="E170">
        <f t="shared" si="8"/>
        <v>155.47999999999996</v>
      </c>
    </row>
    <row r="171" spans="1:5">
      <c r="A171" s="3">
        <v>5.4</v>
      </c>
      <c r="B171" s="3">
        <v>30.4</v>
      </c>
      <c r="C171">
        <f t="shared" si="6"/>
        <v>29.160000000000004</v>
      </c>
      <c r="D171">
        <f t="shared" si="7"/>
        <v>924.16</v>
      </c>
      <c r="E171">
        <f t="shared" si="8"/>
        <v>164.16</v>
      </c>
    </row>
    <row r="172" spans="1:5">
      <c r="A172" s="3">
        <v>1.8</v>
      </c>
      <c r="B172" s="3">
        <v>50.5</v>
      </c>
      <c r="C172">
        <f t="shared" si="6"/>
        <v>3.24</v>
      </c>
      <c r="D172">
        <f t="shared" si="7"/>
        <v>2550.25</v>
      </c>
      <c r="E172">
        <f t="shared" si="8"/>
        <v>90.9</v>
      </c>
    </row>
    <row r="173" spans="1:5">
      <c r="A173" s="3">
        <v>1.8</v>
      </c>
      <c r="B173" s="3">
        <v>48.6</v>
      </c>
      <c r="C173">
        <f t="shared" si="6"/>
        <v>3.24</v>
      </c>
      <c r="D173">
        <f t="shared" si="7"/>
        <v>2361.96</v>
      </c>
      <c r="E173">
        <f t="shared" si="8"/>
        <v>87.48</v>
      </c>
    </row>
    <row r="174" spans="1:5">
      <c r="A174" s="3">
        <v>1.8</v>
      </c>
      <c r="B174" s="3">
        <v>51.191499999999998</v>
      </c>
      <c r="C174">
        <f t="shared" si="6"/>
        <v>3.24</v>
      </c>
      <c r="D174">
        <f t="shared" si="7"/>
        <v>2620.5696722499997</v>
      </c>
      <c r="E174">
        <f t="shared" si="8"/>
        <v>92.1447</v>
      </c>
    </row>
    <row r="175" spans="1:5">
      <c r="A175" s="3">
        <v>2</v>
      </c>
      <c r="B175" s="3">
        <v>40.5</v>
      </c>
      <c r="C175">
        <f t="shared" si="6"/>
        <v>4</v>
      </c>
      <c r="D175">
        <f t="shared" si="7"/>
        <v>1640.25</v>
      </c>
      <c r="E175">
        <f t="shared" si="8"/>
        <v>81</v>
      </c>
    </row>
    <row r="176" spans="1:5">
      <c r="A176" s="3">
        <v>2</v>
      </c>
      <c r="B176" s="3">
        <v>41.799799999999998</v>
      </c>
      <c r="C176">
        <f t="shared" si="6"/>
        <v>4</v>
      </c>
      <c r="D176">
        <f t="shared" si="7"/>
        <v>1747.2232800399997</v>
      </c>
      <c r="E176">
        <f t="shared" si="8"/>
        <v>83.599599999999995</v>
      </c>
    </row>
    <row r="177" spans="1:5">
      <c r="A177" s="3">
        <v>2</v>
      </c>
      <c r="B177" s="3">
        <v>42</v>
      </c>
      <c r="C177">
        <f t="shared" si="6"/>
        <v>4</v>
      </c>
      <c r="D177">
        <f t="shared" si="7"/>
        <v>1764</v>
      </c>
      <c r="E177">
        <f t="shared" si="8"/>
        <v>84</v>
      </c>
    </row>
    <row r="178" spans="1:5">
      <c r="A178" s="3">
        <v>3.8</v>
      </c>
      <c r="B178" s="3">
        <v>38.048400000000001</v>
      </c>
      <c r="C178">
        <f t="shared" si="6"/>
        <v>14.44</v>
      </c>
      <c r="D178">
        <f t="shared" si="7"/>
        <v>1447.68074256</v>
      </c>
      <c r="E178">
        <f t="shared" si="8"/>
        <v>144.58392000000001</v>
      </c>
    </row>
    <row r="179" spans="1:5">
      <c r="A179" s="3">
        <v>3.8</v>
      </c>
      <c r="B179" s="3">
        <v>36.4</v>
      </c>
      <c r="C179">
        <f t="shared" si="6"/>
        <v>14.44</v>
      </c>
      <c r="D179">
        <f t="shared" si="7"/>
        <v>1324.9599999999998</v>
      </c>
      <c r="E179">
        <f t="shared" si="8"/>
        <v>138.32</v>
      </c>
    </row>
    <row r="180" spans="1:5">
      <c r="A180" s="3">
        <v>3.7</v>
      </c>
      <c r="B180" s="3">
        <v>32.974800000000002</v>
      </c>
      <c r="C180">
        <f t="shared" si="6"/>
        <v>13.690000000000001</v>
      </c>
      <c r="D180">
        <f t="shared" si="7"/>
        <v>1087.3374350400002</v>
      </c>
      <c r="E180">
        <f t="shared" si="8"/>
        <v>122.00676000000001</v>
      </c>
    </row>
    <row r="181" spans="1:5">
      <c r="A181" s="3">
        <v>3.7</v>
      </c>
      <c r="B181" s="3">
        <v>35.2288</v>
      </c>
      <c r="C181">
        <f t="shared" si="6"/>
        <v>13.690000000000001</v>
      </c>
      <c r="D181">
        <f t="shared" si="7"/>
        <v>1241.06834944</v>
      </c>
      <c r="E181">
        <f t="shared" si="8"/>
        <v>130.34656000000001</v>
      </c>
    </row>
    <row r="182" spans="1:5">
      <c r="A182" s="3">
        <v>3.7</v>
      </c>
      <c r="B182" s="3">
        <v>34.730499999999999</v>
      </c>
      <c r="C182">
        <f t="shared" si="6"/>
        <v>13.690000000000001</v>
      </c>
      <c r="D182">
        <f t="shared" si="7"/>
        <v>1206.20763025</v>
      </c>
      <c r="E182">
        <f t="shared" si="8"/>
        <v>128.50285</v>
      </c>
    </row>
    <row r="183" spans="1:5">
      <c r="A183" s="3">
        <v>3.7</v>
      </c>
      <c r="B183" s="3">
        <v>37.064999999999998</v>
      </c>
      <c r="C183">
        <f t="shared" si="6"/>
        <v>13.690000000000001</v>
      </c>
      <c r="D183">
        <f t="shared" si="7"/>
        <v>1373.8142249999999</v>
      </c>
      <c r="E183">
        <f t="shared" si="8"/>
        <v>137.1405</v>
      </c>
    </row>
    <row r="184" spans="1:5">
      <c r="A184" s="3">
        <v>3.7</v>
      </c>
      <c r="B184" s="3">
        <v>35.161999999999999</v>
      </c>
      <c r="C184">
        <f t="shared" si="6"/>
        <v>13.690000000000001</v>
      </c>
      <c r="D184">
        <f t="shared" si="7"/>
        <v>1236.3662439999998</v>
      </c>
      <c r="E184">
        <f t="shared" si="8"/>
        <v>130.0994</v>
      </c>
    </row>
    <row r="185" spans="1:5">
      <c r="A185" s="3">
        <v>2.5</v>
      </c>
      <c r="B185" s="3">
        <v>36.290100000000002</v>
      </c>
      <c r="C185">
        <f t="shared" si="6"/>
        <v>6.25</v>
      </c>
      <c r="D185">
        <f t="shared" si="7"/>
        <v>1316.9713580100001</v>
      </c>
      <c r="E185">
        <f t="shared" si="8"/>
        <v>90.725250000000003</v>
      </c>
    </row>
    <row r="186" spans="1:5">
      <c r="A186" s="3">
        <v>2.5</v>
      </c>
      <c r="B186" s="3">
        <v>36.704700000000003</v>
      </c>
      <c r="C186">
        <f t="shared" si="6"/>
        <v>6.25</v>
      </c>
      <c r="D186">
        <f t="shared" si="7"/>
        <v>1347.2350020900001</v>
      </c>
      <c r="E186">
        <f t="shared" si="8"/>
        <v>91.761750000000006</v>
      </c>
    </row>
    <row r="187" spans="1:5">
      <c r="A187" s="3">
        <v>2.5</v>
      </c>
      <c r="B187" s="3">
        <v>40.8247</v>
      </c>
      <c r="C187">
        <f t="shared" si="6"/>
        <v>6.25</v>
      </c>
      <c r="D187">
        <f t="shared" si="7"/>
        <v>1666.65613009</v>
      </c>
      <c r="E187">
        <f t="shared" si="8"/>
        <v>102.06175</v>
      </c>
    </row>
    <row r="188" spans="1:5">
      <c r="A188" s="3">
        <v>3.5</v>
      </c>
      <c r="B188" s="3">
        <v>36.556399999999996</v>
      </c>
      <c r="C188">
        <f t="shared" si="6"/>
        <v>12.25</v>
      </c>
      <c r="D188">
        <f t="shared" si="7"/>
        <v>1336.3703809599997</v>
      </c>
      <c r="E188">
        <f t="shared" si="8"/>
        <v>127.94739999999999</v>
      </c>
    </row>
    <row r="189" spans="1:5">
      <c r="A189" s="3">
        <v>5</v>
      </c>
      <c r="B189" s="3">
        <v>32.088799999999999</v>
      </c>
      <c r="C189">
        <f t="shared" si="6"/>
        <v>25</v>
      </c>
      <c r="D189">
        <f t="shared" si="7"/>
        <v>1029.6910854400001</v>
      </c>
      <c r="E189">
        <f t="shared" si="8"/>
        <v>160.44399999999999</v>
      </c>
    </row>
    <row r="190" spans="1:5">
      <c r="A190" s="3">
        <v>4.2</v>
      </c>
      <c r="B190" s="3">
        <v>26.881699999999999</v>
      </c>
      <c r="C190">
        <f t="shared" si="6"/>
        <v>17.64</v>
      </c>
      <c r="D190">
        <f t="shared" si="7"/>
        <v>722.62579488999995</v>
      </c>
      <c r="E190">
        <f t="shared" si="8"/>
        <v>112.90313999999999</v>
      </c>
    </row>
    <row r="191" spans="1:5">
      <c r="A191" s="3">
        <v>4.7</v>
      </c>
      <c r="B191" s="3">
        <v>26.702200000000001</v>
      </c>
      <c r="C191">
        <f t="shared" si="6"/>
        <v>22.090000000000003</v>
      </c>
      <c r="D191">
        <f t="shared" si="7"/>
        <v>713.00748484000007</v>
      </c>
      <c r="E191">
        <f t="shared" si="8"/>
        <v>125.50034000000001</v>
      </c>
    </row>
    <row r="192" spans="1:5">
      <c r="A192" s="3">
        <v>4.7</v>
      </c>
      <c r="B192" s="3">
        <v>26.560400000000001</v>
      </c>
      <c r="C192">
        <f t="shared" si="6"/>
        <v>22.090000000000003</v>
      </c>
      <c r="D192">
        <f t="shared" si="7"/>
        <v>705.4548481600001</v>
      </c>
      <c r="E192">
        <f t="shared" si="8"/>
        <v>124.83388000000001</v>
      </c>
    </row>
    <row r="193" spans="1:5">
      <c r="A193" s="3">
        <v>1.3</v>
      </c>
      <c r="B193" s="3">
        <v>30.2</v>
      </c>
      <c r="C193">
        <f t="shared" si="6"/>
        <v>1.6900000000000002</v>
      </c>
      <c r="D193">
        <f t="shared" si="7"/>
        <v>912.04</v>
      </c>
      <c r="E193">
        <f t="shared" si="8"/>
        <v>39.26</v>
      </c>
    </row>
    <row r="194" spans="1:5">
      <c r="A194" s="3">
        <v>1.3</v>
      </c>
      <c r="B194" s="3">
        <v>32.1</v>
      </c>
      <c r="C194">
        <f t="shared" si="6"/>
        <v>1.6900000000000002</v>
      </c>
      <c r="D194">
        <f t="shared" si="7"/>
        <v>1030.4100000000001</v>
      </c>
      <c r="E194">
        <f t="shared" si="8"/>
        <v>41.730000000000004</v>
      </c>
    </row>
    <row r="195" spans="1:5">
      <c r="A195" s="3">
        <v>3.5</v>
      </c>
      <c r="B195" s="3">
        <v>36.087600000000002</v>
      </c>
      <c r="C195">
        <f t="shared" ref="C195:C258" si="9">A195^2</f>
        <v>12.25</v>
      </c>
      <c r="D195">
        <f t="shared" ref="D195:D258" si="10">B195^2</f>
        <v>1302.3148737600002</v>
      </c>
      <c r="E195">
        <f t="shared" ref="E195:E258" si="11">A195*B195</f>
        <v>126.3066</v>
      </c>
    </row>
    <row r="196" spans="1:5">
      <c r="A196" s="3">
        <v>5.5</v>
      </c>
      <c r="B196" s="3">
        <v>31.7</v>
      </c>
      <c r="C196">
        <f t="shared" si="9"/>
        <v>30.25</v>
      </c>
      <c r="D196">
        <f t="shared" si="10"/>
        <v>1004.89</v>
      </c>
      <c r="E196">
        <f t="shared" si="11"/>
        <v>174.35</v>
      </c>
    </row>
    <row r="197" spans="1:5">
      <c r="A197" s="3">
        <v>1.6</v>
      </c>
      <c r="B197" s="3">
        <v>51.655500000000004</v>
      </c>
      <c r="C197">
        <f t="shared" si="9"/>
        <v>2.5600000000000005</v>
      </c>
      <c r="D197">
        <f t="shared" si="10"/>
        <v>2668.2906802500002</v>
      </c>
      <c r="E197">
        <f t="shared" si="11"/>
        <v>82.648800000000008</v>
      </c>
    </row>
    <row r="198" spans="1:5">
      <c r="A198" s="3">
        <v>1.6</v>
      </c>
      <c r="B198" s="3">
        <v>47.202500000000001</v>
      </c>
      <c r="C198">
        <f t="shared" si="9"/>
        <v>2.5600000000000005</v>
      </c>
      <c r="D198">
        <f t="shared" si="10"/>
        <v>2228.0760062499999</v>
      </c>
      <c r="E198">
        <f t="shared" si="11"/>
        <v>75.524000000000001</v>
      </c>
    </row>
    <row r="199" spans="1:5">
      <c r="A199" s="3">
        <v>1.6</v>
      </c>
      <c r="B199" s="3">
        <v>44.571399999999997</v>
      </c>
      <c r="C199">
        <f t="shared" si="9"/>
        <v>2.5600000000000005</v>
      </c>
      <c r="D199">
        <f t="shared" si="10"/>
        <v>1986.6096979599997</v>
      </c>
      <c r="E199">
        <f t="shared" si="11"/>
        <v>71.314239999999998</v>
      </c>
    </row>
    <row r="200" spans="1:5">
      <c r="A200" s="3">
        <v>1.6</v>
      </c>
      <c r="B200" s="3">
        <v>47.7592</v>
      </c>
      <c r="C200">
        <f t="shared" si="9"/>
        <v>2.5600000000000005</v>
      </c>
      <c r="D200">
        <f t="shared" si="10"/>
        <v>2280.9411846399998</v>
      </c>
      <c r="E200">
        <f t="shared" si="11"/>
        <v>76.414720000000003</v>
      </c>
    </row>
    <row r="201" spans="1:5">
      <c r="A201" s="3">
        <v>1.6</v>
      </c>
      <c r="B201" s="3">
        <v>46.5047</v>
      </c>
      <c r="C201">
        <f t="shared" si="9"/>
        <v>2.5600000000000005</v>
      </c>
      <c r="D201">
        <f t="shared" si="10"/>
        <v>2162.6871220899998</v>
      </c>
      <c r="E201">
        <f t="shared" si="11"/>
        <v>74.407520000000005</v>
      </c>
    </row>
    <row r="202" spans="1:5">
      <c r="A202" s="3">
        <v>2.4</v>
      </c>
      <c r="B202" s="3">
        <v>38.599499999999999</v>
      </c>
      <c r="C202">
        <f t="shared" si="9"/>
        <v>5.76</v>
      </c>
      <c r="D202">
        <f t="shared" si="10"/>
        <v>1489.92140025</v>
      </c>
      <c r="E202">
        <f t="shared" si="11"/>
        <v>92.638799999999989</v>
      </c>
    </row>
    <row r="203" spans="1:5">
      <c r="A203" s="3">
        <v>2.4</v>
      </c>
      <c r="B203" s="3">
        <v>37.490200000000002</v>
      </c>
      <c r="C203">
        <f t="shared" si="9"/>
        <v>5.76</v>
      </c>
      <c r="D203">
        <f t="shared" si="10"/>
        <v>1405.5150960400001</v>
      </c>
      <c r="E203">
        <f t="shared" si="11"/>
        <v>89.976479999999995</v>
      </c>
    </row>
    <row r="204" spans="1:5">
      <c r="A204" s="3">
        <v>3.8</v>
      </c>
      <c r="B204" s="3">
        <v>34.6</v>
      </c>
      <c r="C204">
        <f t="shared" si="9"/>
        <v>14.44</v>
      </c>
      <c r="D204">
        <f t="shared" si="10"/>
        <v>1197.1600000000001</v>
      </c>
      <c r="E204">
        <f t="shared" si="11"/>
        <v>131.47999999999999</v>
      </c>
    </row>
    <row r="205" spans="1:5">
      <c r="A205" s="3">
        <v>3.8</v>
      </c>
      <c r="B205" s="3">
        <v>33.200000000000003</v>
      </c>
      <c r="C205">
        <f t="shared" si="9"/>
        <v>14.44</v>
      </c>
      <c r="D205">
        <f t="shared" si="10"/>
        <v>1102.2400000000002</v>
      </c>
      <c r="E205">
        <f t="shared" si="11"/>
        <v>126.16000000000001</v>
      </c>
    </row>
    <row r="206" spans="1:5">
      <c r="A206" s="3">
        <v>2.5</v>
      </c>
      <c r="B206" s="3">
        <v>44.736499999999999</v>
      </c>
      <c r="C206">
        <f t="shared" si="9"/>
        <v>6.25</v>
      </c>
      <c r="D206">
        <f t="shared" si="10"/>
        <v>2001.3544322499999</v>
      </c>
      <c r="E206">
        <f t="shared" si="11"/>
        <v>111.84125</v>
      </c>
    </row>
    <row r="207" spans="1:5">
      <c r="A207" s="3">
        <v>2.5</v>
      </c>
      <c r="B207" s="3">
        <v>43.8</v>
      </c>
      <c r="C207">
        <f t="shared" si="9"/>
        <v>6.25</v>
      </c>
      <c r="D207">
        <f t="shared" si="10"/>
        <v>1918.4399999999998</v>
      </c>
      <c r="E207">
        <f t="shared" si="11"/>
        <v>109.5</v>
      </c>
    </row>
    <row r="208" spans="1:5">
      <c r="A208" s="3">
        <v>3.5</v>
      </c>
      <c r="B208" s="3">
        <v>37.962800000000001</v>
      </c>
      <c r="C208">
        <f t="shared" si="9"/>
        <v>12.25</v>
      </c>
      <c r="D208">
        <f t="shared" si="10"/>
        <v>1441.1741838400001</v>
      </c>
      <c r="E208">
        <f t="shared" si="11"/>
        <v>132.8698</v>
      </c>
    </row>
    <row r="209" spans="1:5">
      <c r="A209" s="3">
        <v>3.5</v>
      </c>
      <c r="B209" s="3">
        <v>38.0169</v>
      </c>
      <c r="C209">
        <f t="shared" si="9"/>
        <v>12.25</v>
      </c>
      <c r="D209">
        <f t="shared" si="10"/>
        <v>1445.28468561</v>
      </c>
      <c r="E209">
        <f t="shared" si="11"/>
        <v>133.05914999999999</v>
      </c>
    </row>
    <row r="210" spans="1:5">
      <c r="A210" s="3">
        <v>3.8</v>
      </c>
      <c r="B210" s="3">
        <v>29.0307</v>
      </c>
      <c r="C210">
        <f t="shared" si="9"/>
        <v>14.44</v>
      </c>
      <c r="D210">
        <f t="shared" si="10"/>
        <v>842.78154248999999</v>
      </c>
      <c r="E210">
        <f t="shared" si="11"/>
        <v>110.31666</v>
      </c>
    </row>
    <row r="211" spans="1:5">
      <c r="A211" s="3">
        <v>2.2000000000000002</v>
      </c>
      <c r="B211" s="3">
        <v>51.9</v>
      </c>
      <c r="C211">
        <f t="shared" si="9"/>
        <v>4.8400000000000007</v>
      </c>
      <c r="D211">
        <f t="shared" si="10"/>
        <v>2693.6099999999997</v>
      </c>
      <c r="E211">
        <f t="shared" si="11"/>
        <v>114.18</v>
      </c>
    </row>
    <row r="212" spans="1:5">
      <c r="A212" s="3">
        <v>2.2000000000000002</v>
      </c>
      <c r="B212" s="3">
        <v>46.8</v>
      </c>
      <c r="C212">
        <f t="shared" si="9"/>
        <v>4.8400000000000007</v>
      </c>
      <c r="D212">
        <f t="shared" si="10"/>
        <v>2190.2399999999998</v>
      </c>
      <c r="E212">
        <f t="shared" si="11"/>
        <v>102.96000000000001</v>
      </c>
    </row>
    <row r="213" spans="1:5">
      <c r="A213" s="3">
        <v>2.2000000000000002</v>
      </c>
      <c r="B213" s="3">
        <v>46.8</v>
      </c>
      <c r="C213">
        <f t="shared" si="9"/>
        <v>4.8400000000000007</v>
      </c>
      <c r="D213">
        <f t="shared" si="10"/>
        <v>2190.2399999999998</v>
      </c>
      <c r="E213">
        <f t="shared" si="11"/>
        <v>102.96000000000001</v>
      </c>
    </row>
    <row r="214" spans="1:5">
      <c r="A214" s="3">
        <v>2.2000000000000002</v>
      </c>
      <c r="B214" s="3">
        <v>51.9</v>
      </c>
      <c r="C214">
        <f t="shared" si="9"/>
        <v>4.8400000000000007</v>
      </c>
      <c r="D214">
        <f t="shared" si="10"/>
        <v>2693.6099999999997</v>
      </c>
      <c r="E214">
        <f t="shared" si="11"/>
        <v>114.18</v>
      </c>
    </row>
    <row r="215" spans="1:5">
      <c r="A215" s="3">
        <v>2.2000000000000002</v>
      </c>
      <c r="B215" s="3">
        <v>51.9</v>
      </c>
      <c r="C215">
        <f t="shared" si="9"/>
        <v>4.8400000000000007</v>
      </c>
      <c r="D215">
        <f t="shared" si="10"/>
        <v>2693.6099999999997</v>
      </c>
      <c r="E215">
        <f t="shared" si="11"/>
        <v>114.18</v>
      </c>
    </row>
    <row r="216" spans="1:5">
      <c r="A216" s="3">
        <v>4.5999999999999996</v>
      </c>
      <c r="B216" s="3">
        <v>29.14</v>
      </c>
      <c r="C216">
        <f t="shared" si="9"/>
        <v>21.159999999999997</v>
      </c>
      <c r="D216">
        <f t="shared" si="10"/>
        <v>849.13960000000009</v>
      </c>
      <c r="E216">
        <f t="shared" si="11"/>
        <v>134.04399999999998</v>
      </c>
    </row>
    <row r="217" spans="1:5">
      <c r="A217" s="3">
        <v>4.5999999999999996</v>
      </c>
      <c r="B217" s="3">
        <v>31.61</v>
      </c>
      <c r="C217">
        <f t="shared" si="9"/>
        <v>21.159999999999997</v>
      </c>
      <c r="D217">
        <f t="shared" si="10"/>
        <v>999.19209999999998</v>
      </c>
      <c r="E217">
        <f t="shared" si="11"/>
        <v>145.40599999999998</v>
      </c>
    </row>
    <row r="218" spans="1:5">
      <c r="A218" s="3">
        <v>2</v>
      </c>
      <c r="B218" s="3">
        <v>41.2</v>
      </c>
      <c r="C218">
        <f t="shared" si="9"/>
        <v>4</v>
      </c>
      <c r="D218">
        <f t="shared" si="10"/>
        <v>1697.4400000000003</v>
      </c>
      <c r="E218">
        <f t="shared" si="11"/>
        <v>82.4</v>
      </c>
    </row>
    <row r="219" spans="1:5">
      <c r="A219" s="3">
        <v>2</v>
      </c>
      <c r="B219" s="3">
        <v>37.5</v>
      </c>
      <c r="C219">
        <f t="shared" si="9"/>
        <v>4</v>
      </c>
      <c r="D219">
        <f t="shared" si="10"/>
        <v>1406.25</v>
      </c>
      <c r="E219">
        <f t="shared" si="11"/>
        <v>75</v>
      </c>
    </row>
    <row r="220" spans="1:5">
      <c r="A220" s="3">
        <v>1.6</v>
      </c>
      <c r="B220" s="3">
        <v>48.9</v>
      </c>
      <c r="C220">
        <f t="shared" si="9"/>
        <v>2.5600000000000005</v>
      </c>
      <c r="D220">
        <f t="shared" si="10"/>
        <v>2391.21</v>
      </c>
      <c r="E220">
        <f t="shared" si="11"/>
        <v>78.240000000000009</v>
      </c>
    </row>
    <row r="221" spans="1:5">
      <c r="A221" s="3">
        <v>1.6</v>
      </c>
      <c r="B221" s="3">
        <v>42.1</v>
      </c>
      <c r="C221">
        <f t="shared" si="9"/>
        <v>2.5600000000000005</v>
      </c>
      <c r="D221">
        <f t="shared" si="10"/>
        <v>1772.41</v>
      </c>
      <c r="E221">
        <f t="shared" si="11"/>
        <v>67.36</v>
      </c>
    </row>
    <row r="222" spans="1:5">
      <c r="A222" s="3">
        <v>2.4</v>
      </c>
      <c r="B222" s="3">
        <v>40.200000000000003</v>
      </c>
      <c r="C222">
        <f t="shared" si="9"/>
        <v>5.76</v>
      </c>
      <c r="D222">
        <f t="shared" si="10"/>
        <v>1616.0400000000002</v>
      </c>
      <c r="E222">
        <f t="shared" si="11"/>
        <v>96.48</v>
      </c>
    </row>
    <row r="223" spans="1:5">
      <c r="A223" s="3">
        <v>2.4</v>
      </c>
      <c r="B223" s="3">
        <v>38.200000000000003</v>
      </c>
      <c r="C223">
        <f t="shared" si="9"/>
        <v>5.76</v>
      </c>
      <c r="D223">
        <f t="shared" si="10"/>
        <v>1459.2400000000002</v>
      </c>
      <c r="E223">
        <f t="shared" si="11"/>
        <v>91.68</v>
      </c>
    </row>
    <row r="224" spans="1:5">
      <c r="A224" s="3">
        <v>1.8</v>
      </c>
      <c r="B224" s="3">
        <v>47.2</v>
      </c>
      <c r="C224">
        <f t="shared" si="9"/>
        <v>3.24</v>
      </c>
      <c r="D224">
        <f t="shared" si="10"/>
        <v>2227.84</v>
      </c>
      <c r="E224">
        <f t="shared" si="11"/>
        <v>84.960000000000008</v>
      </c>
    </row>
    <row r="225" spans="1:5">
      <c r="A225" s="3">
        <v>1.8</v>
      </c>
      <c r="B225" s="3">
        <v>46.9</v>
      </c>
      <c r="C225">
        <f t="shared" si="9"/>
        <v>3.24</v>
      </c>
      <c r="D225">
        <f t="shared" si="10"/>
        <v>2199.6099999999997</v>
      </c>
      <c r="E225">
        <f t="shared" si="11"/>
        <v>84.42</v>
      </c>
    </row>
    <row r="226" spans="1:5">
      <c r="A226" s="3">
        <v>1.5</v>
      </c>
      <c r="B226" s="3">
        <v>48.862200000000001</v>
      </c>
      <c r="C226">
        <f t="shared" si="9"/>
        <v>2.25</v>
      </c>
      <c r="D226">
        <f t="shared" si="10"/>
        <v>2387.5145888400002</v>
      </c>
      <c r="E226">
        <f t="shared" si="11"/>
        <v>73.293300000000002</v>
      </c>
    </row>
    <row r="227" spans="1:5">
      <c r="A227" s="3">
        <v>1.5</v>
      </c>
      <c r="B227" s="3">
        <v>50.672499999999999</v>
      </c>
      <c r="C227">
        <f t="shared" si="9"/>
        <v>2.25</v>
      </c>
      <c r="D227">
        <f t="shared" si="10"/>
        <v>2567.7022562500001</v>
      </c>
      <c r="E227">
        <f t="shared" si="11"/>
        <v>76.008749999999992</v>
      </c>
    </row>
    <row r="228" spans="1:5">
      <c r="A228" s="3">
        <v>2</v>
      </c>
      <c r="B228" s="3">
        <v>41.521000000000001</v>
      </c>
      <c r="C228">
        <f t="shared" si="9"/>
        <v>4</v>
      </c>
      <c r="D228">
        <f t="shared" si="10"/>
        <v>1723.9934410000001</v>
      </c>
      <c r="E228">
        <f t="shared" si="11"/>
        <v>83.042000000000002</v>
      </c>
    </row>
    <row r="229" spans="1:5">
      <c r="A229" s="3">
        <v>2</v>
      </c>
      <c r="B229" s="3">
        <v>41.315600000000003</v>
      </c>
      <c r="C229">
        <f t="shared" si="9"/>
        <v>4</v>
      </c>
      <c r="D229">
        <f t="shared" si="10"/>
        <v>1706.9788033600003</v>
      </c>
      <c r="E229">
        <f t="shared" si="11"/>
        <v>82.631200000000007</v>
      </c>
    </row>
    <row r="230" spans="1:5">
      <c r="A230" s="3">
        <v>2.5</v>
      </c>
      <c r="B230" s="3">
        <v>40.799999999999997</v>
      </c>
      <c r="C230">
        <f t="shared" si="9"/>
        <v>6.25</v>
      </c>
      <c r="D230">
        <f t="shared" si="10"/>
        <v>1664.6399999999999</v>
      </c>
      <c r="E230">
        <f t="shared" si="11"/>
        <v>102</v>
      </c>
    </row>
    <row r="231" spans="1:5">
      <c r="A231" s="3">
        <v>2.5</v>
      </c>
      <c r="B231" s="3">
        <v>39.375300000000003</v>
      </c>
      <c r="C231">
        <f t="shared" si="9"/>
        <v>6.25</v>
      </c>
      <c r="D231">
        <f t="shared" si="10"/>
        <v>1550.4142500900002</v>
      </c>
      <c r="E231">
        <f t="shared" si="11"/>
        <v>98.438250000000011</v>
      </c>
    </row>
    <row r="232" spans="1:5">
      <c r="A232" s="3">
        <v>2.5</v>
      </c>
      <c r="B232" s="3">
        <v>38.4</v>
      </c>
      <c r="C232">
        <f t="shared" si="9"/>
        <v>6.25</v>
      </c>
      <c r="D232">
        <f t="shared" si="10"/>
        <v>1474.56</v>
      </c>
      <c r="E232">
        <f t="shared" si="11"/>
        <v>96</v>
      </c>
    </row>
    <row r="233" spans="1:5">
      <c r="A233" s="3">
        <v>2.5</v>
      </c>
      <c r="B233" s="3">
        <v>38.6</v>
      </c>
      <c r="C233">
        <f t="shared" si="9"/>
        <v>6.25</v>
      </c>
      <c r="D233">
        <f t="shared" si="10"/>
        <v>1489.96</v>
      </c>
      <c r="E233">
        <f t="shared" si="11"/>
        <v>96.5</v>
      </c>
    </row>
    <row r="234" spans="1:5">
      <c r="A234" s="3">
        <v>2.4</v>
      </c>
      <c r="B234" s="3">
        <v>39.299999999999997</v>
      </c>
      <c r="C234">
        <f t="shared" si="9"/>
        <v>5.76</v>
      </c>
      <c r="D234">
        <f t="shared" si="10"/>
        <v>1544.4899999999998</v>
      </c>
      <c r="E234">
        <f t="shared" si="11"/>
        <v>94.32</v>
      </c>
    </row>
    <row r="235" spans="1:5">
      <c r="A235" s="3">
        <v>2.4</v>
      </c>
      <c r="B235" s="3">
        <v>42.3</v>
      </c>
      <c r="C235">
        <f t="shared" si="9"/>
        <v>5.76</v>
      </c>
      <c r="D235">
        <f t="shared" si="10"/>
        <v>1789.2899999999997</v>
      </c>
      <c r="E235">
        <f t="shared" si="11"/>
        <v>101.52</v>
      </c>
    </row>
    <row r="236" spans="1:5">
      <c r="A236" s="3">
        <v>3.5</v>
      </c>
      <c r="B236" s="3">
        <v>37.6</v>
      </c>
      <c r="C236">
        <f t="shared" si="9"/>
        <v>12.25</v>
      </c>
      <c r="D236">
        <f t="shared" si="10"/>
        <v>1413.7600000000002</v>
      </c>
      <c r="E236">
        <f t="shared" si="11"/>
        <v>131.6</v>
      </c>
    </row>
    <row r="237" spans="1:5">
      <c r="A237" s="3">
        <v>2</v>
      </c>
      <c r="B237" s="3">
        <v>42.774299999999997</v>
      </c>
      <c r="C237">
        <f t="shared" si="9"/>
        <v>4</v>
      </c>
      <c r="D237">
        <f t="shared" si="10"/>
        <v>1829.6407404899996</v>
      </c>
      <c r="E237">
        <f t="shared" si="11"/>
        <v>85.548599999999993</v>
      </c>
    </row>
    <row r="238" spans="1:5">
      <c r="A238" s="3">
        <v>2</v>
      </c>
      <c r="B238" s="3">
        <v>37.798900000000003</v>
      </c>
      <c r="C238">
        <f t="shared" si="9"/>
        <v>4</v>
      </c>
      <c r="D238">
        <f t="shared" si="10"/>
        <v>1428.7568412100002</v>
      </c>
      <c r="E238">
        <f t="shared" si="11"/>
        <v>75.597800000000007</v>
      </c>
    </row>
    <row r="239" spans="1:5">
      <c r="A239" s="3">
        <v>2</v>
      </c>
      <c r="B239" s="3">
        <v>42.575000000000003</v>
      </c>
      <c r="C239">
        <f t="shared" si="9"/>
        <v>4</v>
      </c>
      <c r="D239">
        <f t="shared" si="10"/>
        <v>1812.6306250000002</v>
      </c>
      <c r="E239">
        <f t="shared" si="11"/>
        <v>85.15</v>
      </c>
    </row>
    <row r="240" spans="1:5">
      <c r="A240" s="3">
        <v>3</v>
      </c>
      <c r="B240" s="3">
        <v>34.1</v>
      </c>
      <c r="C240">
        <f t="shared" si="9"/>
        <v>9</v>
      </c>
      <c r="D240">
        <f t="shared" si="10"/>
        <v>1162.8100000000002</v>
      </c>
      <c r="E240">
        <f t="shared" si="11"/>
        <v>102.30000000000001</v>
      </c>
    </row>
    <row r="241" spans="1:5">
      <c r="A241" s="3">
        <v>3</v>
      </c>
      <c r="B241" s="3">
        <v>35</v>
      </c>
      <c r="C241">
        <f t="shared" si="9"/>
        <v>9</v>
      </c>
      <c r="D241">
        <f t="shared" si="10"/>
        <v>1225</v>
      </c>
      <c r="E241">
        <f t="shared" si="11"/>
        <v>105</v>
      </c>
    </row>
    <row r="242" spans="1:5">
      <c r="A242" s="3">
        <v>6.8</v>
      </c>
      <c r="B242" s="3">
        <v>21.006</v>
      </c>
      <c r="C242">
        <f t="shared" si="9"/>
        <v>46.239999999999995</v>
      </c>
      <c r="D242">
        <f t="shared" si="10"/>
        <v>441.25203600000003</v>
      </c>
      <c r="E242">
        <f t="shared" si="11"/>
        <v>142.8408</v>
      </c>
    </row>
    <row r="243" spans="1:5">
      <c r="A243" s="3">
        <v>6.8</v>
      </c>
      <c r="B243" s="3">
        <v>21.006</v>
      </c>
      <c r="C243">
        <f t="shared" si="9"/>
        <v>46.239999999999995</v>
      </c>
      <c r="D243">
        <f t="shared" si="10"/>
        <v>441.25203600000003</v>
      </c>
      <c r="E243">
        <f t="shared" si="11"/>
        <v>142.8408</v>
      </c>
    </row>
    <row r="244" spans="1:5">
      <c r="A244" s="3">
        <v>6</v>
      </c>
      <c r="B244" s="3">
        <v>23.8</v>
      </c>
      <c r="C244">
        <f t="shared" si="9"/>
        <v>36</v>
      </c>
      <c r="D244">
        <f t="shared" si="10"/>
        <v>566.44000000000005</v>
      </c>
      <c r="E244">
        <f t="shared" si="11"/>
        <v>142.80000000000001</v>
      </c>
    </row>
    <row r="245" spans="1:5">
      <c r="A245" s="3">
        <v>3</v>
      </c>
      <c r="B245" s="3">
        <v>39.710299999999997</v>
      </c>
      <c r="C245">
        <f t="shared" si="9"/>
        <v>9</v>
      </c>
      <c r="D245">
        <f t="shared" si="10"/>
        <v>1576.9079260899998</v>
      </c>
      <c r="E245">
        <f t="shared" si="11"/>
        <v>119.1309</v>
      </c>
    </row>
    <row r="246" spans="1:5">
      <c r="A246" s="3">
        <v>3</v>
      </c>
      <c r="B246" s="3">
        <v>38.7896</v>
      </c>
      <c r="C246">
        <f t="shared" si="9"/>
        <v>9</v>
      </c>
      <c r="D246">
        <f t="shared" si="10"/>
        <v>1504.63306816</v>
      </c>
      <c r="E246">
        <f t="shared" si="11"/>
        <v>116.36879999999999</v>
      </c>
    </row>
    <row r="247" spans="1:5">
      <c r="A247" s="3">
        <v>3</v>
      </c>
      <c r="B247" s="3">
        <v>35.540399999999998</v>
      </c>
      <c r="C247">
        <f t="shared" si="9"/>
        <v>9</v>
      </c>
      <c r="D247">
        <f t="shared" si="10"/>
        <v>1263.1200321599999</v>
      </c>
      <c r="E247">
        <f t="shared" si="11"/>
        <v>106.62119999999999</v>
      </c>
    </row>
    <row r="248" spans="1:5">
      <c r="A248" s="3">
        <v>3</v>
      </c>
      <c r="B248" s="3">
        <v>35.460599999999999</v>
      </c>
      <c r="C248">
        <f t="shared" si="9"/>
        <v>9</v>
      </c>
      <c r="D248">
        <f t="shared" si="10"/>
        <v>1257.4541523599999</v>
      </c>
      <c r="E248">
        <f t="shared" si="11"/>
        <v>106.3818</v>
      </c>
    </row>
    <row r="249" spans="1:5">
      <c r="A249" s="3">
        <v>3</v>
      </c>
      <c r="B249" s="3">
        <v>51.1</v>
      </c>
      <c r="C249">
        <f t="shared" si="9"/>
        <v>9</v>
      </c>
      <c r="D249">
        <f t="shared" si="10"/>
        <v>2611.21</v>
      </c>
      <c r="E249">
        <f t="shared" si="11"/>
        <v>153.30000000000001</v>
      </c>
    </row>
    <row r="250" spans="1:5">
      <c r="A250" s="3">
        <v>3</v>
      </c>
      <c r="B250" s="3">
        <v>36.154800000000002</v>
      </c>
      <c r="C250">
        <f t="shared" si="9"/>
        <v>9</v>
      </c>
      <c r="D250">
        <f t="shared" si="10"/>
        <v>1307.1695630400002</v>
      </c>
      <c r="E250">
        <f t="shared" si="11"/>
        <v>108.46440000000001</v>
      </c>
    </row>
    <row r="251" spans="1:5">
      <c r="A251" s="3">
        <v>3</v>
      </c>
      <c r="B251" s="3">
        <v>35.708100000000002</v>
      </c>
      <c r="C251">
        <f t="shared" si="9"/>
        <v>9</v>
      </c>
      <c r="D251">
        <f t="shared" si="10"/>
        <v>1275.0684056100001</v>
      </c>
      <c r="E251">
        <f t="shared" si="11"/>
        <v>107.12430000000001</v>
      </c>
    </row>
    <row r="252" spans="1:5">
      <c r="A252" s="3">
        <v>3</v>
      </c>
      <c r="B252" s="3">
        <v>34.7288</v>
      </c>
      <c r="C252">
        <f t="shared" si="9"/>
        <v>9</v>
      </c>
      <c r="D252">
        <f t="shared" si="10"/>
        <v>1206.0895494399999</v>
      </c>
      <c r="E252">
        <f t="shared" si="11"/>
        <v>104.18639999999999</v>
      </c>
    </row>
    <row r="253" spans="1:5">
      <c r="A253" s="3">
        <v>3</v>
      </c>
      <c r="B253" s="3">
        <v>34.285299999999999</v>
      </c>
      <c r="C253">
        <f t="shared" si="9"/>
        <v>9</v>
      </c>
      <c r="D253">
        <f t="shared" si="10"/>
        <v>1175.48179609</v>
      </c>
      <c r="E253">
        <f t="shared" si="11"/>
        <v>102.85589999999999</v>
      </c>
    </row>
    <row r="254" spans="1:5">
      <c r="A254" s="3">
        <v>4</v>
      </c>
      <c r="B254" s="3">
        <v>28.4</v>
      </c>
      <c r="C254">
        <f t="shared" si="9"/>
        <v>16</v>
      </c>
      <c r="D254">
        <f t="shared" si="10"/>
        <v>806.56</v>
      </c>
      <c r="E254">
        <f t="shared" si="11"/>
        <v>113.6</v>
      </c>
    </row>
    <row r="255" spans="1:5">
      <c r="A255" s="3">
        <v>4</v>
      </c>
      <c r="B255" s="3">
        <v>27.9711</v>
      </c>
      <c r="C255">
        <f t="shared" si="9"/>
        <v>16</v>
      </c>
      <c r="D255">
        <f t="shared" si="10"/>
        <v>782.38243521000004</v>
      </c>
      <c r="E255">
        <f t="shared" si="11"/>
        <v>111.8844</v>
      </c>
    </row>
    <row r="256" spans="1:5">
      <c r="A256" s="3">
        <v>1.6</v>
      </c>
      <c r="B256" s="3">
        <v>47.9</v>
      </c>
      <c r="C256">
        <f t="shared" si="9"/>
        <v>2.5600000000000005</v>
      </c>
      <c r="D256">
        <f t="shared" si="10"/>
        <v>2294.41</v>
      </c>
      <c r="E256">
        <f t="shared" si="11"/>
        <v>76.64</v>
      </c>
    </row>
    <row r="257" spans="1:5">
      <c r="A257" s="3">
        <v>1.6</v>
      </c>
      <c r="B257" s="3">
        <v>48.9</v>
      </c>
      <c r="C257">
        <f t="shared" si="9"/>
        <v>2.5600000000000005</v>
      </c>
      <c r="D257">
        <f t="shared" si="10"/>
        <v>2391.21</v>
      </c>
      <c r="E257">
        <f t="shared" si="11"/>
        <v>78.240000000000009</v>
      </c>
    </row>
    <row r="258" spans="1:5">
      <c r="A258" s="3">
        <v>3.6</v>
      </c>
      <c r="B258" s="3">
        <v>40.4</v>
      </c>
      <c r="C258">
        <f t="shared" si="9"/>
        <v>12.96</v>
      </c>
      <c r="D258">
        <f t="shared" si="10"/>
        <v>1632.1599999999999</v>
      </c>
      <c r="E258">
        <f t="shared" si="11"/>
        <v>145.44</v>
      </c>
    </row>
    <row r="259" spans="1:5">
      <c r="A259" s="3">
        <v>3.6</v>
      </c>
      <c r="B259" s="3">
        <v>40</v>
      </c>
      <c r="C259">
        <f t="shared" ref="C259:C322" si="12">A259^2</f>
        <v>12.96</v>
      </c>
      <c r="D259">
        <f t="shared" ref="D259:D322" si="13">B259^2</f>
        <v>1600</v>
      </c>
      <c r="E259">
        <f t="shared" ref="E259:E322" si="14">A259*B259</f>
        <v>144</v>
      </c>
    </row>
    <row r="260" spans="1:5">
      <c r="A260" s="3">
        <v>6.2</v>
      </c>
      <c r="B260" s="3">
        <v>33.799999999999997</v>
      </c>
      <c r="C260">
        <f t="shared" si="12"/>
        <v>38.440000000000005</v>
      </c>
      <c r="D260">
        <f t="shared" si="13"/>
        <v>1142.4399999999998</v>
      </c>
      <c r="E260">
        <f t="shared" si="14"/>
        <v>209.56</v>
      </c>
    </row>
    <row r="261" spans="1:5">
      <c r="A261" s="3">
        <v>6.2</v>
      </c>
      <c r="B261" s="3">
        <v>35.200000000000003</v>
      </c>
      <c r="C261">
        <f t="shared" si="12"/>
        <v>38.440000000000005</v>
      </c>
      <c r="D261">
        <f t="shared" si="13"/>
        <v>1239.0400000000002</v>
      </c>
      <c r="E261">
        <f t="shared" si="14"/>
        <v>218.24000000000004</v>
      </c>
    </row>
    <row r="262" spans="1:5">
      <c r="A262" s="3">
        <v>2.2000000000000002</v>
      </c>
      <c r="B262" s="3">
        <v>51.9</v>
      </c>
      <c r="C262">
        <f t="shared" si="12"/>
        <v>4.8400000000000007</v>
      </c>
      <c r="D262">
        <f t="shared" si="13"/>
        <v>2693.6099999999997</v>
      </c>
      <c r="E262">
        <f t="shared" si="14"/>
        <v>114.18</v>
      </c>
    </row>
    <row r="263" spans="1:5">
      <c r="A263" s="3">
        <v>2.2000000000000002</v>
      </c>
      <c r="B263" s="3">
        <v>46.8</v>
      </c>
      <c r="C263">
        <f t="shared" si="12"/>
        <v>4.8400000000000007</v>
      </c>
      <c r="D263">
        <f t="shared" si="13"/>
        <v>2190.2399999999998</v>
      </c>
      <c r="E263">
        <f t="shared" si="14"/>
        <v>102.96000000000001</v>
      </c>
    </row>
    <row r="264" spans="1:5">
      <c r="A264" s="3">
        <v>2.2000000000000002</v>
      </c>
      <c r="B264" s="3">
        <v>51.9</v>
      </c>
      <c r="C264">
        <f t="shared" si="12"/>
        <v>4.8400000000000007</v>
      </c>
      <c r="D264">
        <f t="shared" si="13"/>
        <v>2693.6099999999997</v>
      </c>
      <c r="E264">
        <f t="shared" si="14"/>
        <v>114.18</v>
      </c>
    </row>
    <row r="265" spans="1:5">
      <c r="A265" s="3">
        <v>2.4</v>
      </c>
      <c r="B265" s="3">
        <v>40.1</v>
      </c>
      <c r="C265">
        <f t="shared" si="12"/>
        <v>5.76</v>
      </c>
      <c r="D265">
        <f t="shared" si="13"/>
        <v>1608.0100000000002</v>
      </c>
      <c r="E265">
        <f t="shared" si="14"/>
        <v>96.24</v>
      </c>
    </row>
    <row r="266" spans="1:5">
      <c r="A266" s="3">
        <v>2.7</v>
      </c>
      <c r="B266" s="3">
        <v>36.5</v>
      </c>
      <c r="C266">
        <f t="shared" si="12"/>
        <v>7.2900000000000009</v>
      </c>
      <c r="D266">
        <f t="shared" si="13"/>
        <v>1332.25</v>
      </c>
      <c r="E266">
        <f t="shared" si="14"/>
        <v>98.550000000000011</v>
      </c>
    </row>
    <row r="267" spans="1:5">
      <c r="A267" s="3">
        <v>3.5</v>
      </c>
      <c r="B267" s="3">
        <v>37.6</v>
      </c>
      <c r="C267">
        <f t="shared" si="12"/>
        <v>12.25</v>
      </c>
      <c r="D267">
        <f t="shared" si="13"/>
        <v>1413.7600000000002</v>
      </c>
      <c r="E267">
        <f t="shared" si="14"/>
        <v>131.6</v>
      </c>
    </row>
    <row r="268" spans="1:5">
      <c r="A268" s="3">
        <v>3.5</v>
      </c>
      <c r="B268" s="3">
        <v>34.700000000000003</v>
      </c>
      <c r="C268">
        <f t="shared" si="12"/>
        <v>12.25</v>
      </c>
      <c r="D268">
        <f t="shared" si="13"/>
        <v>1204.0900000000001</v>
      </c>
      <c r="E268">
        <f t="shared" si="14"/>
        <v>121.45000000000002</v>
      </c>
    </row>
    <row r="269" spans="1:5">
      <c r="A269" s="3">
        <v>5.7</v>
      </c>
      <c r="B269" s="3">
        <v>34.5</v>
      </c>
      <c r="C269">
        <f t="shared" si="12"/>
        <v>32.49</v>
      </c>
      <c r="D269">
        <f t="shared" si="13"/>
        <v>1190.25</v>
      </c>
      <c r="E269">
        <f t="shared" si="14"/>
        <v>196.65</v>
      </c>
    </row>
    <row r="270" spans="1:5">
      <c r="A270" s="3">
        <v>5.7</v>
      </c>
      <c r="B270" s="3">
        <v>33.6</v>
      </c>
      <c r="C270">
        <f t="shared" si="12"/>
        <v>32.49</v>
      </c>
      <c r="D270">
        <f t="shared" si="13"/>
        <v>1128.96</v>
      </c>
      <c r="E270">
        <f t="shared" si="14"/>
        <v>191.52</v>
      </c>
    </row>
    <row r="271" spans="1:5">
      <c r="A271" s="3">
        <v>6.1</v>
      </c>
      <c r="B271" s="3">
        <v>30.1</v>
      </c>
      <c r="C271">
        <f t="shared" si="12"/>
        <v>37.209999999999994</v>
      </c>
      <c r="D271">
        <f t="shared" si="13"/>
        <v>906.0100000000001</v>
      </c>
      <c r="E271">
        <f t="shared" si="14"/>
        <v>183.60999999999999</v>
      </c>
    </row>
    <row r="272" spans="1:5">
      <c r="A272" s="3">
        <v>6.1</v>
      </c>
      <c r="B272" s="3">
        <v>26</v>
      </c>
      <c r="C272">
        <f t="shared" si="12"/>
        <v>37.209999999999994</v>
      </c>
      <c r="D272">
        <f t="shared" si="13"/>
        <v>676</v>
      </c>
      <c r="E272">
        <f t="shared" si="14"/>
        <v>158.6</v>
      </c>
    </row>
    <row r="273" spans="1:5">
      <c r="A273" s="3">
        <v>2</v>
      </c>
      <c r="B273" s="3">
        <v>47.327800000000003</v>
      </c>
      <c r="C273">
        <f t="shared" si="12"/>
        <v>4</v>
      </c>
      <c r="D273">
        <f t="shared" si="13"/>
        <v>2239.9206528400005</v>
      </c>
      <c r="E273">
        <f t="shared" si="14"/>
        <v>94.655600000000007</v>
      </c>
    </row>
    <row r="274" spans="1:5">
      <c r="A274" s="3">
        <v>2</v>
      </c>
      <c r="B274" s="3">
        <v>49.3</v>
      </c>
      <c r="C274">
        <f t="shared" si="12"/>
        <v>4</v>
      </c>
      <c r="D274">
        <f t="shared" si="13"/>
        <v>2430.4899999999998</v>
      </c>
      <c r="E274">
        <f t="shared" si="14"/>
        <v>98.6</v>
      </c>
    </row>
    <row r="275" spans="1:5">
      <c r="A275" s="3">
        <v>2.4</v>
      </c>
      <c r="B275" s="3">
        <v>43.5</v>
      </c>
      <c r="C275">
        <f t="shared" si="12"/>
        <v>5.76</v>
      </c>
      <c r="D275">
        <f t="shared" si="13"/>
        <v>1892.25</v>
      </c>
      <c r="E275">
        <f t="shared" si="14"/>
        <v>104.39999999999999</v>
      </c>
    </row>
    <row r="276" spans="1:5">
      <c r="A276" s="3">
        <v>2.4</v>
      </c>
      <c r="B276" s="3">
        <v>43.3</v>
      </c>
      <c r="C276">
        <f t="shared" si="12"/>
        <v>5.76</v>
      </c>
      <c r="D276">
        <f t="shared" si="13"/>
        <v>1874.8899999999996</v>
      </c>
      <c r="E276">
        <f t="shared" si="14"/>
        <v>103.91999999999999</v>
      </c>
    </row>
    <row r="277" spans="1:5">
      <c r="A277" s="3">
        <v>3.5</v>
      </c>
      <c r="B277" s="3">
        <v>35.5</v>
      </c>
      <c r="C277">
        <f t="shared" si="12"/>
        <v>12.25</v>
      </c>
      <c r="D277">
        <f t="shared" si="13"/>
        <v>1260.25</v>
      </c>
      <c r="E277">
        <f t="shared" si="14"/>
        <v>124.25</v>
      </c>
    </row>
    <row r="278" spans="1:5">
      <c r="A278" s="3">
        <v>3.5</v>
      </c>
      <c r="B278" s="3">
        <v>39.9</v>
      </c>
      <c r="C278">
        <f t="shared" si="12"/>
        <v>12.25</v>
      </c>
      <c r="D278">
        <f t="shared" si="13"/>
        <v>1592.01</v>
      </c>
      <c r="E278">
        <f t="shared" si="14"/>
        <v>139.65</v>
      </c>
    </row>
    <row r="279" spans="1:5">
      <c r="A279" s="3">
        <v>1.3</v>
      </c>
      <c r="B279" s="3">
        <v>65</v>
      </c>
      <c r="C279">
        <f t="shared" si="12"/>
        <v>1.6900000000000002</v>
      </c>
      <c r="D279">
        <f t="shared" si="13"/>
        <v>4225</v>
      </c>
      <c r="E279">
        <f t="shared" si="14"/>
        <v>84.5</v>
      </c>
    </row>
    <row r="280" spans="1:5">
      <c r="A280" s="3">
        <v>1.3</v>
      </c>
      <c r="B280" s="3">
        <v>62.267400000000002</v>
      </c>
      <c r="C280">
        <f t="shared" si="12"/>
        <v>1.6900000000000002</v>
      </c>
      <c r="D280">
        <f t="shared" si="13"/>
        <v>3877.2291027600004</v>
      </c>
      <c r="E280">
        <f t="shared" si="14"/>
        <v>80.947620000000001</v>
      </c>
    </row>
    <row r="281" spans="1:5">
      <c r="A281" s="3">
        <v>1.3</v>
      </c>
      <c r="B281" s="3">
        <v>61.2</v>
      </c>
      <c r="C281">
        <f t="shared" si="12"/>
        <v>1.6900000000000002</v>
      </c>
      <c r="D281">
        <f t="shared" si="13"/>
        <v>3745.4400000000005</v>
      </c>
      <c r="E281">
        <f t="shared" si="14"/>
        <v>79.56</v>
      </c>
    </row>
    <row r="282" spans="1:5">
      <c r="A282" s="3">
        <v>1.6</v>
      </c>
      <c r="B282" s="3">
        <v>50.4</v>
      </c>
      <c r="C282">
        <f t="shared" si="12"/>
        <v>2.5600000000000005</v>
      </c>
      <c r="D282">
        <f t="shared" si="13"/>
        <v>2540.16</v>
      </c>
      <c r="E282">
        <f t="shared" si="14"/>
        <v>80.64</v>
      </c>
    </row>
    <row r="283" spans="1:5">
      <c r="A283" s="3">
        <v>1.6</v>
      </c>
      <c r="B283" s="3">
        <v>48.2</v>
      </c>
      <c r="C283">
        <f t="shared" si="12"/>
        <v>2.5600000000000005</v>
      </c>
      <c r="D283">
        <f t="shared" si="13"/>
        <v>2323.2400000000002</v>
      </c>
      <c r="E283">
        <f t="shared" si="14"/>
        <v>77.12</v>
      </c>
    </row>
    <row r="284" spans="1:5">
      <c r="A284" s="3">
        <v>1.6</v>
      </c>
      <c r="B284" s="3">
        <v>50.820500000000003</v>
      </c>
      <c r="C284">
        <f t="shared" si="12"/>
        <v>2.5600000000000005</v>
      </c>
      <c r="D284">
        <f t="shared" si="13"/>
        <v>2582.7232202500004</v>
      </c>
      <c r="E284">
        <f t="shared" si="14"/>
        <v>81.31280000000001</v>
      </c>
    </row>
    <row r="285" spans="1:5">
      <c r="A285" s="3">
        <v>2</v>
      </c>
      <c r="B285" s="3">
        <v>47.296399999999998</v>
      </c>
      <c r="C285">
        <f t="shared" si="12"/>
        <v>4</v>
      </c>
      <c r="D285">
        <f t="shared" si="13"/>
        <v>2236.9494529599997</v>
      </c>
      <c r="E285">
        <f t="shared" si="14"/>
        <v>94.592799999999997</v>
      </c>
    </row>
    <row r="286" spans="1:5">
      <c r="A286" s="3">
        <v>2</v>
      </c>
      <c r="B286" s="3">
        <v>50.9</v>
      </c>
      <c r="C286">
        <f t="shared" si="12"/>
        <v>4</v>
      </c>
      <c r="D286">
        <f t="shared" si="13"/>
        <v>2590.81</v>
      </c>
      <c r="E286">
        <f t="shared" si="14"/>
        <v>101.8</v>
      </c>
    </row>
    <row r="287" spans="1:5">
      <c r="A287" s="3">
        <v>2</v>
      </c>
      <c r="B287" s="3">
        <v>47.4</v>
      </c>
      <c r="C287">
        <f t="shared" si="12"/>
        <v>4</v>
      </c>
      <c r="D287">
        <f t="shared" si="13"/>
        <v>2246.7599999999998</v>
      </c>
      <c r="E287">
        <f t="shared" si="14"/>
        <v>94.8</v>
      </c>
    </row>
    <row r="288" spans="1:5">
      <c r="A288" s="3">
        <v>2.4</v>
      </c>
      <c r="B288" s="3">
        <v>44.344000000000001</v>
      </c>
      <c r="C288">
        <f t="shared" si="12"/>
        <v>5.76</v>
      </c>
      <c r="D288">
        <f t="shared" si="13"/>
        <v>1966.3903360000002</v>
      </c>
      <c r="E288">
        <f t="shared" si="14"/>
        <v>106.4256</v>
      </c>
    </row>
    <row r="289" spans="1:5">
      <c r="A289" s="3">
        <v>2.4</v>
      </c>
      <c r="B289" s="3">
        <v>44.6</v>
      </c>
      <c r="C289">
        <f t="shared" si="12"/>
        <v>5.76</v>
      </c>
      <c r="D289">
        <f t="shared" si="13"/>
        <v>1989.16</v>
      </c>
      <c r="E289">
        <f t="shared" si="14"/>
        <v>107.04</v>
      </c>
    </row>
    <row r="290" spans="1:5">
      <c r="A290" s="3">
        <v>1.6</v>
      </c>
      <c r="B290" s="3">
        <v>50.2669</v>
      </c>
      <c r="C290">
        <f t="shared" si="12"/>
        <v>2.5600000000000005</v>
      </c>
      <c r="D290">
        <f t="shared" si="13"/>
        <v>2526.7612356099999</v>
      </c>
      <c r="E290">
        <f t="shared" si="14"/>
        <v>80.427040000000005</v>
      </c>
    </row>
    <row r="291" spans="1:5">
      <c r="A291" s="3">
        <v>1.6</v>
      </c>
      <c r="B291" s="3">
        <v>48.318800000000003</v>
      </c>
      <c r="C291">
        <f t="shared" si="12"/>
        <v>2.5600000000000005</v>
      </c>
      <c r="D291">
        <f t="shared" si="13"/>
        <v>2334.7064334400002</v>
      </c>
      <c r="E291">
        <f t="shared" si="14"/>
        <v>77.310080000000013</v>
      </c>
    </row>
    <row r="292" spans="1:5">
      <c r="A292" s="3">
        <v>3.5</v>
      </c>
      <c r="B292" s="3">
        <v>35.349400000000003</v>
      </c>
      <c r="C292">
        <f t="shared" si="12"/>
        <v>12.25</v>
      </c>
      <c r="D292">
        <f t="shared" si="13"/>
        <v>1249.5800803600002</v>
      </c>
      <c r="E292">
        <f t="shared" si="14"/>
        <v>123.72290000000001</v>
      </c>
    </row>
    <row r="293" spans="1:5">
      <c r="A293" s="3">
        <v>2.4</v>
      </c>
      <c r="B293" s="3">
        <v>47.408099999999997</v>
      </c>
      <c r="C293">
        <f t="shared" si="12"/>
        <v>5.76</v>
      </c>
      <c r="D293">
        <f t="shared" si="13"/>
        <v>2247.5279456099997</v>
      </c>
      <c r="E293">
        <f t="shared" si="14"/>
        <v>113.77943999999999</v>
      </c>
    </row>
    <row r="294" spans="1:5">
      <c r="A294" s="3">
        <v>2</v>
      </c>
      <c r="B294" s="3">
        <v>46.624000000000002</v>
      </c>
      <c r="C294">
        <f t="shared" si="12"/>
        <v>4</v>
      </c>
      <c r="D294">
        <f t="shared" si="13"/>
        <v>2173.7973760000004</v>
      </c>
      <c r="E294">
        <f t="shared" si="14"/>
        <v>93.248000000000005</v>
      </c>
    </row>
    <row r="295" spans="1:5">
      <c r="A295" s="3">
        <v>2</v>
      </c>
      <c r="B295" s="3">
        <v>46.438699999999997</v>
      </c>
      <c r="C295">
        <f t="shared" si="12"/>
        <v>4</v>
      </c>
      <c r="D295">
        <f t="shared" si="13"/>
        <v>2156.5528576899997</v>
      </c>
      <c r="E295">
        <f t="shared" si="14"/>
        <v>92.877399999999994</v>
      </c>
    </row>
    <row r="296" spans="1:5">
      <c r="A296" s="3">
        <v>2.5</v>
      </c>
      <c r="B296" s="3">
        <v>40.187600000000003</v>
      </c>
      <c r="C296">
        <f t="shared" si="12"/>
        <v>6.25</v>
      </c>
      <c r="D296">
        <f t="shared" si="13"/>
        <v>1615.0431937600003</v>
      </c>
      <c r="E296">
        <f t="shared" si="14"/>
        <v>100.46900000000001</v>
      </c>
    </row>
    <row r="297" spans="1:5">
      <c r="A297" s="3">
        <v>2.5</v>
      </c>
      <c r="B297" s="3">
        <v>40.887300000000003</v>
      </c>
      <c r="C297">
        <f t="shared" si="12"/>
        <v>6.25</v>
      </c>
      <c r="D297">
        <f t="shared" si="13"/>
        <v>1671.7713012900003</v>
      </c>
      <c r="E297">
        <f t="shared" si="14"/>
        <v>102.21825000000001</v>
      </c>
    </row>
    <row r="298" spans="1:5">
      <c r="A298" s="3">
        <v>3</v>
      </c>
      <c r="B298" s="3">
        <v>35.799999999999997</v>
      </c>
      <c r="C298">
        <f t="shared" si="12"/>
        <v>9</v>
      </c>
      <c r="D298">
        <f t="shared" si="13"/>
        <v>1281.6399999999999</v>
      </c>
      <c r="E298">
        <f t="shared" si="14"/>
        <v>107.39999999999999</v>
      </c>
    </row>
    <row r="299" spans="1:5">
      <c r="A299" s="3">
        <v>3</v>
      </c>
      <c r="B299" s="3">
        <v>35.731099999999998</v>
      </c>
      <c r="C299">
        <f t="shared" si="12"/>
        <v>9</v>
      </c>
      <c r="D299">
        <f t="shared" si="13"/>
        <v>1276.7115072099998</v>
      </c>
      <c r="E299">
        <f t="shared" si="14"/>
        <v>107.19329999999999</v>
      </c>
    </row>
    <row r="300" spans="1:5">
      <c r="A300" s="3">
        <v>3.5</v>
      </c>
      <c r="B300" s="3">
        <v>35.9</v>
      </c>
      <c r="C300">
        <f t="shared" si="12"/>
        <v>12.25</v>
      </c>
      <c r="D300">
        <f t="shared" si="13"/>
        <v>1288.81</v>
      </c>
      <c r="E300">
        <f t="shared" si="14"/>
        <v>125.64999999999999</v>
      </c>
    </row>
    <row r="301" spans="1:5">
      <c r="A301" s="3">
        <v>3</v>
      </c>
      <c r="B301" s="3">
        <v>34.9</v>
      </c>
      <c r="C301">
        <f t="shared" si="12"/>
        <v>9</v>
      </c>
      <c r="D301">
        <f t="shared" si="13"/>
        <v>1218.01</v>
      </c>
      <c r="E301">
        <f t="shared" si="14"/>
        <v>104.69999999999999</v>
      </c>
    </row>
    <row r="302" spans="1:5">
      <c r="A302" s="3">
        <v>3.5</v>
      </c>
      <c r="B302" s="3">
        <v>33.9</v>
      </c>
      <c r="C302">
        <f t="shared" si="12"/>
        <v>12.25</v>
      </c>
      <c r="D302">
        <f t="shared" si="13"/>
        <v>1149.2099999999998</v>
      </c>
      <c r="E302">
        <f t="shared" si="14"/>
        <v>118.64999999999999</v>
      </c>
    </row>
    <row r="303" spans="1:5">
      <c r="A303" s="3">
        <v>3.5</v>
      </c>
      <c r="B303" s="3">
        <v>34.6</v>
      </c>
      <c r="C303">
        <f t="shared" si="12"/>
        <v>12.25</v>
      </c>
      <c r="D303">
        <f t="shared" si="13"/>
        <v>1197.1600000000001</v>
      </c>
      <c r="E303">
        <f t="shared" si="14"/>
        <v>121.10000000000001</v>
      </c>
    </row>
    <row r="304" spans="1:5">
      <c r="A304" s="3">
        <v>6.3</v>
      </c>
      <c r="B304" s="3">
        <v>26.6722</v>
      </c>
      <c r="C304">
        <f t="shared" si="12"/>
        <v>39.69</v>
      </c>
      <c r="D304">
        <f t="shared" si="13"/>
        <v>711.40625283999998</v>
      </c>
      <c r="E304">
        <f t="shared" si="14"/>
        <v>168.03486000000001</v>
      </c>
    </row>
    <row r="305" spans="1:5">
      <c r="A305" s="3">
        <v>5.5</v>
      </c>
      <c r="B305" s="3">
        <v>29.2</v>
      </c>
      <c r="C305">
        <f t="shared" si="12"/>
        <v>30.25</v>
      </c>
      <c r="D305">
        <f t="shared" si="13"/>
        <v>852.64</v>
      </c>
      <c r="E305">
        <f t="shared" si="14"/>
        <v>160.6</v>
      </c>
    </row>
    <row r="306" spans="1:5">
      <c r="A306" s="3">
        <v>5.5</v>
      </c>
      <c r="B306" s="3">
        <v>23.9</v>
      </c>
      <c r="C306">
        <f t="shared" si="12"/>
        <v>30.25</v>
      </c>
      <c r="D306">
        <f t="shared" si="13"/>
        <v>571.20999999999992</v>
      </c>
      <c r="E306">
        <f t="shared" si="14"/>
        <v>131.44999999999999</v>
      </c>
    </row>
    <row r="307" spans="1:5">
      <c r="A307" s="3">
        <v>6.3</v>
      </c>
      <c r="B307" s="3">
        <v>24.7</v>
      </c>
      <c r="C307">
        <f t="shared" si="12"/>
        <v>39.69</v>
      </c>
      <c r="D307">
        <f t="shared" si="13"/>
        <v>610.08999999999992</v>
      </c>
      <c r="E307">
        <f t="shared" si="14"/>
        <v>155.60999999999999</v>
      </c>
    </row>
    <row r="308" spans="1:5">
      <c r="A308" s="3">
        <v>6</v>
      </c>
      <c r="B308" s="3">
        <v>23.4</v>
      </c>
      <c r="C308">
        <f t="shared" si="12"/>
        <v>36</v>
      </c>
      <c r="D308">
        <f t="shared" si="13"/>
        <v>547.55999999999995</v>
      </c>
      <c r="E308">
        <f t="shared" si="14"/>
        <v>140.39999999999998</v>
      </c>
    </row>
    <row r="309" spans="1:5">
      <c r="A309" s="3">
        <v>5.5</v>
      </c>
      <c r="B309" s="3">
        <v>29</v>
      </c>
      <c r="C309">
        <f t="shared" si="12"/>
        <v>30.25</v>
      </c>
      <c r="D309">
        <f t="shared" si="13"/>
        <v>841</v>
      </c>
      <c r="E309">
        <f t="shared" si="14"/>
        <v>159.5</v>
      </c>
    </row>
    <row r="310" spans="1:5">
      <c r="A310" s="3">
        <v>6.3</v>
      </c>
      <c r="B310" s="3">
        <v>24.8202</v>
      </c>
      <c r="C310">
        <f t="shared" si="12"/>
        <v>39.69</v>
      </c>
      <c r="D310">
        <f t="shared" si="13"/>
        <v>616.04232804000003</v>
      </c>
      <c r="E310">
        <f t="shared" si="14"/>
        <v>156.36725999999999</v>
      </c>
    </row>
    <row r="311" spans="1:5">
      <c r="A311" s="3">
        <v>2</v>
      </c>
      <c r="B311" s="3">
        <v>42.936300000000003</v>
      </c>
      <c r="C311">
        <f t="shared" si="12"/>
        <v>4</v>
      </c>
      <c r="D311">
        <f t="shared" si="13"/>
        <v>1843.5258576900003</v>
      </c>
      <c r="E311">
        <f t="shared" si="14"/>
        <v>85.872600000000006</v>
      </c>
    </row>
    <row r="312" spans="1:5">
      <c r="A312" s="3">
        <v>2</v>
      </c>
      <c r="B312" s="3">
        <v>42.457900000000002</v>
      </c>
      <c r="C312">
        <f t="shared" si="12"/>
        <v>4</v>
      </c>
      <c r="D312">
        <f t="shared" si="13"/>
        <v>1802.6732724100002</v>
      </c>
      <c r="E312">
        <f t="shared" si="14"/>
        <v>84.915800000000004</v>
      </c>
    </row>
    <row r="313" spans="1:5">
      <c r="A313" s="3">
        <v>2</v>
      </c>
      <c r="B313" s="3">
        <v>34.9</v>
      </c>
      <c r="C313">
        <f t="shared" si="12"/>
        <v>4</v>
      </c>
      <c r="D313">
        <f t="shared" si="13"/>
        <v>1218.01</v>
      </c>
      <c r="E313">
        <f t="shared" si="14"/>
        <v>69.8</v>
      </c>
    </row>
    <row r="314" spans="1:5">
      <c r="A314" s="3">
        <v>2.4</v>
      </c>
      <c r="B314" s="3">
        <v>38.876899999999999</v>
      </c>
      <c r="C314">
        <f t="shared" si="12"/>
        <v>5.76</v>
      </c>
      <c r="D314">
        <f t="shared" si="13"/>
        <v>1511.4133536099998</v>
      </c>
      <c r="E314">
        <f t="shared" si="14"/>
        <v>93.304559999999995</v>
      </c>
    </row>
    <row r="315" spans="1:5">
      <c r="A315" s="3">
        <v>2.4</v>
      </c>
      <c r="B315" s="3">
        <v>40.370600000000003</v>
      </c>
      <c r="C315">
        <f t="shared" si="12"/>
        <v>5.76</v>
      </c>
      <c r="D315">
        <f t="shared" si="13"/>
        <v>1629.7853443600002</v>
      </c>
      <c r="E315">
        <f t="shared" si="14"/>
        <v>96.889440000000008</v>
      </c>
    </row>
    <row r="316" spans="1:5">
      <c r="A316" s="3">
        <v>2</v>
      </c>
      <c r="B316" s="3">
        <v>30.6</v>
      </c>
      <c r="C316">
        <f t="shared" si="12"/>
        <v>4</v>
      </c>
      <c r="D316">
        <f t="shared" si="13"/>
        <v>936.36000000000013</v>
      </c>
      <c r="E316">
        <f t="shared" si="14"/>
        <v>61.2</v>
      </c>
    </row>
    <row r="317" spans="1:5">
      <c r="A317" s="3">
        <v>2</v>
      </c>
      <c r="B317" s="3">
        <v>31.1</v>
      </c>
      <c r="C317">
        <f t="shared" si="12"/>
        <v>4</v>
      </c>
      <c r="D317">
        <f t="shared" si="13"/>
        <v>967.21</v>
      </c>
      <c r="E317">
        <f t="shared" si="14"/>
        <v>62.2</v>
      </c>
    </row>
    <row r="318" spans="1:5">
      <c r="A318" s="3">
        <v>1.6</v>
      </c>
      <c r="B318" s="3">
        <v>47.9</v>
      </c>
      <c r="C318">
        <f t="shared" si="12"/>
        <v>2.5600000000000005</v>
      </c>
      <c r="D318">
        <f t="shared" si="13"/>
        <v>2294.41</v>
      </c>
      <c r="E318">
        <f t="shared" si="14"/>
        <v>76.64</v>
      </c>
    </row>
    <row r="319" spans="1:5">
      <c r="A319" s="3">
        <v>1.6</v>
      </c>
      <c r="B319" s="3">
        <v>48.9</v>
      </c>
      <c r="C319">
        <f t="shared" si="12"/>
        <v>2.5600000000000005</v>
      </c>
      <c r="D319">
        <f t="shared" si="13"/>
        <v>2391.21</v>
      </c>
      <c r="E319">
        <f t="shared" si="14"/>
        <v>78.240000000000009</v>
      </c>
    </row>
    <row r="320" spans="1:5">
      <c r="A320" s="3">
        <v>2.4</v>
      </c>
      <c r="B320" s="3">
        <v>42.8</v>
      </c>
      <c r="C320">
        <f t="shared" si="12"/>
        <v>5.76</v>
      </c>
      <c r="D320">
        <f t="shared" si="13"/>
        <v>1831.8399999999997</v>
      </c>
      <c r="E320">
        <f t="shared" si="14"/>
        <v>102.71999999999998</v>
      </c>
    </row>
    <row r="321" spans="1:5">
      <c r="A321" s="3">
        <v>2.4</v>
      </c>
      <c r="B321" s="3">
        <v>46.9</v>
      </c>
      <c r="C321">
        <f t="shared" si="12"/>
        <v>5.76</v>
      </c>
      <c r="D321">
        <f t="shared" si="13"/>
        <v>2199.6099999999997</v>
      </c>
      <c r="E321">
        <f t="shared" si="14"/>
        <v>112.55999999999999</v>
      </c>
    </row>
    <row r="322" spans="1:5">
      <c r="A322" s="3">
        <v>2.4</v>
      </c>
      <c r="B322" s="3">
        <v>42.6</v>
      </c>
      <c r="C322">
        <f t="shared" si="12"/>
        <v>5.76</v>
      </c>
      <c r="D322">
        <f t="shared" si="13"/>
        <v>1814.7600000000002</v>
      </c>
      <c r="E322">
        <f t="shared" si="14"/>
        <v>102.24</v>
      </c>
    </row>
    <row r="323" spans="1:5">
      <c r="A323" s="3">
        <v>2.4</v>
      </c>
      <c r="B323" s="3">
        <v>46.8</v>
      </c>
      <c r="C323">
        <f t="shared" ref="C323:C386" si="15">A323^2</f>
        <v>5.76</v>
      </c>
      <c r="D323">
        <f t="shared" ref="D323:D386" si="16">B323^2</f>
        <v>2190.2399999999998</v>
      </c>
      <c r="E323">
        <f t="shared" ref="E323:E386" si="17">A323*B323</f>
        <v>112.32</v>
      </c>
    </row>
    <row r="324" spans="1:5">
      <c r="A324" s="3">
        <v>3.5</v>
      </c>
      <c r="B324" s="3">
        <v>40.299999999999997</v>
      </c>
      <c r="C324">
        <f t="shared" si="15"/>
        <v>12.25</v>
      </c>
      <c r="D324">
        <f t="shared" si="16"/>
        <v>1624.0899999999997</v>
      </c>
      <c r="E324">
        <f t="shared" si="17"/>
        <v>141.04999999999998</v>
      </c>
    </row>
    <row r="325" spans="1:5">
      <c r="A325" s="3">
        <v>3.5</v>
      </c>
      <c r="B325" s="3">
        <v>41.2</v>
      </c>
      <c r="C325">
        <f t="shared" si="15"/>
        <v>12.25</v>
      </c>
      <c r="D325">
        <f t="shared" si="16"/>
        <v>1697.4400000000003</v>
      </c>
      <c r="E325">
        <f t="shared" si="17"/>
        <v>144.20000000000002</v>
      </c>
    </row>
    <row r="326" spans="1:5">
      <c r="A326" s="3">
        <v>3.6</v>
      </c>
      <c r="B326" s="3">
        <v>35.6</v>
      </c>
      <c r="C326">
        <f t="shared" si="15"/>
        <v>12.96</v>
      </c>
      <c r="D326">
        <f t="shared" si="16"/>
        <v>1267.3600000000001</v>
      </c>
      <c r="E326">
        <f t="shared" si="17"/>
        <v>128.16</v>
      </c>
    </row>
    <row r="327" spans="1:5">
      <c r="A327" s="3">
        <v>3.6</v>
      </c>
      <c r="B327" s="3">
        <v>31</v>
      </c>
      <c r="C327">
        <f t="shared" si="15"/>
        <v>12.96</v>
      </c>
      <c r="D327">
        <f t="shared" si="16"/>
        <v>961</v>
      </c>
      <c r="E327">
        <f t="shared" si="17"/>
        <v>111.60000000000001</v>
      </c>
    </row>
    <row r="328" spans="1:5">
      <c r="A328" s="3">
        <v>6.7</v>
      </c>
      <c r="B328" s="3">
        <v>24.2</v>
      </c>
      <c r="C328">
        <f t="shared" si="15"/>
        <v>44.89</v>
      </c>
      <c r="D328">
        <f t="shared" si="16"/>
        <v>585.64</v>
      </c>
      <c r="E328">
        <f t="shared" si="17"/>
        <v>162.13999999999999</v>
      </c>
    </row>
    <row r="329" spans="1:5">
      <c r="A329" s="3">
        <v>6.7</v>
      </c>
      <c r="B329" s="3">
        <v>24.2</v>
      </c>
      <c r="C329">
        <f t="shared" si="15"/>
        <v>44.89</v>
      </c>
      <c r="D329">
        <f t="shared" si="16"/>
        <v>585.64</v>
      </c>
      <c r="E329">
        <f t="shared" si="17"/>
        <v>162.13999999999999</v>
      </c>
    </row>
    <row r="330" spans="1:5">
      <c r="A330" s="3">
        <v>2</v>
      </c>
      <c r="B330" s="3">
        <v>37.1</v>
      </c>
      <c r="C330">
        <f t="shared" si="15"/>
        <v>4</v>
      </c>
      <c r="D330">
        <f t="shared" si="16"/>
        <v>1376.41</v>
      </c>
      <c r="E330">
        <f t="shared" si="17"/>
        <v>74.2</v>
      </c>
    </row>
    <row r="331" spans="1:5">
      <c r="A331" s="3">
        <v>2</v>
      </c>
      <c r="B331" s="3">
        <v>41.113199999999999</v>
      </c>
      <c r="C331">
        <f t="shared" si="15"/>
        <v>4</v>
      </c>
      <c r="D331">
        <f t="shared" si="16"/>
        <v>1690.29521424</v>
      </c>
      <c r="E331">
        <f t="shared" si="17"/>
        <v>82.226399999999998</v>
      </c>
    </row>
    <row r="332" spans="1:5">
      <c r="A332" s="3">
        <v>2</v>
      </c>
      <c r="B332" s="3">
        <v>38.462699999999998</v>
      </c>
      <c r="C332">
        <f t="shared" si="15"/>
        <v>4</v>
      </c>
      <c r="D332">
        <f t="shared" si="16"/>
        <v>1479.3792912899999</v>
      </c>
      <c r="E332">
        <f t="shared" si="17"/>
        <v>76.925399999999996</v>
      </c>
    </row>
    <row r="333" spans="1:5">
      <c r="A333" s="3">
        <v>2</v>
      </c>
      <c r="B333" s="3">
        <v>43.1</v>
      </c>
      <c r="C333">
        <f t="shared" si="15"/>
        <v>4</v>
      </c>
      <c r="D333">
        <f t="shared" si="16"/>
        <v>1857.6100000000001</v>
      </c>
      <c r="E333">
        <f t="shared" si="17"/>
        <v>86.2</v>
      </c>
    </row>
    <row r="334" spans="1:5">
      <c r="A334" s="3">
        <v>2</v>
      </c>
      <c r="B334" s="3">
        <v>38.499699999999997</v>
      </c>
      <c r="C334">
        <f t="shared" si="15"/>
        <v>4</v>
      </c>
      <c r="D334">
        <f t="shared" si="16"/>
        <v>1482.2269000899998</v>
      </c>
      <c r="E334">
        <f t="shared" si="17"/>
        <v>76.999399999999994</v>
      </c>
    </row>
    <row r="335" spans="1:5">
      <c r="A335" s="3">
        <v>2.5</v>
      </c>
      <c r="B335" s="3">
        <v>37.070999999999998</v>
      </c>
      <c r="C335">
        <f t="shared" si="15"/>
        <v>6.25</v>
      </c>
      <c r="D335">
        <f t="shared" si="16"/>
        <v>1374.2590409999998</v>
      </c>
      <c r="E335">
        <f t="shared" si="17"/>
        <v>92.677499999999995</v>
      </c>
    </row>
    <row r="336" spans="1:5">
      <c r="A336" s="3">
        <v>2.5</v>
      </c>
      <c r="B336" s="3">
        <v>35.922600000000003</v>
      </c>
      <c r="C336">
        <f t="shared" si="15"/>
        <v>6.25</v>
      </c>
      <c r="D336">
        <f t="shared" si="16"/>
        <v>1290.4331907600001</v>
      </c>
      <c r="E336">
        <f t="shared" si="17"/>
        <v>89.8065</v>
      </c>
    </row>
    <row r="337" spans="1:5">
      <c r="A337" s="3">
        <v>2.5</v>
      </c>
      <c r="B337" s="3">
        <v>34.143500000000003</v>
      </c>
      <c r="C337">
        <f t="shared" si="15"/>
        <v>6.25</v>
      </c>
      <c r="D337">
        <f t="shared" si="16"/>
        <v>1165.7785922500002</v>
      </c>
      <c r="E337">
        <f t="shared" si="17"/>
        <v>85.358750000000015</v>
      </c>
    </row>
    <row r="338" spans="1:5">
      <c r="A338" s="3">
        <v>2.5</v>
      </c>
      <c r="B338" s="3">
        <v>32.910299999999999</v>
      </c>
      <c r="C338">
        <f t="shared" si="15"/>
        <v>6.25</v>
      </c>
      <c r="D338">
        <f t="shared" si="16"/>
        <v>1083.0878460899999</v>
      </c>
      <c r="E338">
        <f t="shared" si="17"/>
        <v>82.275750000000002</v>
      </c>
    </row>
    <row r="339" spans="1:5">
      <c r="A339" s="3">
        <v>2.4</v>
      </c>
      <c r="B339" s="3">
        <v>42.3947</v>
      </c>
      <c r="C339">
        <f t="shared" si="15"/>
        <v>5.76</v>
      </c>
      <c r="D339">
        <f t="shared" si="16"/>
        <v>1797.31058809</v>
      </c>
      <c r="E339">
        <f t="shared" si="17"/>
        <v>101.74728</v>
      </c>
    </row>
    <row r="340" spans="1:5">
      <c r="A340" s="3">
        <v>2.4</v>
      </c>
      <c r="B340" s="3">
        <v>41.395899999999997</v>
      </c>
      <c r="C340">
        <f t="shared" si="15"/>
        <v>5.76</v>
      </c>
      <c r="D340">
        <f t="shared" si="16"/>
        <v>1713.6205368099997</v>
      </c>
      <c r="E340">
        <f t="shared" si="17"/>
        <v>99.350159999999988</v>
      </c>
    </row>
    <row r="341" spans="1:5">
      <c r="A341" s="3">
        <v>2.4</v>
      </c>
      <c r="B341" s="3">
        <v>40.832099999999997</v>
      </c>
      <c r="C341">
        <f t="shared" si="15"/>
        <v>5.76</v>
      </c>
      <c r="D341">
        <f t="shared" si="16"/>
        <v>1667.2603904099997</v>
      </c>
      <c r="E341">
        <f t="shared" si="17"/>
        <v>97.997039999999984</v>
      </c>
    </row>
    <row r="342" spans="1:5">
      <c r="A342" s="3">
        <v>2.4</v>
      </c>
      <c r="B342" s="3">
        <v>44.081800000000001</v>
      </c>
      <c r="C342">
        <f t="shared" si="15"/>
        <v>5.76</v>
      </c>
      <c r="D342">
        <f t="shared" si="16"/>
        <v>1943.20509124</v>
      </c>
      <c r="E342">
        <f t="shared" si="17"/>
        <v>105.79631999999999</v>
      </c>
    </row>
    <row r="343" spans="1:5">
      <c r="A343" s="3">
        <v>2.4</v>
      </c>
      <c r="B343" s="3">
        <v>43.003500000000003</v>
      </c>
      <c r="C343">
        <f t="shared" si="15"/>
        <v>5.76</v>
      </c>
      <c r="D343">
        <f t="shared" si="16"/>
        <v>1849.3010122500002</v>
      </c>
      <c r="E343">
        <f t="shared" si="17"/>
        <v>103.2084</v>
      </c>
    </row>
    <row r="344" spans="1:5">
      <c r="A344" s="3">
        <v>2.4</v>
      </c>
      <c r="B344" s="3">
        <v>41.585799999999999</v>
      </c>
      <c r="C344">
        <f t="shared" si="15"/>
        <v>5.76</v>
      </c>
      <c r="D344">
        <f t="shared" si="16"/>
        <v>1729.37876164</v>
      </c>
      <c r="E344">
        <f t="shared" si="17"/>
        <v>99.80592</v>
      </c>
    </row>
    <row r="345" spans="1:5">
      <c r="A345" s="3">
        <v>2</v>
      </c>
      <c r="B345" s="3">
        <v>46.362900000000003</v>
      </c>
      <c r="C345">
        <f t="shared" si="15"/>
        <v>4</v>
      </c>
      <c r="D345">
        <f t="shared" si="16"/>
        <v>2149.5184964100004</v>
      </c>
      <c r="E345">
        <f t="shared" si="17"/>
        <v>92.725800000000007</v>
      </c>
    </row>
    <row r="346" spans="1:5">
      <c r="A346" s="3">
        <v>2</v>
      </c>
      <c r="B346" s="3">
        <v>45.190100000000001</v>
      </c>
      <c r="C346">
        <f t="shared" si="15"/>
        <v>4</v>
      </c>
      <c r="D346">
        <f t="shared" si="16"/>
        <v>2042.14513801</v>
      </c>
      <c r="E346">
        <f t="shared" si="17"/>
        <v>90.380200000000002</v>
      </c>
    </row>
    <row r="347" spans="1:5">
      <c r="A347" s="3">
        <v>2</v>
      </c>
      <c r="B347" s="3">
        <v>44.707999999999998</v>
      </c>
      <c r="C347">
        <f t="shared" si="15"/>
        <v>4</v>
      </c>
      <c r="D347">
        <f t="shared" si="16"/>
        <v>1998.8052639999999</v>
      </c>
      <c r="E347">
        <f t="shared" si="17"/>
        <v>89.415999999999997</v>
      </c>
    </row>
    <row r="348" spans="1:5">
      <c r="A348" s="3">
        <v>2</v>
      </c>
      <c r="B348" s="3">
        <v>41.566099999999999</v>
      </c>
      <c r="C348">
        <f t="shared" si="15"/>
        <v>4</v>
      </c>
      <c r="D348">
        <f t="shared" si="16"/>
        <v>1727.7406692099999</v>
      </c>
      <c r="E348">
        <f t="shared" si="17"/>
        <v>83.132199999999997</v>
      </c>
    </row>
    <row r="349" spans="1:5">
      <c r="A349" s="3">
        <v>1.8</v>
      </c>
      <c r="B349" s="3">
        <v>48.4</v>
      </c>
      <c r="C349">
        <f t="shared" si="15"/>
        <v>3.24</v>
      </c>
      <c r="D349">
        <f t="shared" si="16"/>
        <v>2342.56</v>
      </c>
      <c r="E349">
        <f t="shared" si="17"/>
        <v>87.12</v>
      </c>
    </row>
    <row r="350" spans="1:5">
      <c r="A350" s="3">
        <v>1.8</v>
      </c>
      <c r="B350" s="3">
        <v>50</v>
      </c>
      <c r="C350">
        <f t="shared" si="15"/>
        <v>3.24</v>
      </c>
      <c r="D350">
        <f t="shared" si="16"/>
        <v>2500</v>
      </c>
      <c r="E350">
        <f t="shared" si="17"/>
        <v>90</v>
      </c>
    </row>
    <row r="351" spans="1:5">
      <c r="A351" s="3">
        <v>2.4</v>
      </c>
      <c r="B351" s="3">
        <v>42.2</v>
      </c>
      <c r="C351">
        <f t="shared" si="15"/>
        <v>5.76</v>
      </c>
      <c r="D351">
        <f t="shared" si="16"/>
        <v>1780.8400000000001</v>
      </c>
      <c r="E351">
        <f t="shared" si="17"/>
        <v>101.28</v>
      </c>
    </row>
    <row r="352" spans="1:5">
      <c r="A352" s="3">
        <v>2.4</v>
      </c>
      <c r="B352" s="3">
        <v>42.6</v>
      </c>
      <c r="C352">
        <f t="shared" si="15"/>
        <v>5.76</v>
      </c>
      <c r="D352">
        <f t="shared" si="16"/>
        <v>1814.7600000000002</v>
      </c>
      <c r="E352">
        <f t="shared" si="17"/>
        <v>102.24</v>
      </c>
    </row>
    <row r="353" spans="1:5">
      <c r="A353" s="3">
        <v>2</v>
      </c>
      <c r="B353" s="3">
        <v>42</v>
      </c>
      <c r="C353">
        <f t="shared" si="15"/>
        <v>4</v>
      </c>
      <c r="D353">
        <f t="shared" si="16"/>
        <v>1764</v>
      </c>
      <c r="E353">
        <f t="shared" si="17"/>
        <v>84</v>
      </c>
    </row>
    <row r="354" spans="1:5">
      <c r="A354" s="3">
        <v>2</v>
      </c>
      <c r="B354" s="3">
        <v>41.521000000000001</v>
      </c>
      <c r="C354">
        <f t="shared" si="15"/>
        <v>4</v>
      </c>
      <c r="D354">
        <f t="shared" si="16"/>
        <v>1723.9934410000001</v>
      </c>
      <c r="E354">
        <f t="shared" si="17"/>
        <v>83.042000000000002</v>
      </c>
    </row>
    <row r="355" spans="1:5">
      <c r="A355" s="3">
        <v>3.6</v>
      </c>
      <c r="B355" s="3">
        <v>35.1</v>
      </c>
      <c r="C355">
        <f t="shared" si="15"/>
        <v>12.96</v>
      </c>
      <c r="D355">
        <f t="shared" si="16"/>
        <v>1232.01</v>
      </c>
      <c r="E355">
        <f t="shared" si="17"/>
        <v>126.36000000000001</v>
      </c>
    </row>
    <row r="356" spans="1:5">
      <c r="A356" s="3">
        <v>3.6</v>
      </c>
      <c r="B356" s="3">
        <v>33.5</v>
      </c>
      <c r="C356">
        <f t="shared" si="15"/>
        <v>12.96</v>
      </c>
      <c r="D356">
        <f t="shared" si="16"/>
        <v>1122.25</v>
      </c>
      <c r="E356">
        <f t="shared" si="17"/>
        <v>120.60000000000001</v>
      </c>
    </row>
    <row r="357" spans="1:5">
      <c r="A357" s="3">
        <v>2</v>
      </c>
      <c r="B357" s="3">
        <v>60.1</v>
      </c>
      <c r="C357">
        <f t="shared" si="15"/>
        <v>4</v>
      </c>
      <c r="D357">
        <f t="shared" si="16"/>
        <v>3612.01</v>
      </c>
      <c r="E357">
        <f t="shared" si="17"/>
        <v>120.2</v>
      </c>
    </row>
    <row r="358" spans="1:5">
      <c r="A358" s="3">
        <v>2</v>
      </c>
      <c r="B358" s="3">
        <v>58.534999999999997</v>
      </c>
      <c r="C358">
        <f t="shared" si="15"/>
        <v>4</v>
      </c>
      <c r="D358">
        <f t="shared" si="16"/>
        <v>3426.3462249999998</v>
      </c>
      <c r="E358">
        <f t="shared" si="17"/>
        <v>117.07</v>
      </c>
    </row>
    <row r="359" spans="1:5">
      <c r="A359" s="3">
        <v>2.5</v>
      </c>
      <c r="B359" s="3">
        <v>39.614699999999999</v>
      </c>
      <c r="C359">
        <f t="shared" si="15"/>
        <v>6.25</v>
      </c>
      <c r="D359">
        <f t="shared" si="16"/>
        <v>1569.32445609</v>
      </c>
      <c r="E359">
        <f t="shared" si="17"/>
        <v>99.036749999999998</v>
      </c>
    </row>
    <row r="360" spans="1:5">
      <c r="A360" s="3">
        <v>2.5</v>
      </c>
      <c r="B360" s="3">
        <v>40.240900000000003</v>
      </c>
      <c r="C360">
        <f t="shared" si="15"/>
        <v>6.25</v>
      </c>
      <c r="D360">
        <f t="shared" si="16"/>
        <v>1619.3300328100004</v>
      </c>
      <c r="E360">
        <f t="shared" si="17"/>
        <v>100.60225000000001</v>
      </c>
    </row>
    <row r="361" spans="1:5">
      <c r="A361" s="3">
        <v>2</v>
      </c>
      <c r="B361" s="3">
        <v>43.541400000000003</v>
      </c>
      <c r="C361">
        <f t="shared" si="15"/>
        <v>4</v>
      </c>
      <c r="D361">
        <f t="shared" si="16"/>
        <v>1895.8535139600003</v>
      </c>
      <c r="E361">
        <f t="shared" si="17"/>
        <v>87.082800000000006</v>
      </c>
    </row>
    <row r="362" spans="1:5">
      <c r="A362" s="3">
        <v>2</v>
      </c>
      <c r="B362" s="3">
        <v>41.521000000000001</v>
      </c>
      <c r="C362">
        <f t="shared" si="15"/>
        <v>4</v>
      </c>
      <c r="D362">
        <f t="shared" si="16"/>
        <v>1723.9934410000001</v>
      </c>
      <c r="E362">
        <f t="shared" si="17"/>
        <v>83.042000000000002</v>
      </c>
    </row>
    <row r="363" spans="1:5">
      <c r="A363" s="3">
        <v>2</v>
      </c>
      <c r="B363" s="3">
        <v>43.541400000000003</v>
      </c>
      <c r="C363">
        <f t="shared" si="15"/>
        <v>4</v>
      </c>
      <c r="D363">
        <f t="shared" si="16"/>
        <v>1895.8535139600003</v>
      </c>
      <c r="E363">
        <f t="shared" si="17"/>
        <v>87.082800000000006</v>
      </c>
    </row>
    <row r="364" spans="1:5">
      <c r="A364" s="3">
        <v>2</v>
      </c>
      <c r="B364" s="3">
        <v>41.521000000000001</v>
      </c>
      <c r="C364">
        <f t="shared" si="15"/>
        <v>4</v>
      </c>
      <c r="D364">
        <f t="shared" si="16"/>
        <v>1723.9934410000001</v>
      </c>
      <c r="E364">
        <f t="shared" si="17"/>
        <v>83.042000000000002</v>
      </c>
    </row>
    <row r="365" spans="1:5">
      <c r="A365" s="3">
        <v>2</v>
      </c>
      <c r="B365" s="3">
        <v>60.1</v>
      </c>
      <c r="C365">
        <f t="shared" si="15"/>
        <v>4</v>
      </c>
      <c r="D365">
        <f t="shared" si="16"/>
        <v>3612.01</v>
      </c>
      <c r="E365">
        <f t="shared" si="17"/>
        <v>120.2</v>
      </c>
    </row>
    <row r="366" spans="1:5">
      <c r="A366" s="3">
        <v>2</v>
      </c>
      <c r="B366" s="3">
        <v>58.534999999999997</v>
      </c>
      <c r="C366">
        <f t="shared" si="15"/>
        <v>4</v>
      </c>
      <c r="D366">
        <f t="shared" si="16"/>
        <v>3426.3462249999998</v>
      </c>
      <c r="E366">
        <f t="shared" si="17"/>
        <v>117.07</v>
      </c>
    </row>
    <row r="367" spans="1:5">
      <c r="A367" s="3">
        <v>2.5</v>
      </c>
      <c r="B367" s="3">
        <v>39.571399999999997</v>
      </c>
      <c r="C367">
        <f t="shared" si="15"/>
        <v>6.25</v>
      </c>
      <c r="D367">
        <f t="shared" si="16"/>
        <v>1565.8956979599998</v>
      </c>
      <c r="E367">
        <f t="shared" si="17"/>
        <v>98.928499999999985</v>
      </c>
    </row>
    <row r="368" spans="1:5">
      <c r="A368" s="3">
        <v>2.5</v>
      </c>
      <c r="B368" s="3">
        <v>40.0169</v>
      </c>
      <c r="C368">
        <f t="shared" si="15"/>
        <v>6.25</v>
      </c>
      <c r="D368">
        <f t="shared" si="16"/>
        <v>1601.3522856100001</v>
      </c>
      <c r="E368">
        <f t="shared" si="17"/>
        <v>100.04225</v>
      </c>
    </row>
    <row r="369" spans="1:5">
      <c r="A369" s="3">
        <v>2.4</v>
      </c>
      <c r="B369" s="3">
        <v>39.347999999999999</v>
      </c>
      <c r="C369">
        <f t="shared" si="15"/>
        <v>5.76</v>
      </c>
      <c r="D369">
        <f t="shared" si="16"/>
        <v>1548.2651039999998</v>
      </c>
      <c r="E369">
        <f t="shared" si="17"/>
        <v>94.435199999999995</v>
      </c>
    </row>
    <row r="370" spans="1:5">
      <c r="A370" s="3">
        <v>2.4</v>
      </c>
      <c r="B370" s="3">
        <v>39.299999999999997</v>
      </c>
      <c r="C370">
        <f t="shared" si="15"/>
        <v>5.76</v>
      </c>
      <c r="D370">
        <f t="shared" si="16"/>
        <v>1544.4899999999998</v>
      </c>
      <c r="E370">
        <f t="shared" si="17"/>
        <v>94.32</v>
      </c>
    </row>
    <row r="371" spans="1:5">
      <c r="A371" s="3">
        <v>2.5</v>
      </c>
      <c r="B371" s="3">
        <v>40.6</v>
      </c>
      <c r="C371">
        <f t="shared" si="15"/>
        <v>6.25</v>
      </c>
      <c r="D371">
        <f t="shared" si="16"/>
        <v>1648.3600000000001</v>
      </c>
      <c r="E371">
        <f t="shared" si="17"/>
        <v>101.5</v>
      </c>
    </row>
    <row r="372" spans="1:5">
      <c r="A372" s="3">
        <v>2.5</v>
      </c>
      <c r="B372" s="3">
        <v>40.4</v>
      </c>
      <c r="C372">
        <f t="shared" si="15"/>
        <v>6.25</v>
      </c>
      <c r="D372">
        <f t="shared" si="16"/>
        <v>1632.1599999999999</v>
      </c>
      <c r="E372">
        <f t="shared" si="17"/>
        <v>101</v>
      </c>
    </row>
    <row r="373" spans="1:5">
      <c r="A373" s="3">
        <v>2.5</v>
      </c>
      <c r="B373" s="3">
        <v>37.799999999999997</v>
      </c>
      <c r="C373">
        <f t="shared" si="15"/>
        <v>6.25</v>
      </c>
      <c r="D373">
        <f t="shared" si="16"/>
        <v>1428.8399999999997</v>
      </c>
      <c r="E373">
        <f t="shared" si="17"/>
        <v>94.5</v>
      </c>
    </row>
    <row r="374" spans="1:5">
      <c r="A374" s="3">
        <v>2.5</v>
      </c>
      <c r="B374" s="3">
        <v>37.799999999999997</v>
      </c>
      <c r="C374">
        <f t="shared" si="15"/>
        <v>6.25</v>
      </c>
      <c r="D374">
        <f t="shared" si="16"/>
        <v>1428.8399999999997</v>
      </c>
      <c r="E374">
        <f t="shared" si="17"/>
        <v>94.5</v>
      </c>
    </row>
    <row r="375" spans="1:5">
      <c r="A375" s="3">
        <v>2.4</v>
      </c>
      <c r="B375" s="3">
        <v>39.347999999999999</v>
      </c>
      <c r="C375">
        <f t="shared" si="15"/>
        <v>5.76</v>
      </c>
      <c r="D375">
        <f t="shared" si="16"/>
        <v>1548.2651039999998</v>
      </c>
      <c r="E375">
        <f t="shared" si="17"/>
        <v>94.435199999999995</v>
      </c>
    </row>
    <row r="376" spans="1:5">
      <c r="A376" s="3">
        <v>2.4</v>
      </c>
      <c r="B376" s="3">
        <v>39.299999999999997</v>
      </c>
      <c r="C376">
        <f t="shared" si="15"/>
        <v>5.76</v>
      </c>
      <c r="D376">
        <f t="shared" si="16"/>
        <v>1544.4899999999998</v>
      </c>
      <c r="E376">
        <f t="shared" si="17"/>
        <v>94.32</v>
      </c>
    </row>
    <row r="377" spans="1:5">
      <c r="A377" s="3">
        <v>2.5</v>
      </c>
      <c r="B377" s="3">
        <v>40.6</v>
      </c>
      <c r="C377">
        <f t="shared" si="15"/>
        <v>6.25</v>
      </c>
      <c r="D377">
        <f t="shared" si="16"/>
        <v>1648.3600000000001</v>
      </c>
      <c r="E377">
        <f t="shared" si="17"/>
        <v>101.5</v>
      </c>
    </row>
    <row r="378" spans="1:5">
      <c r="A378" s="3">
        <v>2.5</v>
      </c>
      <c r="B378" s="3">
        <v>40.4</v>
      </c>
      <c r="C378">
        <f t="shared" si="15"/>
        <v>6.25</v>
      </c>
      <c r="D378">
        <f t="shared" si="16"/>
        <v>1632.1599999999999</v>
      </c>
      <c r="E378">
        <f t="shared" si="17"/>
        <v>101</v>
      </c>
    </row>
    <row r="379" spans="1:5">
      <c r="A379" s="3">
        <v>3.7</v>
      </c>
      <c r="B379" s="3">
        <v>30.9</v>
      </c>
      <c r="C379">
        <f t="shared" si="15"/>
        <v>13.690000000000001</v>
      </c>
      <c r="D379">
        <f t="shared" si="16"/>
        <v>954.81</v>
      </c>
      <c r="E379">
        <f t="shared" si="17"/>
        <v>114.33</v>
      </c>
    </row>
    <row r="380" spans="1:5">
      <c r="A380" s="3">
        <v>3.5</v>
      </c>
      <c r="B380" s="3">
        <v>36.799999999999997</v>
      </c>
      <c r="C380">
        <f t="shared" si="15"/>
        <v>12.25</v>
      </c>
      <c r="D380">
        <f t="shared" si="16"/>
        <v>1354.2399999999998</v>
      </c>
      <c r="E380">
        <f t="shared" si="17"/>
        <v>128.79999999999998</v>
      </c>
    </row>
    <row r="381" spans="1:5">
      <c r="A381" s="3">
        <v>3.7</v>
      </c>
      <c r="B381" s="3">
        <v>34.299999999999997</v>
      </c>
      <c r="C381">
        <f t="shared" si="15"/>
        <v>13.690000000000001</v>
      </c>
      <c r="D381">
        <f t="shared" si="16"/>
        <v>1176.4899999999998</v>
      </c>
      <c r="E381">
        <f t="shared" si="17"/>
        <v>126.91</v>
      </c>
    </row>
    <row r="382" spans="1:5">
      <c r="A382" s="3">
        <v>3.7</v>
      </c>
      <c r="B382" s="3">
        <v>34.4</v>
      </c>
      <c r="C382">
        <f t="shared" si="15"/>
        <v>13.690000000000001</v>
      </c>
      <c r="D382">
        <f t="shared" si="16"/>
        <v>1183.3599999999999</v>
      </c>
      <c r="E382">
        <f t="shared" si="17"/>
        <v>127.28</v>
      </c>
    </row>
    <row r="383" spans="1:5">
      <c r="A383" s="3">
        <v>3.2</v>
      </c>
      <c r="B383" s="3">
        <v>38.9</v>
      </c>
      <c r="C383">
        <f t="shared" si="15"/>
        <v>10.240000000000002</v>
      </c>
      <c r="D383">
        <f t="shared" si="16"/>
        <v>1513.2099999999998</v>
      </c>
      <c r="E383">
        <f t="shared" si="17"/>
        <v>124.48</v>
      </c>
    </row>
    <row r="384" spans="1:5">
      <c r="A384" s="3">
        <v>3</v>
      </c>
      <c r="B384" s="3">
        <v>34.7286</v>
      </c>
      <c r="C384">
        <f t="shared" si="15"/>
        <v>9</v>
      </c>
      <c r="D384">
        <f t="shared" si="16"/>
        <v>1206.0756579599999</v>
      </c>
      <c r="E384">
        <f t="shared" si="17"/>
        <v>104.1858</v>
      </c>
    </row>
    <row r="385" spans="1:5">
      <c r="A385" s="3">
        <v>4.2</v>
      </c>
      <c r="B385" s="3">
        <v>31.5002</v>
      </c>
      <c r="C385">
        <f t="shared" si="15"/>
        <v>17.64</v>
      </c>
      <c r="D385">
        <f t="shared" si="16"/>
        <v>992.26260003999994</v>
      </c>
      <c r="E385">
        <f t="shared" si="17"/>
        <v>132.30083999999999</v>
      </c>
    </row>
    <row r="386" spans="1:5">
      <c r="A386" s="3">
        <v>4.2</v>
      </c>
      <c r="B386" s="3">
        <v>31.5002</v>
      </c>
      <c r="C386">
        <f t="shared" si="15"/>
        <v>17.64</v>
      </c>
      <c r="D386">
        <f t="shared" si="16"/>
        <v>992.26260003999994</v>
      </c>
      <c r="E386">
        <f t="shared" si="17"/>
        <v>132.30083999999999</v>
      </c>
    </row>
    <row r="387" spans="1:5">
      <c r="A387" s="3">
        <v>5.2</v>
      </c>
      <c r="B387" s="3">
        <v>26.7</v>
      </c>
      <c r="C387">
        <f t="shared" ref="C387:C450" si="18">A387^2</f>
        <v>27.040000000000003</v>
      </c>
      <c r="D387">
        <f t="shared" ref="D387:D450" si="19">B387^2</f>
        <v>712.89</v>
      </c>
      <c r="E387">
        <f t="shared" ref="E387:E450" si="20">A387*B387</f>
        <v>138.84</v>
      </c>
    </row>
    <row r="388" spans="1:5">
      <c r="A388" s="3">
        <v>6</v>
      </c>
      <c r="B388" s="3">
        <v>23.2715</v>
      </c>
      <c r="C388">
        <f t="shared" si="18"/>
        <v>36</v>
      </c>
      <c r="D388">
        <f t="shared" si="19"/>
        <v>541.56271225</v>
      </c>
      <c r="E388">
        <f t="shared" si="20"/>
        <v>139.62899999999999</v>
      </c>
    </row>
    <row r="389" spans="1:5">
      <c r="A389" s="3">
        <v>3</v>
      </c>
      <c r="B389" s="3">
        <v>38.169600000000003</v>
      </c>
      <c r="C389">
        <f t="shared" si="18"/>
        <v>9</v>
      </c>
      <c r="D389">
        <f t="shared" si="19"/>
        <v>1456.9183641600002</v>
      </c>
      <c r="E389">
        <f t="shared" si="20"/>
        <v>114.50880000000001</v>
      </c>
    </row>
    <row r="390" spans="1:5">
      <c r="A390" s="3">
        <v>3</v>
      </c>
      <c r="B390" s="3">
        <v>38.7896</v>
      </c>
      <c r="C390">
        <f t="shared" si="18"/>
        <v>9</v>
      </c>
      <c r="D390">
        <f t="shared" si="19"/>
        <v>1504.63306816</v>
      </c>
      <c r="E390">
        <f t="shared" si="20"/>
        <v>116.36879999999999</v>
      </c>
    </row>
    <row r="391" spans="1:5">
      <c r="A391" s="3">
        <v>3</v>
      </c>
      <c r="B391" s="3">
        <v>34.781799999999997</v>
      </c>
      <c r="C391">
        <f t="shared" si="18"/>
        <v>9</v>
      </c>
      <c r="D391">
        <f t="shared" si="19"/>
        <v>1209.7736112399998</v>
      </c>
      <c r="E391">
        <f t="shared" si="20"/>
        <v>104.34539999999998</v>
      </c>
    </row>
    <row r="392" spans="1:5">
      <c r="A392" s="3">
        <v>3</v>
      </c>
      <c r="B392" s="3">
        <v>35.460599999999999</v>
      </c>
      <c r="C392">
        <f t="shared" si="18"/>
        <v>9</v>
      </c>
      <c r="D392">
        <f t="shared" si="19"/>
        <v>1257.4541523599999</v>
      </c>
      <c r="E392">
        <f t="shared" si="20"/>
        <v>106.3818</v>
      </c>
    </row>
    <row r="393" spans="1:5">
      <c r="A393" s="3">
        <v>3</v>
      </c>
      <c r="B393" s="3">
        <v>35.883099999999999</v>
      </c>
      <c r="C393">
        <f t="shared" si="18"/>
        <v>9</v>
      </c>
      <c r="D393">
        <f t="shared" si="19"/>
        <v>1287.5968656099999</v>
      </c>
      <c r="E393">
        <f t="shared" si="20"/>
        <v>107.6493</v>
      </c>
    </row>
    <row r="394" spans="1:5">
      <c r="A394" s="3">
        <v>3</v>
      </c>
      <c r="B394" s="3">
        <v>35.708100000000002</v>
      </c>
      <c r="C394">
        <f t="shared" si="18"/>
        <v>9</v>
      </c>
      <c r="D394">
        <f t="shared" si="19"/>
        <v>1275.0684056100001</v>
      </c>
      <c r="E394">
        <f t="shared" si="20"/>
        <v>107.12430000000001</v>
      </c>
    </row>
    <row r="395" spans="1:5">
      <c r="A395" s="3">
        <v>3</v>
      </c>
      <c r="B395" s="3">
        <v>34.7288</v>
      </c>
      <c r="C395">
        <f t="shared" si="18"/>
        <v>9</v>
      </c>
      <c r="D395">
        <f t="shared" si="19"/>
        <v>1206.0895494399999</v>
      </c>
      <c r="E395">
        <f t="shared" si="20"/>
        <v>104.18639999999999</v>
      </c>
    </row>
    <row r="396" spans="1:5">
      <c r="A396" s="3">
        <v>3</v>
      </c>
      <c r="B396" s="3">
        <v>34.285299999999999</v>
      </c>
      <c r="C396">
        <f t="shared" si="18"/>
        <v>9</v>
      </c>
      <c r="D396">
        <f t="shared" si="19"/>
        <v>1175.48179609</v>
      </c>
      <c r="E396">
        <f t="shared" si="20"/>
        <v>102.85589999999999</v>
      </c>
    </row>
    <row r="397" spans="1:5">
      <c r="A397" s="3">
        <v>4.8</v>
      </c>
      <c r="B397" s="3">
        <v>30.537500000000001</v>
      </c>
      <c r="C397">
        <f t="shared" si="18"/>
        <v>23.04</v>
      </c>
      <c r="D397">
        <f t="shared" si="19"/>
        <v>932.53890625000008</v>
      </c>
      <c r="E397">
        <f t="shared" si="20"/>
        <v>146.58000000000001</v>
      </c>
    </row>
    <row r="398" spans="1:5">
      <c r="A398" s="3">
        <v>4.8</v>
      </c>
      <c r="B398" s="3">
        <v>31.374700000000001</v>
      </c>
      <c r="C398">
        <f t="shared" si="18"/>
        <v>23.04</v>
      </c>
      <c r="D398">
        <f t="shared" si="19"/>
        <v>984.37180009000008</v>
      </c>
      <c r="E398">
        <f t="shared" si="20"/>
        <v>150.59855999999999</v>
      </c>
    </row>
    <row r="399" spans="1:5">
      <c r="A399" s="3">
        <v>5</v>
      </c>
      <c r="B399" s="3">
        <v>23.227</v>
      </c>
      <c r="C399">
        <f t="shared" si="18"/>
        <v>25</v>
      </c>
      <c r="D399">
        <f t="shared" si="19"/>
        <v>539.49352899999997</v>
      </c>
      <c r="E399">
        <f t="shared" si="20"/>
        <v>116.13500000000001</v>
      </c>
    </row>
    <row r="400" spans="1:5">
      <c r="A400" s="3">
        <v>5</v>
      </c>
      <c r="B400" s="3">
        <v>23.618200000000002</v>
      </c>
      <c r="C400">
        <f t="shared" si="18"/>
        <v>25</v>
      </c>
      <c r="D400">
        <f t="shared" si="19"/>
        <v>557.81937124000012</v>
      </c>
      <c r="E400">
        <f t="shared" si="20"/>
        <v>118.09100000000001</v>
      </c>
    </row>
    <row r="401" spans="1:5">
      <c r="A401" s="3">
        <v>2.4</v>
      </c>
      <c r="B401" s="3">
        <v>41.695999999999998</v>
      </c>
      <c r="C401">
        <f t="shared" si="18"/>
        <v>5.76</v>
      </c>
      <c r="D401">
        <f t="shared" si="19"/>
        <v>1738.5564159999999</v>
      </c>
      <c r="E401">
        <f t="shared" si="20"/>
        <v>100.07039999999999</v>
      </c>
    </row>
    <row r="402" spans="1:5">
      <c r="A402" s="3">
        <v>3</v>
      </c>
      <c r="B402" s="3">
        <v>36.1</v>
      </c>
      <c r="C402">
        <f t="shared" si="18"/>
        <v>9</v>
      </c>
      <c r="D402">
        <f t="shared" si="19"/>
        <v>1303.21</v>
      </c>
      <c r="E402">
        <f t="shared" si="20"/>
        <v>108.30000000000001</v>
      </c>
    </row>
    <row r="403" spans="1:5">
      <c r="A403" s="3">
        <v>3.6</v>
      </c>
      <c r="B403" s="3">
        <v>38.1</v>
      </c>
      <c r="C403">
        <f t="shared" si="18"/>
        <v>12.96</v>
      </c>
      <c r="D403">
        <f t="shared" si="19"/>
        <v>1451.6100000000001</v>
      </c>
      <c r="E403">
        <f t="shared" si="20"/>
        <v>137.16</v>
      </c>
    </row>
    <row r="404" spans="1:5">
      <c r="A404" s="3">
        <v>3</v>
      </c>
      <c r="B404" s="3">
        <v>34.4</v>
      </c>
      <c r="C404">
        <f t="shared" si="18"/>
        <v>9</v>
      </c>
      <c r="D404">
        <f t="shared" si="19"/>
        <v>1183.3599999999999</v>
      </c>
      <c r="E404">
        <f t="shared" si="20"/>
        <v>103.19999999999999</v>
      </c>
    </row>
    <row r="405" spans="1:5">
      <c r="A405" s="3">
        <v>3</v>
      </c>
      <c r="B405" s="3">
        <v>38.299999999999997</v>
      </c>
      <c r="C405">
        <f t="shared" si="18"/>
        <v>9</v>
      </c>
      <c r="D405">
        <f t="shared" si="19"/>
        <v>1466.8899999999999</v>
      </c>
      <c r="E405">
        <f t="shared" si="20"/>
        <v>114.89999999999999</v>
      </c>
    </row>
    <row r="406" spans="1:5">
      <c r="A406" s="3">
        <v>3</v>
      </c>
      <c r="B406" s="3">
        <v>36</v>
      </c>
      <c r="C406">
        <f t="shared" si="18"/>
        <v>9</v>
      </c>
      <c r="D406">
        <f t="shared" si="19"/>
        <v>1296</v>
      </c>
      <c r="E406">
        <f t="shared" si="20"/>
        <v>108</v>
      </c>
    </row>
    <row r="407" spans="1:5">
      <c r="A407" s="3">
        <v>3.6</v>
      </c>
      <c r="B407" s="3">
        <v>34.9</v>
      </c>
      <c r="C407">
        <f t="shared" si="18"/>
        <v>12.96</v>
      </c>
      <c r="D407">
        <f t="shared" si="19"/>
        <v>1218.01</v>
      </c>
      <c r="E407">
        <f t="shared" si="20"/>
        <v>125.64</v>
      </c>
    </row>
    <row r="408" spans="1:5">
      <c r="A408" s="3">
        <v>3.6</v>
      </c>
      <c r="B408" s="3">
        <v>40</v>
      </c>
      <c r="C408">
        <f t="shared" si="18"/>
        <v>12.96</v>
      </c>
      <c r="D408">
        <f t="shared" si="19"/>
        <v>1600</v>
      </c>
      <c r="E408">
        <f t="shared" si="20"/>
        <v>144</v>
      </c>
    </row>
    <row r="409" spans="1:5">
      <c r="A409" s="3">
        <v>6.2</v>
      </c>
      <c r="B409" s="3">
        <v>24.9754</v>
      </c>
      <c r="C409">
        <f t="shared" si="18"/>
        <v>38.440000000000005</v>
      </c>
      <c r="D409">
        <f t="shared" si="19"/>
        <v>623.77060516000006</v>
      </c>
      <c r="E409">
        <f t="shared" si="20"/>
        <v>154.84748000000002</v>
      </c>
    </row>
    <row r="410" spans="1:5">
      <c r="A410" s="3">
        <v>6.2</v>
      </c>
      <c r="B410" s="3">
        <v>26.299900000000001</v>
      </c>
      <c r="C410">
        <f t="shared" si="18"/>
        <v>38.440000000000005</v>
      </c>
      <c r="D410">
        <f t="shared" si="19"/>
        <v>691.68474001000004</v>
      </c>
      <c r="E410">
        <f t="shared" si="20"/>
        <v>163.05938</v>
      </c>
    </row>
    <row r="411" spans="1:5">
      <c r="A411" s="3">
        <v>3</v>
      </c>
      <c r="B411" s="3">
        <v>36.1</v>
      </c>
      <c r="C411">
        <f t="shared" si="18"/>
        <v>9</v>
      </c>
      <c r="D411">
        <f t="shared" si="19"/>
        <v>1303.21</v>
      </c>
      <c r="E411">
        <f t="shared" si="20"/>
        <v>108.30000000000001</v>
      </c>
    </row>
    <row r="412" spans="1:5">
      <c r="A412" s="3">
        <v>3.6</v>
      </c>
      <c r="B412" s="3">
        <v>37.200000000000003</v>
      </c>
      <c r="C412">
        <f t="shared" si="18"/>
        <v>12.96</v>
      </c>
      <c r="D412">
        <f t="shared" si="19"/>
        <v>1383.8400000000001</v>
      </c>
      <c r="E412">
        <f t="shared" si="20"/>
        <v>133.92000000000002</v>
      </c>
    </row>
    <row r="413" spans="1:5">
      <c r="A413" s="3">
        <v>3.6</v>
      </c>
      <c r="B413" s="3">
        <v>40</v>
      </c>
      <c r="C413">
        <f t="shared" si="18"/>
        <v>12.96</v>
      </c>
      <c r="D413">
        <f t="shared" si="19"/>
        <v>1600</v>
      </c>
      <c r="E413">
        <f t="shared" si="20"/>
        <v>144</v>
      </c>
    </row>
    <row r="414" spans="1:5">
      <c r="A414" s="3">
        <v>4.5999999999999996</v>
      </c>
      <c r="B414" s="3">
        <v>34.1</v>
      </c>
      <c r="C414">
        <f t="shared" si="18"/>
        <v>21.159999999999997</v>
      </c>
      <c r="D414">
        <f t="shared" si="19"/>
        <v>1162.8100000000002</v>
      </c>
      <c r="E414">
        <f t="shared" si="20"/>
        <v>156.85999999999999</v>
      </c>
    </row>
    <row r="415" spans="1:5">
      <c r="A415" s="3">
        <v>3.6</v>
      </c>
      <c r="B415" s="3">
        <v>37.200000000000003</v>
      </c>
      <c r="C415">
        <f t="shared" si="18"/>
        <v>12.96</v>
      </c>
      <c r="D415">
        <f t="shared" si="19"/>
        <v>1383.8400000000001</v>
      </c>
      <c r="E415">
        <f t="shared" si="20"/>
        <v>133.92000000000002</v>
      </c>
    </row>
    <row r="416" spans="1:5">
      <c r="A416" s="3">
        <v>4.5999999999999996</v>
      </c>
      <c r="B416" s="3">
        <v>30.299900000000001</v>
      </c>
      <c r="C416">
        <f t="shared" si="18"/>
        <v>21.159999999999997</v>
      </c>
      <c r="D416">
        <f t="shared" si="19"/>
        <v>918.08394001000011</v>
      </c>
      <c r="E416">
        <f t="shared" si="20"/>
        <v>139.37953999999999</v>
      </c>
    </row>
    <row r="417" spans="1:5">
      <c r="A417" s="3">
        <v>2.4</v>
      </c>
      <c r="B417" s="3">
        <v>42.8</v>
      </c>
      <c r="C417">
        <f t="shared" si="18"/>
        <v>5.76</v>
      </c>
      <c r="D417">
        <f t="shared" si="19"/>
        <v>1831.8399999999997</v>
      </c>
      <c r="E417">
        <f t="shared" si="20"/>
        <v>102.71999999999998</v>
      </c>
    </row>
    <row r="418" spans="1:5">
      <c r="A418" s="3">
        <v>2.4</v>
      </c>
      <c r="B418" s="3">
        <v>46.9</v>
      </c>
      <c r="C418">
        <f t="shared" si="18"/>
        <v>5.76</v>
      </c>
      <c r="D418">
        <f t="shared" si="19"/>
        <v>2199.6099999999997</v>
      </c>
      <c r="E418">
        <f t="shared" si="20"/>
        <v>112.55999999999999</v>
      </c>
    </row>
    <row r="419" spans="1:5">
      <c r="A419" s="3">
        <v>2.4</v>
      </c>
      <c r="B419" s="3">
        <v>42.6</v>
      </c>
      <c r="C419">
        <f t="shared" si="18"/>
        <v>5.76</v>
      </c>
      <c r="D419">
        <f t="shared" si="19"/>
        <v>1814.7600000000002</v>
      </c>
      <c r="E419">
        <f t="shared" si="20"/>
        <v>102.24</v>
      </c>
    </row>
    <row r="420" spans="1:5">
      <c r="A420" s="3">
        <v>2.4</v>
      </c>
      <c r="B420" s="3">
        <v>46.8</v>
      </c>
      <c r="C420">
        <f t="shared" si="18"/>
        <v>5.76</v>
      </c>
      <c r="D420">
        <f t="shared" si="19"/>
        <v>2190.2399999999998</v>
      </c>
      <c r="E420">
        <f t="shared" si="20"/>
        <v>112.32</v>
      </c>
    </row>
    <row r="421" spans="1:5">
      <c r="A421" s="3">
        <v>3.5</v>
      </c>
      <c r="B421" s="3">
        <v>40.299999999999997</v>
      </c>
      <c r="C421">
        <f t="shared" si="18"/>
        <v>12.25</v>
      </c>
      <c r="D421">
        <f t="shared" si="19"/>
        <v>1624.0899999999997</v>
      </c>
      <c r="E421">
        <f t="shared" si="20"/>
        <v>141.04999999999998</v>
      </c>
    </row>
    <row r="422" spans="1:5">
      <c r="A422" s="3">
        <v>3.5</v>
      </c>
      <c r="B422" s="3">
        <v>41.2</v>
      </c>
      <c r="C422">
        <f t="shared" si="18"/>
        <v>12.25</v>
      </c>
      <c r="D422">
        <f t="shared" si="19"/>
        <v>1697.4400000000003</v>
      </c>
      <c r="E422">
        <f t="shared" si="20"/>
        <v>144.20000000000002</v>
      </c>
    </row>
    <row r="423" spans="1:5">
      <c r="A423" s="3">
        <v>3.6</v>
      </c>
      <c r="B423" s="3">
        <v>35.6</v>
      </c>
      <c r="C423">
        <f t="shared" si="18"/>
        <v>12.96</v>
      </c>
      <c r="D423">
        <f t="shared" si="19"/>
        <v>1267.3600000000001</v>
      </c>
      <c r="E423">
        <f t="shared" si="20"/>
        <v>128.16</v>
      </c>
    </row>
    <row r="424" spans="1:5">
      <c r="A424" s="3">
        <v>2.4</v>
      </c>
      <c r="B424" s="3">
        <v>48.1</v>
      </c>
      <c r="C424">
        <f t="shared" si="18"/>
        <v>5.76</v>
      </c>
      <c r="D424">
        <f t="shared" si="19"/>
        <v>2313.61</v>
      </c>
      <c r="E424">
        <f t="shared" si="20"/>
        <v>115.44</v>
      </c>
    </row>
    <row r="425" spans="1:5">
      <c r="A425" s="3">
        <v>2.4</v>
      </c>
      <c r="B425" s="3">
        <v>41.699800000000003</v>
      </c>
      <c r="C425">
        <f t="shared" si="18"/>
        <v>5.76</v>
      </c>
      <c r="D425">
        <f t="shared" si="19"/>
        <v>1738.8733200400002</v>
      </c>
      <c r="E425">
        <f t="shared" si="20"/>
        <v>100.07952</v>
      </c>
    </row>
    <row r="426" spans="1:5">
      <c r="A426" s="3">
        <v>2.7</v>
      </c>
      <c r="B426" s="3">
        <v>38.299999999999997</v>
      </c>
      <c r="C426">
        <f t="shared" si="18"/>
        <v>7.2900000000000009</v>
      </c>
      <c r="D426">
        <f t="shared" si="19"/>
        <v>1466.8899999999999</v>
      </c>
      <c r="E426">
        <f t="shared" si="20"/>
        <v>103.41</v>
      </c>
    </row>
    <row r="427" spans="1:5">
      <c r="A427" s="3">
        <v>3.5</v>
      </c>
      <c r="B427" s="3">
        <v>37.6</v>
      </c>
      <c r="C427">
        <f t="shared" si="18"/>
        <v>12.25</v>
      </c>
      <c r="D427">
        <f t="shared" si="19"/>
        <v>1413.7600000000002</v>
      </c>
      <c r="E427">
        <f t="shared" si="20"/>
        <v>131.6</v>
      </c>
    </row>
    <row r="428" spans="1:5">
      <c r="A428" s="3">
        <v>2.4</v>
      </c>
      <c r="B428" s="3">
        <v>41.699800000000003</v>
      </c>
      <c r="C428">
        <f t="shared" si="18"/>
        <v>5.76</v>
      </c>
      <c r="D428">
        <f t="shared" si="19"/>
        <v>1738.8733200400002</v>
      </c>
      <c r="E428">
        <f t="shared" si="20"/>
        <v>100.07952</v>
      </c>
    </row>
    <row r="429" spans="1:5">
      <c r="A429" s="3">
        <v>2.7</v>
      </c>
      <c r="B429" s="3">
        <v>38.299999999999997</v>
      </c>
      <c r="C429">
        <f t="shared" si="18"/>
        <v>7.2900000000000009</v>
      </c>
      <c r="D429">
        <f t="shared" si="19"/>
        <v>1466.8899999999999</v>
      </c>
      <c r="E429">
        <f t="shared" si="20"/>
        <v>103.41</v>
      </c>
    </row>
    <row r="430" spans="1:5">
      <c r="A430" s="3">
        <v>3.5</v>
      </c>
      <c r="B430" s="3">
        <v>37.6</v>
      </c>
      <c r="C430">
        <f t="shared" si="18"/>
        <v>12.25</v>
      </c>
      <c r="D430">
        <f t="shared" si="19"/>
        <v>1413.7600000000002</v>
      </c>
      <c r="E430">
        <f t="shared" si="20"/>
        <v>131.6</v>
      </c>
    </row>
    <row r="431" spans="1:5">
      <c r="A431" s="3">
        <v>5.7</v>
      </c>
      <c r="B431" s="3">
        <v>21.7</v>
      </c>
      <c r="C431">
        <f t="shared" si="18"/>
        <v>32.49</v>
      </c>
      <c r="D431">
        <f t="shared" si="19"/>
        <v>470.89</v>
      </c>
      <c r="E431">
        <f t="shared" si="20"/>
        <v>123.69</v>
      </c>
    </row>
    <row r="432" spans="1:5">
      <c r="A432" s="3">
        <v>5.7</v>
      </c>
      <c r="B432" s="3">
        <v>21.3</v>
      </c>
      <c r="C432">
        <f t="shared" si="18"/>
        <v>32.49</v>
      </c>
      <c r="D432">
        <f t="shared" si="19"/>
        <v>453.69000000000005</v>
      </c>
      <c r="E432">
        <f t="shared" si="20"/>
        <v>121.41000000000001</v>
      </c>
    </row>
    <row r="433" spans="1:5">
      <c r="A433" s="3">
        <v>3.5</v>
      </c>
      <c r="B433" s="3">
        <v>33.5</v>
      </c>
      <c r="C433">
        <f t="shared" si="18"/>
        <v>12.25</v>
      </c>
      <c r="D433">
        <f t="shared" si="19"/>
        <v>1122.25</v>
      </c>
      <c r="E433">
        <f t="shared" si="20"/>
        <v>117.25</v>
      </c>
    </row>
    <row r="434" spans="1:5">
      <c r="A434" s="3">
        <v>3</v>
      </c>
      <c r="B434" s="3">
        <v>35.465499999999999</v>
      </c>
      <c r="C434">
        <f t="shared" si="18"/>
        <v>9</v>
      </c>
      <c r="D434">
        <f t="shared" si="19"/>
        <v>1257.8016902499999</v>
      </c>
      <c r="E434">
        <f t="shared" si="20"/>
        <v>106.3965</v>
      </c>
    </row>
    <row r="435" spans="1:5">
      <c r="A435" s="3">
        <v>2.5</v>
      </c>
      <c r="B435" s="3">
        <v>42.908000000000001</v>
      </c>
      <c r="C435">
        <f t="shared" si="18"/>
        <v>6.25</v>
      </c>
      <c r="D435">
        <f t="shared" si="19"/>
        <v>1841.0964640000002</v>
      </c>
      <c r="E435">
        <f t="shared" si="20"/>
        <v>107.27000000000001</v>
      </c>
    </row>
    <row r="436" spans="1:5">
      <c r="A436" s="3">
        <v>2.5</v>
      </c>
      <c r="B436" s="3">
        <v>40.200000000000003</v>
      </c>
      <c r="C436">
        <f t="shared" si="18"/>
        <v>6.25</v>
      </c>
      <c r="D436">
        <f t="shared" si="19"/>
        <v>1616.0400000000002</v>
      </c>
      <c r="E436">
        <f t="shared" si="20"/>
        <v>100.5</v>
      </c>
    </row>
    <row r="437" spans="1:5">
      <c r="A437" s="3">
        <v>3</v>
      </c>
      <c r="B437" s="3">
        <v>37.9</v>
      </c>
      <c r="C437">
        <f t="shared" si="18"/>
        <v>9</v>
      </c>
      <c r="D437">
        <f t="shared" si="19"/>
        <v>1436.4099999999999</v>
      </c>
      <c r="E437">
        <f t="shared" si="20"/>
        <v>113.69999999999999</v>
      </c>
    </row>
    <row r="438" spans="1:5">
      <c r="A438" s="3">
        <v>3.5</v>
      </c>
      <c r="B438" s="3">
        <v>37.4</v>
      </c>
      <c r="C438">
        <f t="shared" si="18"/>
        <v>12.25</v>
      </c>
      <c r="D438">
        <f t="shared" si="19"/>
        <v>1398.76</v>
      </c>
      <c r="E438">
        <f t="shared" si="20"/>
        <v>130.9</v>
      </c>
    </row>
    <row r="439" spans="1:5">
      <c r="A439" s="3">
        <v>2.5</v>
      </c>
      <c r="B439" s="3">
        <v>51.6</v>
      </c>
      <c r="C439">
        <f t="shared" si="18"/>
        <v>6.25</v>
      </c>
      <c r="D439">
        <f t="shared" si="19"/>
        <v>2662.56</v>
      </c>
      <c r="E439">
        <f t="shared" si="20"/>
        <v>129</v>
      </c>
    </row>
    <row r="440" spans="1:5">
      <c r="A440" s="3">
        <v>2.5</v>
      </c>
      <c r="B440" s="3">
        <v>44.2</v>
      </c>
      <c r="C440">
        <f t="shared" si="18"/>
        <v>6.25</v>
      </c>
      <c r="D440">
        <f t="shared" si="19"/>
        <v>1953.6400000000003</v>
      </c>
      <c r="E440">
        <f t="shared" si="20"/>
        <v>110.5</v>
      </c>
    </row>
    <row r="441" spans="1:5">
      <c r="A441" s="3">
        <v>2.5</v>
      </c>
      <c r="B441" s="3">
        <v>47.649299999999997</v>
      </c>
      <c r="C441">
        <f t="shared" si="18"/>
        <v>6.25</v>
      </c>
      <c r="D441">
        <f t="shared" si="19"/>
        <v>2270.4557904899998</v>
      </c>
      <c r="E441">
        <f t="shared" si="20"/>
        <v>119.12324999999998</v>
      </c>
    </row>
    <row r="442" spans="1:5">
      <c r="A442" s="3">
        <v>2</v>
      </c>
      <c r="B442" s="3">
        <v>47.7</v>
      </c>
      <c r="C442">
        <f t="shared" si="18"/>
        <v>4</v>
      </c>
      <c r="D442">
        <f t="shared" si="19"/>
        <v>2275.2900000000004</v>
      </c>
      <c r="E442">
        <f t="shared" si="20"/>
        <v>95.4</v>
      </c>
    </row>
    <row r="443" spans="1:5">
      <c r="A443" s="3">
        <v>2</v>
      </c>
      <c r="B443" s="3">
        <v>48.2</v>
      </c>
      <c r="C443">
        <f t="shared" si="18"/>
        <v>4</v>
      </c>
      <c r="D443">
        <f t="shared" si="19"/>
        <v>2323.2400000000002</v>
      </c>
      <c r="E443">
        <f t="shared" si="20"/>
        <v>96.4</v>
      </c>
    </row>
    <row r="444" spans="1:5">
      <c r="A444" s="3">
        <v>2</v>
      </c>
      <c r="B444" s="3">
        <v>49.216999999999999</v>
      </c>
      <c r="C444">
        <f t="shared" si="18"/>
        <v>4</v>
      </c>
      <c r="D444">
        <f t="shared" si="19"/>
        <v>2422.3130889999998</v>
      </c>
      <c r="E444">
        <f t="shared" si="20"/>
        <v>98.433999999999997</v>
      </c>
    </row>
    <row r="445" spans="1:5">
      <c r="A445" s="3">
        <v>3.7</v>
      </c>
      <c r="B445" s="3">
        <v>34.730499999999999</v>
      </c>
      <c r="C445">
        <f t="shared" si="18"/>
        <v>13.690000000000001</v>
      </c>
      <c r="D445">
        <f t="shared" si="19"/>
        <v>1206.20763025</v>
      </c>
      <c r="E445">
        <f t="shared" si="20"/>
        <v>128.50285</v>
      </c>
    </row>
    <row r="446" spans="1:5">
      <c r="A446" s="3">
        <v>3.7</v>
      </c>
      <c r="B446" s="3">
        <v>37.064999999999998</v>
      </c>
      <c r="C446">
        <f t="shared" si="18"/>
        <v>13.690000000000001</v>
      </c>
      <c r="D446">
        <f t="shared" si="19"/>
        <v>1373.8142249999999</v>
      </c>
      <c r="E446">
        <f t="shared" si="20"/>
        <v>137.1405</v>
      </c>
    </row>
    <row r="447" spans="1:5">
      <c r="A447" s="3">
        <v>3.7</v>
      </c>
      <c r="B447" s="3">
        <v>35.161999999999999</v>
      </c>
      <c r="C447">
        <f t="shared" si="18"/>
        <v>13.690000000000001</v>
      </c>
      <c r="D447">
        <f t="shared" si="19"/>
        <v>1236.3662439999998</v>
      </c>
      <c r="E447">
        <f t="shared" si="20"/>
        <v>130.0994</v>
      </c>
    </row>
    <row r="448" spans="1:5">
      <c r="A448" s="3">
        <v>4.2</v>
      </c>
      <c r="B448" s="3">
        <v>34.485500000000002</v>
      </c>
      <c r="C448">
        <f t="shared" si="18"/>
        <v>17.64</v>
      </c>
      <c r="D448">
        <f t="shared" si="19"/>
        <v>1189.2497102500001</v>
      </c>
      <c r="E448">
        <f t="shared" si="20"/>
        <v>144.8391</v>
      </c>
    </row>
    <row r="449" spans="1:5">
      <c r="A449" s="3">
        <v>5</v>
      </c>
      <c r="B449" s="3">
        <v>29.7559</v>
      </c>
      <c r="C449">
        <f t="shared" si="18"/>
        <v>25</v>
      </c>
      <c r="D449">
        <f t="shared" si="19"/>
        <v>885.41358480999997</v>
      </c>
      <c r="E449">
        <f t="shared" si="20"/>
        <v>148.77950000000001</v>
      </c>
    </row>
    <row r="450" spans="1:5">
      <c r="A450" s="3">
        <v>5</v>
      </c>
      <c r="B450" s="3">
        <v>32.670099999999998</v>
      </c>
      <c r="C450">
        <f t="shared" si="18"/>
        <v>25</v>
      </c>
      <c r="D450">
        <f t="shared" si="19"/>
        <v>1067.33543401</v>
      </c>
      <c r="E450">
        <f t="shared" si="20"/>
        <v>163.35049999999998</v>
      </c>
    </row>
    <row r="451" spans="1:5">
      <c r="A451" s="3">
        <v>2.4</v>
      </c>
      <c r="B451" s="3">
        <v>44.6</v>
      </c>
      <c r="C451">
        <f t="shared" ref="C451:C514" si="21">A451^2</f>
        <v>5.76</v>
      </c>
      <c r="D451">
        <f t="shared" ref="D451:D514" si="22">B451^2</f>
        <v>1989.16</v>
      </c>
      <c r="E451">
        <f t="shared" ref="E451:E514" si="23">A451*B451</f>
        <v>107.04</v>
      </c>
    </row>
    <row r="452" spans="1:5">
      <c r="A452" s="3">
        <v>2.4</v>
      </c>
      <c r="B452" s="3">
        <v>44.6</v>
      </c>
      <c r="C452">
        <f t="shared" si="21"/>
        <v>5.76</v>
      </c>
      <c r="D452">
        <f t="shared" si="22"/>
        <v>1989.16</v>
      </c>
      <c r="E452">
        <f t="shared" si="23"/>
        <v>107.04</v>
      </c>
    </row>
    <row r="453" spans="1:5">
      <c r="A453" s="3">
        <v>2.7</v>
      </c>
      <c r="B453" s="3">
        <v>39.799999999999997</v>
      </c>
      <c r="C453">
        <f t="shared" si="21"/>
        <v>7.2900000000000009</v>
      </c>
      <c r="D453">
        <f t="shared" si="22"/>
        <v>1584.0399999999997</v>
      </c>
      <c r="E453">
        <f t="shared" si="23"/>
        <v>107.46</v>
      </c>
    </row>
    <row r="454" spans="1:5">
      <c r="A454" s="3">
        <v>3.5</v>
      </c>
      <c r="B454" s="3">
        <v>38.299999999999997</v>
      </c>
      <c r="C454">
        <f t="shared" si="21"/>
        <v>12.25</v>
      </c>
      <c r="D454">
        <f t="shared" si="22"/>
        <v>1466.8899999999999</v>
      </c>
      <c r="E454">
        <f t="shared" si="23"/>
        <v>134.04999999999998</v>
      </c>
    </row>
    <row r="455" spans="1:5">
      <c r="A455" s="3">
        <v>3.5</v>
      </c>
      <c r="B455" s="3">
        <v>36.556399999999996</v>
      </c>
      <c r="C455">
        <f t="shared" si="21"/>
        <v>12.25</v>
      </c>
      <c r="D455">
        <f t="shared" si="22"/>
        <v>1336.3703809599997</v>
      </c>
      <c r="E455">
        <f t="shared" si="23"/>
        <v>127.94739999999999</v>
      </c>
    </row>
    <row r="456" spans="1:5">
      <c r="A456" s="3">
        <v>3.5</v>
      </c>
      <c r="B456" s="3">
        <v>34.749400000000001</v>
      </c>
      <c r="C456">
        <f t="shared" si="21"/>
        <v>12.25</v>
      </c>
      <c r="D456">
        <f t="shared" si="22"/>
        <v>1207.5208003600001</v>
      </c>
      <c r="E456">
        <f t="shared" si="23"/>
        <v>121.6229</v>
      </c>
    </row>
    <row r="457" spans="1:5">
      <c r="A457" s="3">
        <v>4.5999999999999996</v>
      </c>
      <c r="B457" s="3">
        <v>34.049900000000001</v>
      </c>
      <c r="C457">
        <f t="shared" si="21"/>
        <v>21.159999999999997</v>
      </c>
      <c r="D457">
        <f t="shared" si="22"/>
        <v>1159.39569001</v>
      </c>
      <c r="E457">
        <f t="shared" si="23"/>
        <v>156.62953999999999</v>
      </c>
    </row>
    <row r="458" spans="1:5">
      <c r="A458" s="3">
        <v>4.5999999999999996</v>
      </c>
      <c r="B458" s="3">
        <v>33.550899999999999</v>
      </c>
      <c r="C458">
        <f t="shared" si="21"/>
        <v>21.159999999999997</v>
      </c>
      <c r="D458">
        <f t="shared" si="22"/>
        <v>1125.6628908099999</v>
      </c>
      <c r="E458">
        <f t="shared" si="23"/>
        <v>154.33413999999999</v>
      </c>
    </row>
    <row r="459" spans="1:5">
      <c r="A459" s="3">
        <v>4.5999999999999996</v>
      </c>
      <c r="B459" s="3">
        <v>32.149900000000002</v>
      </c>
      <c r="C459">
        <f t="shared" si="21"/>
        <v>21.159999999999997</v>
      </c>
      <c r="D459">
        <f t="shared" si="22"/>
        <v>1033.6160700100002</v>
      </c>
      <c r="E459">
        <f t="shared" si="23"/>
        <v>147.88954000000001</v>
      </c>
    </row>
    <row r="460" spans="1:5">
      <c r="A460" s="3">
        <v>4.5999999999999996</v>
      </c>
      <c r="B460" s="3">
        <v>33.550899999999999</v>
      </c>
      <c r="C460">
        <f t="shared" si="21"/>
        <v>21.159999999999997</v>
      </c>
      <c r="D460">
        <f t="shared" si="22"/>
        <v>1125.6628908099999</v>
      </c>
      <c r="E460">
        <f t="shared" si="23"/>
        <v>154.33413999999999</v>
      </c>
    </row>
    <row r="461" spans="1:5">
      <c r="A461" s="3">
        <v>4.5999999999999996</v>
      </c>
      <c r="B461" s="3">
        <v>32.149900000000002</v>
      </c>
      <c r="C461">
        <f t="shared" si="21"/>
        <v>21.159999999999997</v>
      </c>
      <c r="D461">
        <f t="shared" si="22"/>
        <v>1033.6160700100002</v>
      </c>
      <c r="E461">
        <f t="shared" si="23"/>
        <v>147.88954000000001</v>
      </c>
    </row>
    <row r="462" spans="1:5">
      <c r="A462" s="3">
        <v>5</v>
      </c>
      <c r="B462" s="3">
        <v>30.3</v>
      </c>
      <c r="C462">
        <f t="shared" si="21"/>
        <v>25</v>
      </c>
      <c r="D462">
        <f t="shared" si="22"/>
        <v>918.09</v>
      </c>
      <c r="E462">
        <f t="shared" si="23"/>
        <v>151.5</v>
      </c>
    </row>
    <row r="463" spans="1:5">
      <c r="A463" s="3">
        <v>3</v>
      </c>
      <c r="B463" s="3">
        <v>35.465499999999999</v>
      </c>
      <c r="C463">
        <f t="shared" si="21"/>
        <v>9</v>
      </c>
      <c r="D463">
        <f t="shared" si="22"/>
        <v>1257.8016902499999</v>
      </c>
      <c r="E463">
        <f t="shared" si="23"/>
        <v>106.3965</v>
      </c>
    </row>
    <row r="464" spans="1:5">
      <c r="A464" s="3">
        <v>2.5</v>
      </c>
      <c r="B464" s="3">
        <v>42.908000000000001</v>
      </c>
      <c r="C464">
        <f t="shared" si="21"/>
        <v>6.25</v>
      </c>
      <c r="D464">
        <f t="shared" si="22"/>
        <v>1841.0964640000002</v>
      </c>
      <c r="E464">
        <f t="shared" si="23"/>
        <v>107.27000000000001</v>
      </c>
    </row>
    <row r="465" spans="1:5">
      <c r="A465" s="3">
        <v>2.5</v>
      </c>
      <c r="B465" s="3">
        <v>40.200000000000003</v>
      </c>
      <c r="C465">
        <f t="shared" si="21"/>
        <v>6.25</v>
      </c>
      <c r="D465">
        <f t="shared" si="22"/>
        <v>1616.0400000000002</v>
      </c>
      <c r="E465">
        <f t="shared" si="23"/>
        <v>100.5</v>
      </c>
    </row>
    <row r="466" spans="1:5">
      <c r="A466" s="3">
        <v>3</v>
      </c>
      <c r="B466" s="3">
        <v>37.9</v>
      </c>
      <c r="C466">
        <f t="shared" si="21"/>
        <v>9</v>
      </c>
      <c r="D466">
        <f t="shared" si="22"/>
        <v>1436.4099999999999</v>
      </c>
      <c r="E466">
        <f t="shared" si="23"/>
        <v>113.69999999999999</v>
      </c>
    </row>
    <row r="467" spans="1:5">
      <c r="A467" s="3">
        <v>2.5</v>
      </c>
      <c r="B467" s="3">
        <v>51.6</v>
      </c>
      <c r="C467">
        <f t="shared" si="21"/>
        <v>6.25</v>
      </c>
      <c r="D467">
        <f t="shared" si="22"/>
        <v>2662.56</v>
      </c>
      <c r="E467">
        <f t="shared" si="23"/>
        <v>129</v>
      </c>
    </row>
    <row r="468" spans="1:5">
      <c r="A468" s="3">
        <v>2.5</v>
      </c>
      <c r="B468" s="3">
        <v>47.649299999999997</v>
      </c>
      <c r="C468">
        <f t="shared" si="21"/>
        <v>6.25</v>
      </c>
      <c r="D468">
        <f t="shared" si="22"/>
        <v>2270.4557904899998</v>
      </c>
      <c r="E468">
        <f t="shared" si="23"/>
        <v>119.12324999999998</v>
      </c>
    </row>
    <row r="469" spans="1:5">
      <c r="A469" s="3">
        <v>2.5</v>
      </c>
      <c r="B469" s="3">
        <v>44.2</v>
      </c>
      <c r="C469">
        <f t="shared" si="21"/>
        <v>6.25</v>
      </c>
      <c r="D469">
        <f t="shared" si="22"/>
        <v>1953.6400000000003</v>
      </c>
      <c r="E469">
        <f t="shared" si="23"/>
        <v>110.5</v>
      </c>
    </row>
    <row r="470" spans="1:5">
      <c r="A470" s="3">
        <v>3.5</v>
      </c>
      <c r="B470" s="3">
        <v>33.5</v>
      </c>
      <c r="C470">
        <f t="shared" si="21"/>
        <v>12.25</v>
      </c>
      <c r="D470">
        <f t="shared" si="22"/>
        <v>1122.25</v>
      </c>
      <c r="E470">
        <f t="shared" si="23"/>
        <v>117.25</v>
      </c>
    </row>
    <row r="471" spans="1:5">
      <c r="A471" s="3">
        <v>3.5</v>
      </c>
      <c r="B471" s="3">
        <v>37.4</v>
      </c>
      <c r="C471">
        <f t="shared" si="21"/>
        <v>12.25</v>
      </c>
      <c r="D471">
        <f t="shared" si="22"/>
        <v>1398.76</v>
      </c>
      <c r="E471">
        <f t="shared" si="23"/>
        <v>130.9</v>
      </c>
    </row>
    <row r="472" spans="1:5">
      <c r="A472" s="3">
        <v>2.5</v>
      </c>
      <c r="B472" s="3">
        <v>40.193100000000001</v>
      </c>
      <c r="C472">
        <f t="shared" si="21"/>
        <v>6.25</v>
      </c>
      <c r="D472">
        <f t="shared" si="22"/>
        <v>1615.4852876100001</v>
      </c>
      <c r="E472">
        <f t="shared" si="23"/>
        <v>100.48275000000001</v>
      </c>
    </row>
    <row r="473" spans="1:5">
      <c r="A473" s="3">
        <v>2.5</v>
      </c>
      <c r="B473" s="3">
        <v>41.664200000000001</v>
      </c>
      <c r="C473">
        <f t="shared" si="21"/>
        <v>6.25</v>
      </c>
      <c r="D473">
        <f t="shared" si="22"/>
        <v>1735.9055616400001</v>
      </c>
      <c r="E473">
        <f t="shared" si="23"/>
        <v>104.1605</v>
      </c>
    </row>
    <row r="474" spans="1:5">
      <c r="A474" s="3">
        <v>3.7</v>
      </c>
      <c r="B474" s="3">
        <v>34.823500000000003</v>
      </c>
      <c r="C474">
        <f t="shared" si="21"/>
        <v>13.690000000000001</v>
      </c>
      <c r="D474">
        <f t="shared" si="22"/>
        <v>1212.6761522500001</v>
      </c>
      <c r="E474">
        <f t="shared" si="23"/>
        <v>128.84695000000002</v>
      </c>
    </row>
    <row r="475" spans="1:5">
      <c r="A475" s="3">
        <v>2.2999999999999998</v>
      </c>
      <c r="B475" s="3">
        <v>34.700000000000003</v>
      </c>
      <c r="C475">
        <f t="shared" si="21"/>
        <v>5.2899999999999991</v>
      </c>
      <c r="D475">
        <f t="shared" si="22"/>
        <v>1204.0900000000001</v>
      </c>
      <c r="E475">
        <f t="shared" si="23"/>
        <v>79.81</v>
      </c>
    </row>
    <row r="476" spans="1:5">
      <c r="A476" s="3">
        <v>3.5</v>
      </c>
      <c r="B476" s="3">
        <v>36.200000000000003</v>
      </c>
      <c r="C476">
        <f t="shared" si="21"/>
        <v>12.25</v>
      </c>
      <c r="D476">
        <f t="shared" si="22"/>
        <v>1310.4400000000003</v>
      </c>
      <c r="E476">
        <f t="shared" si="23"/>
        <v>126.70000000000002</v>
      </c>
    </row>
    <row r="477" spans="1:5">
      <c r="A477" s="3">
        <v>3.5</v>
      </c>
      <c r="B477" s="3">
        <v>33.200000000000003</v>
      </c>
      <c r="C477">
        <f t="shared" si="21"/>
        <v>12.25</v>
      </c>
      <c r="D477">
        <f t="shared" si="22"/>
        <v>1102.2400000000002</v>
      </c>
      <c r="E477">
        <f t="shared" si="23"/>
        <v>116.20000000000002</v>
      </c>
    </row>
    <row r="478" spans="1:5">
      <c r="A478" s="3">
        <v>5.5</v>
      </c>
      <c r="B478" s="3">
        <v>33</v>
      </c>
      <c r="C478">
        <f t="shared" si="21"/>
        <v>30.25</v>
      </c>
      <c r="D478">
        <f t="shared" si="22"/>
        <v>1089</v>
      </c>
      <c r="E478">
        <f t="shared" si="23"/>
        <v>181.5</v>
      </c>
    </row>
    <row r="479" spans="1:5">
      <c r="A479" s="3">
        <v>5.5</v>
      </c>
      <c r="B479" s="3">
        <v>32.299999999999997</v>
      </c>
      <c r="C479">
        <f t="shared" si="21"/>
        <v>30.25</v>
      </c>
      <c r="D479">
        <f t="shared" si="22"/>
        <v>1043.2899999999997</v>
      </c>
      <c r="E479">
        <f t="shared" si="23"/>
        <v>177.64999999999998</v>
      </c>
    </row>
    <row r="480" spans="1:5">
      <c r="A480" s="3">
        <v>6.3</v>
      </c>
      <c r="B480" s="3">
        <v>27.1158</v>
      </c>
      <c r="C480">
        <f t="shared" si="21"/>
        <v>39.69</v>
      </c>
      <c r="D480">
        <f t="shared" si="22"/>
        <v>735.26660963999996</v>
      </c>
      <c r="E480">
        <f t="shared" si="23"/>
        <v>170.82954000000001</v>
      </c>
    </row>
    <row r="481" spans="1:5">
      <c r="A481" s="3">
        <v>2.4</v>
      </c>
      <c r="B481" s="3">
        <v>42.214599999999997</v>
      </c>
      <c r="C481">
        <f t="shared" si="21"/>
        <v>5.76</v>
      </c>
      <c r="D481">
        <f t="shared" si="22"/>
        <v>1782.0724531599997</v>
      </c>
      <c r="E481">
        <f t="shared" si="23"/>
        <v>101.31504</v>
      </c>
    </row>
    <row r="482" spans="1:5">
      <c r="A482" s="3">
        <v>2.5</v>
      </c>
      <c r="B482" s="3">
        <v>45.672899999999998</v>
      </c>
      <c r="C482">
        <f t="shared" si="21"/>
        <v>6.25</v>
      </c>
      <c r="D482">
        <f t="shared" si="22"/>
        <v>2086.0137944099997</v>
      </c>
      <c r="E482">
        <f t="shared" si="23"/>
        <v>114.18225</v>
      </c>
    </row>
    <row r="483" spans="1:5">
      <c r="A483" s="3">
        <v>3.5</v>
      </c>
      <c r="B483" s="3">
        <v>37.9499</v>
      </c>
      <c r="C483">
        <f t="shared" si="21"/>
        <v>12.25</v>
      </c>
      <c r="D483">
        <f t="shared" si="22"/>
        <v>1440.1949100100001</v>
      </c>
      <c r="E483">
        <f t="shared" si="23"/>
        <v>132.82464999999999</v>
      </c>
    </row>
    <row r="484" spans="1:5">
      <c r="A484" s="3">
        <v>3.5</v>
      </c>
      <c r="B484" s="3">
        <v>38.034700000000001</v>
      </c>
      <c r="C484">
        <f t="shared" si="21"/>
        <v>12.25</v>
      </c>
      <c r="D484">
        <f t="shared" si="22"/>
        <v>1446.63840409</v>
      </c>
      <c r="E484">
        <f t="shared" si="23"/>
        <v>133.12145000000001</v>
      </c>
    </row>
    <row r="485" spans="1:5">
      <c r="A485" s="3">
        <v>2.5</v>
      </c>
      <c r="B485" s="3">
        <v>46.6</v>
      </c>
      <c r="C485">
        <f t="shared" si="21"/>
        <v>6.25</v>
      </c>
      <c r="D485">
        <f t="shared" si="22"/>
        <v>2171.56</v>
      </c>
      <c r="E485">
        <f t="shared" si="23"/>
        <v>116.5</v>
      </c>
    </row>
    <row r="486" spans="1:5">
      <c r="A486" s="3">
        <v>3.5</v>
      </c>
      <c r="B486" s="3">
        <v>36.410200000000003</v>
      </c>
      <c r="C486">
        <f t="shared" si="21"/>
        <v>12.25</v>
      </c>
      <c r="D486">
        <f t="shared" si="22"/>
        <v>1325.7026640400002</v>
      </c>
      <c r="E486">
        <f t="shared" si="23"/>
        <v>127.43570000000001</v>
      </c>
    </row>
    <row r="487" spans="1:5">
      <c r="A487" s="3">
        <v>2</v>
      </c>
      <c r="B487" s="3">
        <v>43</v>
      </c>
      <c r="C487">
        <f t="shared" si="21"/>
        <v>4</v>
      </c>
      <c r="D487">
        <f t="shared" si="22"/>
        <v>1849</v>
      </c>
      <c r="E487">
        <f t="shared" si="23"/>
        <v>86</v>
      </c>
    </row>
    <row r="488" spans="1:5">
      <c r="A488" s="3">
        <v>2</v>
      </c>
      <c r="B488" s="3">
        <v>47.512900000000002</v>
      </c>
      <c r="C488">
        <f t="shared" si="21"/>
        <v>4</v>
      </c>
      <c r="D488">
        <f t="shared" si="22"/>
        <v>2257.47566641</v>
      </c>
      <c r="E488">
        <f t="shared" si="23"/>
        <v>95.025800000000004</v>
      </c>
    </row>
    <row r="489" spans="1:5">
      <c r="A489" s="3">
        <v>2.5</v>
      </c>
      <c r="B489" s="3">
        <v>39.6</v>
      </c>
      <c r="C489">
        <f t="shared" si="21"/>
        <v>6.25</v>
      </c>
      <c r="D489">
        <f t="shared" si="22"/>
        <v>1568.16</v>
      </c>
      <c r="E489">
        <f t="shared" si="23"/>
        <v>99</v>
      </c>
    </row>
    <row r="490" spans="1:5">
      <c r="A490" s="3">
        <v>2.5</v>
      </c>
      <c r="B490" s="3">
        <v>42.699800000000003</v>
      </c>
      <c r="C490">
        <f t="shared" si="21"/>
        <v>6.25</v>
      </c>
      <c r="D490">
        <f t="shared" si="22"/>
        <v>1823.2729200400004</v>
      </c>
      <c r="E490">
        <f t="shared" si="23"/>
        <v>106.74950000000001</v>
      </c>
    </row>
    <row r="491" spans="1:5">
      <c r="A491" s="3">
        <v>1.6</v>
      </c>
      <c r="B491" s="3">
        <v>46.5</v>
      </c>
      <c r="C491">
        <f t="shared" si="21"/>
        <v>2.5600000000000005</v>
      </c>
      <c r="D491">
        <f t="shared" si="22"/>
        <v>2162.25</v>
      </c>
      <c r="E491">
        <f t="shared" si="23"/>
        <v>74.400000000000006</v>
      </c>
    </row>
    <row r="492" spans="1:5">
      <c r="A492" s="3">
        <v>1.6</v>
      </c>
      <c r="B492" s="3">
        <v>47.3</v>
      </c>
      <c r="C492">
        <f t="shared" si="21"/>
        <v>2.5600000000000005</v>
      </c>
      <c r="D492">
        <f t="shared" si="22"/>
        <v>2237.2899999999995</v>
      </c>
      <c r="E492">
        <f t="shared" si="23"/>
        <v>75.679999999999993</v>
      </c>
    </row>
    <row r="493" spans="1:5">
      <c r="A493" s="3">
        <v>1.8</v>
      </c>
      <c r="B493" s="3">
        <v>47.5</v>
      </c>
      <c r="C493">
        <f t="shared" si="21"/>
        <v>3.24</v>
      </c>
      <c r="D493">
        <f t="shared" si="22"/>
        <v>2256.25</v>
      </c>
      <c r="E493">
        <f t="shared" si="23"/>
        <v>85.5</v>
      </c>
    </row>
    <row r="494" spans="1:5">
      <c r="A494" s="3">
        <v>1.8</v>
      </c>
      <c r="B494" s="3">
        <v>44.9</v>
      </c>
      <c r="C494">
        <f t="shared" si="21"/>
        <v>3.24</v>
      </c>
      <c r="D494">
        <f t="shared" si="22"/>
        <v>2016.0099999999998</v>
      </c>
      <c r="E494">
        <f t="shared" si="23"/>
        <v>80.819999999999993</v>
      </c>
    </row>
    <row r="495" spans="1:5">
      <c r="A495" s="3">
        <v>1.8</v>
      </c>
      <c r="B495" s="3">
        <v>44.2</v>
      </c>
      <c r="C495">
        <f t="shared" si="21"/>
        <v>3.24</v>
      </c>
      <c r="D495">
        <f t="shared" si="22"/>
        <v>1953.6400000000003</v>
      </c>
      <c r="E495">
        <f t="shared" si="23"/>
        <v>79.56</v>
      </c>
    </row>
    <row r="496" spans="1:5">
      <c r="A496" s="3">
        <v>6.7</v>
      </c>
      <c r="B496" s="3">
        <v>24.2</v>
      </c>
      <c r="C496">
        <f t="shared" si="21"/>
        <v>44.89</v>
      </c>
      <c r="D496">
        <f t="shared" si="22"/>
        <v>585.64</v>
      </c>
      <c r="E496">
        <f t="shared" si="23"/>
        <v>162.13999999999999</v>
      </c>
    </row>
    <row r="497" spans="1:5">
      <c r="A497" s="3">
        <v>2.8</v>
      </c>
      <c r="B497" s="3">
        <v>37.118499999999997</v>
      </c>
      <c r="C497">
        <f t="shared" si="21"/>
        <v>7.839999999999999</v>
      </c>
      <c r="D497">
        <f t="shared" si="22"/>
        <v>1377.7830422499999</v>
      </c>
      <c r="E497">
        <f t="shared" si="23"/>
        <v>103.93179999999998</v>
      </c>
    </row>
    <row r="498" spans="1:5">
      <c r="A498" s="3">
        <v>2.4</v>
      </c>
      <c r="B498" s="3">
        <v>46.9</v>
      </c>
      <c r="C498">
        <f t="shared" si="21"/>
        <v>5.76</v>
      </c>
      <c r="D498">
        <f t="shared" si="22"/>
        <v>2199.6099999999997</v>
      </c>
      <c r="E498">
        <f t="shared" si="23"/>
        <v>112.55999999999999</v>
      </c>
    </row>
    <row r="499" spans="1:5">
      <c r="A499" s="3">
        <v>2.4</v>
      </c>
      <c r="B499" s="3">
        <v>46.8</v>
      </c>
      <c r="C499">
        <f t="shared" si="21"/>
        <v>5.76</v>
      </c>
      <c r="D499">
        <f t="shared" si="22"/>
        <v>2190.2399999999998</v>
      </c>
      <c r="E499">
        <f t="shared" si="23"/>
        <v>112.32</v>
      </c>
    </row>
    <row r="500" spans="1:5">
      <c r="A500" s="3">
        <v>3.6</v>
      </c>
      <c r="B500" s="3">
        <v>35.6</v>
      </c>
      <c r="C500">
        <f t="shared" si="21"/>
        <v>12.96</v>
      </c>
      <c r="D500">
        <f t="shared" si="22"/>
        <v>1267.3600000000001</v>
      </c>
      <c r="E500">
        <f t="shared" si="23"/>
        <v>128.16</v>
      </c>
    </row>
    <row r="501" spans="1:5">
      <c r="A501" s="3">
        <v>2.5</v>
      </c>
      <c r="B501" s="3">
        <v>37.057400000000001</v>
      </c>
      <c r="C501">
        <f t="shared" si="21"/>
        <v>6.25</v>
      </c>
      <c r="D501">
        <f t="shared" si="22"/>
        <v>1373.2508947600002</v>
      </c>
      <c r="E501">
        <f t="shared" si="23"/>
        <v>92.643500000000003</v>
      </c>
    </row>
    <row r="502" spans="1:5">
      <c r="A502" s="3">
        <v>2.5</v>
      </c>
      <c r="B502" s="3">
        <v>34.6</v>
      </c>
      <c r="C502">
        <f t="shared" si="21"/>
        <v>6.25</v>
      </c>
      <c r="D502">
        <f t="shared" si="22"/>
        <v>1197.1600000000001</v>
      </c>
      <c r="E502">
        <f t="shared" si="23"/>
        <v>86.5</v>
      </c>
    </row>
    <row r="503" spans="1:5">
      <c r="A503" s="3">
        <v>2.5</v>
      </c>
      <c r="B503" s="3">
        <v>42.921500000000002</v>
      </c>
      <c r="C503">
        <f t="shared" si="21"/>
        <v>6.25</v>
      </c>
      <c r="D503">
        <f t="shared" si="22"/>
        <v>1842.2551622500002</v>
      </c>
      <c r="E503">
        <f t="shared" si="23"/>
        <v>107.30375000000001</v>
      </c>
    </row>
    <row r="504" spans="1:5">
      <c r="A504" s="3">
        <v>3.6</v>
      </c>
      <c r="B504" s="3">
        <v>34.270800000000001</v>
      </c>
      <c r="C504">
        <f t="shared" si="21"/>
        <v>12.96</v>
      </c>
      <c r="D504">
        <f t="shared" si="22"/>
        <v>1174.4877326400001</v>
      </c>
      <c r="E504">
        <f t="shared" si="23"/>
        <v>123.37488</v>
      </c>
    </row>
    <row r="505" spans="1:5">
      <c r="A505" s="3">
        <v>2.5</v>
      </c>
      <c r="B505" s="3">
        <v>46.8</v>
      </c>
      <c r="C505">
        <f t="shared" si="21"/>
        <v>6.25</v>
      </c>
      <c r="D505">
        <f t="shared" si="22"/>
        <v>2190.2399999999998</v>
      </c>
      <c r="E505">
        <f t="shared" si="23"/>
        <v>117</v>
      </c>
    </row>
    <row r="506" spans="1:5">
      <c r="A506" s="3">
        <v>2.5</v>
      </c>
      <c r="B506" s="3">
        <v>45.056600000000003</v>
      </c>
      <c r="C506">
        <f t="shared" si="21"/>
        <v>6.25</v>
      </c>
      <c r="D506">
        <f t="shared" si="22"/>
        <v>2030.0972035600003</v>
      </c>
      <c r="E506">
        <f t="shared" si="23"/>
        <v>112.64150000000001</v>
      </c>
    </row>
    <row r="507" spans="1:5">
      <c r="A507" s="3">
        <v>3.5</v>
      </c>
      <c r="B507" s="3">
        <v>39.799999999999997</v>
      </c>
      <c r="C507">
        <f t="shared" si="21"/>
        <v>12.25</v>
      </c>
      <c r="D507">
        <f t="shared" si="22"/>
        <v>1584.0399999999997</v>
      </c>
      <c r="E507">
        <f t="shared" si="23"/>
        <v>139.29999999999998</v>
      </c>
    </row>
    <row r="508" spans="1:5">
      <c r="A508" s="3">
        <v>2.4</v>
      </c>
      <c r="B508" s="3">
        <v>48.2</v>
      </c>
      <c r="C508">
        <f t="shared" si="21"/>
        <v>5.76</v>
      </c>
      <c r="D508">
        <f t="shared" si="22"/>
        <v>2323.2400000000002</v>
      </c>
      <c r="E508">
        <f t="shared" si="23"/>
        <v>115.68</v>
      </c>
    </row>
    <row r="509" spans="1:5">
      <c r="A509" s="3">
        <v>1.8</v>
      </c>
      <c r="B509" s="3">
        <v>69.6404</v>
      </c>
      <c r="C509">
        <f t="shared" si="21"/>
        <v>3.24</v>
      </c>
      <c r="D509">
        <f t="shared" si="22"/>
        <v>4849.7853121600001</v>
      </c>
      <c r="E509">
        <f t="shared" si="23"/>
        <v>125.35272000000001</v>
      </c>
    </row>
    <row r="510" spans="1:5">
      <c r="A510" s="3">
        <v>2</v>
      </c>
      <c r="B510" s="3">
        <v>42</v>
      </c>
      <c r="C510">
        <f t="shared" si="21"/>
        <v>4</v>
      </c>
      <c r="D510">
        <f t="shared" si="22"/>
        <v>1764</v>
      </c>
      <c r="E510">
        <f t="shared" si="23"/>
        <v>84</v>
      </c>
    </row>
    <row r="511" spans="1:5">
      <c r="A511" s="3">
        <v>3</v>
      </c>
      <c r="B511" s="3">
        <v>32</v>
      </c>
      <c r="C511">
        <f t="shared" si="21"/>
        <v>9</v>
      </c>
      <c r="D511">
        <f t="shared" si="22"/>
        <v>1024</v>
      </c>
      <c r="E511">
        <f t="shared" si="23"/>
        <v>96</v>
      </c>
    </row>
    <row r="512" spans="1:5">
      <c r="A512" s="3">
        <v>4.4000000000000004</v>
      </c>
      <c r="B512" s="3">
        <v>30.8</v>
      </c>
      <c r="C512">
        <f t="shared" si="21"/>
        <v>19.360000000000003</v>
      </c>
      <c r="D512">
        <f t="shared" si="22"/>
        <v>948.6400000000001</v>
      </c>
      <c r="E512">
        <f t="shared" si="23"/>
        <v>135.52000000000001</v>
      </c>
    </row>
    <row r="513" spans="1:5">
      <c r="A513" s="3">
        <v>3.2</v>
      </c>
      <c r="B513" s="3">
        <v>36.4</v>
      </c>
      <c r="C513">
        <f t="shared" si="21"/>
        <v>10.240000000000002</v>
      </c>
      <c r="D513">
        <f t="shared" si="22"/>
        <v>1324.9599999999998</v>
      </c>
      <c r="E513">
        <f t="shared" si="23"/>
        <v>116.48</v>
      </c>
    </row>
    <row r="514" spans="1:5">
      <c r="A514" s="3">
        <v>4.2</v>
      </c>
      <c r="B514" s="3">
        <v>31.5002</v>
      </c>
      <c r="C514">
        <f t="shared" si="21"/>
        <v>17.64</v>
      </c>
      <c r="D514">
        <f t="shared" si="22"/>
        <v>992.26260003999994</v>
      </c>
      <c r="E514">
        <f t="shared" si="23"/>
        <v>132.30083999999999</v>
      </c>
    </row>
    <row r="515" spans="1:5">
      <c r="A515" s="3">
        <v>3</v>
      </c>
      <c r="B515" s="3">
        <v>39.493699999999997</v>
      </c>
      <c r="C515">
        <f t="shared" ref="C515:C578" si="24">A515^2</f>
        <v>9</v>
      </c>
      <c r="D515">
        <f t="shared" ref="D515:D578" si="25">B515^2</f>
        <v>1559.7523396899996</v>
      </c>
      <c r="E515">
        <f t="shared" ref="E515:E578" si="26">A515*B515</f>
        <v>118.4811</v>
      </c>
    </row>
    <row r="516" spans="1:5">
      <c r="A516" s="3">
        <v>4.4000000000000004</v>
      </c>
      <c r="B516" s="3">
        <v>30.953700000000001</v>
      </c>
      <c r="C516">
        <f t="shared" si="24"/>
        <v>19.360000000000003</v>
      </c>
      <c r="D516">
        <f t="shared" si="25"/>
        <v>958.13154369000006</v>
      </c>
      <c r="E516">
        <f t="shared" si="26"/>
        <v>136.19628000000003</v>
      </c>
    </row>
    <row r="517" spans="1:5">
      <c r="A517" s="3">
        <v>4.4000000000000004</v>
      </c>
      <c r="B517" s="3">
        <v>30.562000000000001</v>
      </c>
      <c r="C517">
        <f t="shared" si="24"/>
        <v>19.360000000000003</v>
      </c>
      <c r="D517">
        <f t="shared" si="25"/>
        <v>934.03584400000011</v>
      </c>
      <c r="E517">
        <f t="shared" si="26"/>
        <v>134.47280000000001</v>
      </c>
    </row>
    <row r="518" spans="1:5">
      <c r="A518" s="3">
        <v>4.4000000000000004</v>
      </c>
      <c r="B518" s="3">
        <v>30.172599999999999</v>
      </c>
      <c r="C518">
        <f t="shared" si="24"/>
        <v>19.360000000000003</v>
      </c>
      <c r="D518">
        <f t="shared" si="25"/>
        <v>910.38579075999996</v>
      </c>
      <c r="E518">
        <f t="shared" si="26"/>
        <v>132.75944000000001</v>
      </c>
    </row>
    <row r="519" spans="1:5">
      <c r="A519" s="3">
        <v>4.4000000000000004</v>
      </c>
      <c r="B519" s="3">
        <v>27.7</v>
      </c>
      <c r="C519">
        <f t="shared" si="24"/>
        <v>19.360000000000003</v>
      </c>
      <c r="D519">
        <f t="shared" si="25"/>
        <v>767.29</v>
      </c>
      <c r="E519">
        <f t="shared" si="26"/>
        <v>121.88000000000001</v>
      </c>
    </row>
    <row r="520" spans="1:5">
      <c r="A520" s="3">
        <v>4.4000000000000004</v>
      </c>
      <c r="B520" s="3">
        <v>29.452100000000002</v>
      </c>
      <c r="C520">
        <f t="shared" si="24"/>
        <v>19.360000000000003</v>
      </c>
      <c r="D520">
        <f t="shared" si="25"/>
        <v>867.42619441000011</v>
      </c>
      <c r="E520">
        <f t="shared" si="26"/>
        <v>129.58924000000002</v>
      </c>
    </row>
    <row r="521" spans="1:5">
      <c r="A521" s="3">
        <v>4.4000000000000004</v>
      </c>
      <c r="B521" s="3">
        <v>27.7</v>
      </c>
      <c r="C521">
        <f t="shared" si="24"/>
        <v>19.360000000000003</v>
      </c>
      <c r="D521">
        <f t="shared" si="25"/>
        <v>767.29</v>
      </c>
      <c r="E521">
        <f t="shared" si="26"/>
        <v>121.88000000000001</v>
      </c>
    </row>
    <row r="522" spans="1:5">
      <c r="A522" s="3">
        <v>6</v>
      </c>
      <c r="B522" s="3">
        <v>26.749500000000001</v>
      </c>
      <c r="C522">
        <f t="shared" si="24"/>
        <v>36</v>
      </c>
      <c r="D522">
        <f t="shared" si="25"/>
        <v>715.53575025000009</v>
      </c>
      <c r="E522">
        <f t="shared" si="26"/>
        <v>160.49700000000001</v>
      </c>
    </row>
    <row r="523" spans="1:5">
      <c r="A523" s="3">
        <v>3.9</v>
      </c>
      <c r="B523" s="3">
        <v>37.299999999999997</v>
      </c>
      <c r="C523">
        <f t="shared" si="24"/>
        <v>15.209999999999999</v>
      </c>
      <c r="D523">
        <f t="shared" si="25"/>
        <v>1391.2899999999997</v>
      </c>
      <c r="E523">
        <f t="shared" si="26"/>
        <v>145.47</v>
      </c>
    </row>
    <row r="524" spans="1:5">
      <c r="A524" s="3">
        <v>3.9</v>
      </c>
      <c r="B524" s="3">
        <v>36.6</v>
      </c>
      <c r="C524">
        <f t="shared" si="24"/>
        <v>15.209999999999999</v>
      </c>
      <c r="D524">
        <f t="shared" si="25"/>
        <v>1339.5600000000002</v>
      </c>
      <c r="E524">
        <f t="shared" si="26"/>
        <v>142.74</v>
      </c>
    </row>
    <row r="525" spans="1:5">
      <c r="A525" s="3">
        <v>4.5999999999999996</v>
      </c>
      <c r="B525" s="3">
        <v>31.9</v>
      </c>
      <c r="C525">
        <f t="shared" si="24"/>
        <v>21.159999999999997</v>
      </c>
      <c r="D525">
        <f t="shared" si="25"/>
        <v>1017.6099999999999</v>
      </c>
      <c r="E525">
        <f t="shared" si="26"/>
        <v>146.73999999999998</v>
      </c>
    </row>
    <row r="526" spans="1:5">
      <c r="A526" s="3">
        <v>4.5999999999999996</v>
      </c>
      <c r="B526" s="3">
        <v>31.9</v>
      </c>
      <c r="C526">
        <f t="shared" si="24"/>
        <v>21.159999999999997</v>
      </c>
      <c r="D526">
        <f t="shared" si="25"/>
        <v>1017.6099999999999</v>
      </c>
      <c r="E526">
        <f t="shared" si="26"/>
        <v>146.73999999999998</v>
      </c>
    </row>
    <row r="527" spans="1:5">
      <c r="A527" s="3">
        <v>4.5999999999999996</v>
      </c>
      <c r="B527" s="3">
        <v>31.9</v>
      </c>
      <c r="C527">
        <f t="shared" si="24"/>
        <v>21.159999999999997</v>
      </c>
      <c r="D527">
        <f t="shared" si="25"/>
        <v>1017.6099999999999</v>
      </c>
      <c r="E527">
        <f t="shared" si="26"/>
        <v>146.73999999999998</v>
      </c>
    </row>
    <row r="528" spans="1:5">
      <c r="A528" s="3">
        <v>4.5999999999999996</v>
      </c>
      <c r="B528" s="3">
        <v>22.7</v>
      </c>
      <c r="C528">
        <f t="shared" si="24"/>
        <v>21.159999999999997</v>
      </c>
      <c r="D528">
        <f t="shared" si="25"/>
        <v>515.29</v>
      </c>
      <c r="E528">
        <f t="shared" si="26"/>
        <v>104.41999999999999</v>
      </c>
    </row>
    <row r="529" spans="1:5">
      <c r="A529" s="3">
        <v>4.5999999999999996</v>
      </c>
      <c r="B529" s="3">
        <v>24.5</v>
      </c>
      <c r="C529">
        <f t="shared" si="24"/>
        <v>21.159999999999997</v>
      </c>
      <c r="D529">
        <f t="shared" si="25"/>
        <v>600.25</v>
      </c>
      <c r="E529">
        <f t="shared" si="26"/>
        <v>112.69999999999999</v>
      </c>
    </row>
    <row r="530" spans="1:5">
      <c r="A530" s="3">
        <v>3.5</v>
      </c>
      <c r="B530" s="3">
        <v>40.299999999999997</v>
      </c>
      <c r="C530">
        <f t="shared" si="24"/>
        <v>12.25</v>
      </c>
      <c r="D530">
        <f t="shared" si="25"/>
        <v>1624.0899999999997</v>
      </c>
      <c r="E530">
        <f t="shared" si="26"/>
        <v>141.04999999999998</v>
      </c>
    </row>
    <row r="531" spans="1:5">
      <c r="A531" s="3">
        <v>3.5</v>
      </c>
      <c r="B531" s="3">
        <v>41.2</v>
      </c>
      <c r="C531">
        <f t="shared" si="24"/>
        <v>12.25</v>
      </c>
      <c r="D531">
        <f t="shared" si="25"/>
        <v>1697.4400000000003</v>
      </c>
      <c r="E531">
        <f t="shared" si="26"/>
        <v>144.20000000000002</v>
      </c>
    </row>
    <row r="532" spans="1:5">
      <c r="A532" s="3">
        <v>3.9</v>
      </c>
      <c r="B532" s="3">
        <v>37.299999999999997</v>
      </c>
      <c r="C532">
        <f t="shared" si="24"/>
        <v>15.209999999999999</v>
      </c>
      <c r="D532">
        <f t="shared" si="25"/>
        <v>1391.2899999999997</v>
      </c>
      <c r="E532">
        <f t="shared" si="26"/>
        <v>145.47</v>
      </c>
    </row>
    <row r="533" spans="1:5">
      <c r="A533" s="3">
        <v>3.5</v>
      </c>
      <c r="B533" s="3">
        <v>32.1</v>
      </c>
      <c r="C533">
        <f t="shared" si="24"/>
        <v>12.25</v>
      </c>
      <c r="D533">
        <f t="shared" si="25"/>
        <v>1030.4100000000001</v>
      </c>
      <c r="E533">
        <f t="shared" si="26"/>
        <v>112.35000000000001</v>
      </c>
    </row>
    <row r="534" spans="1:5">
      <c r="A534" s="3">
        <v>5.7</v>
      </c>
      <c r="B534" s="3">
        <v>31.9</v>
      </c>
      <c r="C534">
        <f t="shared" si="24"/>
        <v>32.49</v>
      </c>
      <c r="D534">
        <f t="shared" si="25"/>
        <v>1017.6099999999999</v>
      </c>
      <c r="E534">
        <f t="shared" si="26"/>
        <v>181.82999999999998</v>
      </c>
    </row>
    <row r="535" spans="1:5">
      <c r="A535" s="3">
        <v>2.7</v>
      </c>
      <c r="B535" s="3">
        <v>35.700000000000003</v>
      </c>
      <c r="C535">
        <f t="shared" si="24"/>
        <v>7.2900000000000009</v>
      </c>
      <c r="D535">
        <f t="shared" si="25"/>
        <v>1274.4900000000002</v>
      </c>
      <c r="E535">
        <f t="shared" si="26"/>
        <v>96.390000000000015</v>
      </c>
    </row>
    <row r="536" spans="1:5">
      <c r="A536" s="3">
        <v>3.5</v>
      </c>
      <c r="B536" s="3">
        <v>34.200000000000003</v>
      </c>
      <c r="C536">
        <f t="shared" si="24"/>
        <v>12.25</v>
      </c>
      <c r="D536">
        <f t="shared" si="25"/>
        <v>1169.6400000000001</v>
      </c>
      <c r="E536">
        <f t="shared" si="26"/>
        <v>119.70000000000002</v>
      </c>
    </row>
    <row r="537" spans="1:5">
      <c r="A537" s="3">
        <v>5.7</v>
      </c>
      <c r="B537" s="3">
        <v>34.5</v>
      </c>
      <c r="C537">
        <f t="shared" si="24"/>
        <v>32.49</v>
      </c>
      <c r="D537">
        <f t="shared" si="25"/>
        <v>1190.25</v>
      </c>
      <c r="E537">
        <f t="shared" si="26"/>
        <v>196.65</v>
      </c>
    </row>
    <row r="538" spans="1:5">
      <c r="A538" s="3">
        <v>6.1</v>
      </c>
      <c r="B538" s="3">
        <v>26</v>
      </c>
      <c r="C538">
        <f t="shared" si="24"/>
        <v>37.209999999999994</v>
      </c>
      <c r="D538">
        <f t="shared" si="25"/>
        <v>676</v>
      </c>
      <c r="E538">
        <f t="shared" si="26"/>
        <v>158.6</v>
      </c>
    </row>
    <row r="539" spans="1:5">
      <c r="A539" s="3">
        <v>2.7</v>
      </c>
      <c r="B539" s="3">
        <v>35.700000000000003</v>
      </c>
      <c r="C539">
        <f t="shared" si="24"/>
        <v>7.2900000000000009</v>
      </c>
      <c r="D539">
        <f t="shared" si="25"/>
        <v>1274.4900000000002</v>
      </c>
      <c r="E539">
        <f t="shared" si="26"/>
        <v>96.390000000000015</v>
      </c>
    </row>
    <row r="540" spans="1:5">
      <c r="A540" s="3">
        <v>3.5</v>
      </c>
      <c r="B540" s="3">
        <v>34.200000000000003</v>
      </c>
      <c r="C540">
        <f t="shared" si="24"/>
        <v>12.25</v>
      </c>
      <c r="D540">
        <f t="shared" si="25"/>
        <v>1169.6400000000001</v>
      </c>
      <c r="E540">
        <f t="shared" si="26"/>
        <v>119.70000000000002</v>
      </c>
    </row>
    <row r="541" spans="1:5">
      <c r="A541" s="3">
        <v>5.7</v>
      </c>
      <c r="B541" s="3">
        <v>34.5</v>
      </c>
      <c r="C541">
        <f t="shared" si="24"/>
        <v>32.49</v>
      </c>
      <c r="D541">
        <f t="shared" si="25"/>
        <v>1190.25</v>
      </c>
      <c r="E541">
        <f t="shared" si="26"/>
        <v>196.65</v>
      </c>
    </row>
    <row r="542" spans="1:5">
      <c r="A542" s="3">
        <v>6.1</v>
      </c>
      <c r="B542" s="3">
        <v>26</v>
      </c>
      <c r="C542">
        <f t="shared" si="24"/>
        <v>37.209999999999994</v>
      </c>
      <c r="D542">
        <f t="shared" si="25"/>
        <v>676</v>
      </c>
      <c r="E542">
        <f t="shared" si="26"/>
        <v>158.6</v>
      </c>
    </row>
    <row r="543" spans="1:5">
      <c r="A543" s="3">
        <v>3.5</v>
      </c>
      <c r="B543" s="3">
        <v>32.1</v>
      </c>
      <c r="C543">
        <f t="shared" si="24"/>
        <v>12.25</v>
      </c>
      <c r="D543">
        <f t="shared" si="25"/>
        <v>1030.4100000000001</v>
      </c>
      <c r="E543">
        <f t="shared" si="26"/>
        <v>112.35000000000001</v>
      </c>
    </row>
    <row r="544" spans="1:5">
      <c r="A544" s="3">
        <v>5.7</v>
      </c>
      <c r="B544" s="3">
        <v>31.9</v>
      </c>
      <c r="C544">
        <f t="shared" si="24"/>
        <v>32.49</v>
      </c>
      <c r="D544">
        <f t="shared" si="25"/>
        <v>1017.6099999999999</v>
      </c>
      <c r="E544">
        <f t="shared" si="26"/>
        <v>181.82999999999998</v>
      </c>
    </row>
    <row r="545" spans="1:5">
      <c r="A545" s="3">
        <v>4.5999999999999996</v>
      </c>
      <c r="B545" s="3">
        <v>33.305199999999999</v>
      </c>
      <c r="C545">
        <f t="shared" si="24"/>
        <v>21.159999999999997</v>
      </c>
      <c r="D545">
        <f t="shared" si="25"/>
        <v>1109.2363470400001</v>
      </c>
      <c r="E545">
        <f t="shared" si="26"/>
        <v>153.20391999999998</v>
      </c>
    </row>
    <row r="546" spans="1:5">
      <c r="A546" s="3">
        <v>3.5</v>
      </c>
      <c r="B546" s="3">
        <v>34.9</v>
      </c>
      <c r="C546">
        <f t="shared" si="24"/>
        <v>12.25</v>
      </c>
      <c r="D546">
        <f t="shared" si="25"/>
        <v>1218.01</v>
      </c>
      <c r="E546">
        <f t="shared" si="26"/>
        <v>122.14999999999999</v>
      </c>
    </row>
    <row r="547" spans="1:5">
      <c r="A547" s="3">
        <v>3.5</v>
      </c>
      <c r="B547" s="3">
        <v>34.700000000000003</v>
      </c>
      <c r="C547">
        <f t="shared" si="24"/>
        <v>12.25</v>
      </c>
      <c r="D547">
        <f t="shared" si="25"/>
        <v>1204.0900000000001</v>
      </c>
      <c r="E547">
        <f t="shared" si="26"/>
        <v>121.45000000000002</v>
      </c>
    </row>
    <row r="548" spans="1:5">
      <c r="A548" s="3">
        <v>3.5</v>
      </c>
      <c r="B548" s="3">
        <v>37.4</v>
      </c>
      <c r="C548">
        <f t="shared" si="24"/>
        <v>12.25</v>
      </c>
      <c r="D548">
        <f t="shared" si="25"/>
        <v>1398.76</v>
      </c>
      <c r="E548">
        <f t="shared" si="26"/>
        <v>130.9</v>
      </c>
    </row>
    <row r="549" spans="1:5">
      <c r="A549" s="3">
        <v>3.5</v>
      </c>
      <c r="B549" s="3">
        <v>27.8</v>
      </c>
      <c r="C549">
        <f t="shared" si="24"/>
        <v>12.25</v>
      </c>
      <c r="D549">
        <f t="shared" si="25"/>
        <v>772.84</v>
      </c>
      <c r="E549">
        <f t="shared" si="26"/>
        <v>97.3</v>
      </c>
    </row>
    <row r="550" spans="1:5">
      <c r="A550" s="3">
        <v>2.4</v>
      </c>
      <c r="B550" s="3">
        <v>43.104300000000002</v>
      </c>
      <c r="C550">
        <f t="shared" si="24"/>
        <v>5.76</v>
      </c>
      <c r="D550">
        <f t="shared" si="25"/>
        <v>1857.9806784900002</v>
      </c>
      <c r="E550">
        <f t="shared" si="26"/>
        <v>103.45032</v>
      </c>
    </row>
    <row r="551" spans="1:5">
      <c r="A551" s="3">
        <v>2.4</v>
      </c>
      <c r="B551" s="3">
        <v>43.291600000000003</v>
      </c>
      <c r="C551">
        <f t="shared" si="24"/>
        <v>5.76</v>
      </c>
      <c r="D551">
        <f t="shared" si="25"/>
        <v>1874.1626305600003</v>
      </c>
      <c r="E551">
        <f t="shared" si="26"/>
        <v>103.89984</v>
      </c>
    </row>
    <row r="552" spans="1:5">
      <c r="A552" s="3">
        <v>3.5</v>
      </c>
      <c r="B552" s="3">
        <v>41.2</v>
      </c>
      <c r="C552">
        <f t="shared" si="24"/>
        <v>12.25</v>
      </c>
      <c r="D552">
        <f t="shared" si="25"/>
        <v>1697.4400000000003</v>
      </c>
      <c r="E552">
        <f t="shared" si="26"/>
        <v>144.20000000000002</v>
      </c>
    </row>
    <row r="553" spans="1:5">
      <c r="A553" s="3">
        <v>3.3</v>
      </c>
      <c r="B553" s="3">
        <v>36.200000000000003</v>
      </c>
      <c r="C553">
        <f t="shared" si="24"/>
        <v>10.889999999999999</v>
      </c>
      <c r="D553">
        <f t="shared" si="25"/>
        <v>1310.4400000000003</v>
      </c>
      <c r="E553">
        <f t="shared" si="26"/>
        <v>119.46000000000001</v>
      </c>
    </row>
    <row r="554" spans="1:5">
      <c r="A554" s="3">
        <v>3.8</v>
      </c>
      <c r="B554" s="3">
        <v>35.6</v>
      </c>
      <c r="C554">
        <f t="shared" si="24"/>
        <v>14.44</v>
      </c>
      <c r="D554">
        <f t="shared" si="25"/>
        <v>1267.3600000000001</v>
      </c>
      <c r="E554">
        <f t="shared" si="26"/>
        <v>135.28</v>
      </c>
    </row>
    <row r="555" spans="1:5">
      <c r="A555" s="3">
        <v>3.8</v>
      </c>
      <c r="B555" s="3">
        <v>38.299999999999997</v>
      </c>
      <c r="C555">
        <f t="shared" si="24"/>
        <v>14.44</v>
      </c>
      <c r="D555">
        <f t="shared" si="25"/>
        <v>1466.8899999999999</v>
      </c>
      <c r="E555">
        <f t="shared" si="26"/>
        <v>145.54</v>
      </c>
    </row>
    <row r="556" spans="1:5">
      <c r="A556" s="3">
        <v>4.5999999999999996</v>
      </c>
      <c r="B556" s="3">
        <v>34.200000000000003</v>
      </c>
      <c r="C556">
        <f t="shared" si="24"/>
        <v>21.159999999999997</v>
      </c>
      <c r="D556">
        <f t="shared" si="25"/>
        <v>1169.6400000000001</v>
      </c>
      <c r="E556">
        <f t="shared" si="26"/>
        <v>157.32</v>
      </c>
    </row>
    <row r="557" spans="1:5">
      <c r="A557" s="3">
        <v>2.4</v>
      </c>
      <c r="B557" s="3">
        <v>44.4</v>
      </c>
      <c r="C557">
        <f t="shared" si="24"/>
        <v>5.76</v>
      </c>
      <c r="D557">
        <f t="shared" si="25"/>
        <v>1971.36</v>
      </c>
      <c r="E557">
        <f t="shared" si="26"/>
        <v>106.55999999999999</v>
      </c>
    </row>
    <row r="558" spans="1:5">
      <c r="A558" s="3">
        <v>2.4</v>
      </c>
      <c r="B558" s="3">
        <v>44.8</v>
      </c>
      <c r="C558">
        <f t="shared" si="24"/>
        <v>5.76</v>
      </c>
      <c r="D558">
        <f t="shared" si="25"/>
        <v>2007.0399999999997</v>
      </c>
      <c r="E558">
        <f t="shared" si="26"/>
        <v>107.52</v>
      </c>
    </row>
    <row r="559" spans="1:5">
      <c r="A559" s="3">
        <v>3.3</v>
      </c>
      <c r="B559" s="3">
        <v>40.1</v>
      </c>
      <c r="C559">
        <f t="shared" si="24"/>
        <v>10.889999999999999</v>
      </c>
      <c r="D559">
        <f t="shared" si="25"/>
        <v>1608.0100000000002</v>
      </c>
      <c r="E559">
        <f t="shared" si="26"/>
        <v>132.32999999999998</v>
      </c>
    </row>
    <row r="560" spans="1:5">
      <c r="A560" s="3">
        <v>3.5</v>
      </c>
      <c r="B560" s="3">
        <v>34.1997</v>
      </c>
      <c r="C560">
        <f t="shared" si="24"/>
        <v>12.25</v>
      </c>
      <c r="D560">
        <f t="shared" si="25"/>
        <v>1169.61948009</v>
      </c>
      <c r="E560">
        <f t="shared" si="26"/>
        <v>119.69895</v>
      </c>
    </row>
    <row r="561" spans="1:5">
      <c r="A561" s="3">
        <v>3.5</v>
      </c>
      <c r="B561" s="3">
        <v>30.549900000000001</v>
      </c>
      <c r="C561">
        <f t="shared" si="24"/>
        <v>12.25</v>
      </c>
      <c r="D561">
        <f t="shared" si="25"/>
        <v>933.2963900100001</v>
      </c>
      <c r="E561">
        <f t="shared" si="26"/>
        <v>106.92465</v>
      </c>
    </row>
    <row r="562" spans="1:5">
      <c r="A562" s="3">
        <v>4.5</v>
      </c>
      <c r="B562" s="3">
        <v>29.6</v>
      </c>
      <c r="C562">
        <f t="shared" si="24"/>
        <v>20.25</v>
      </c>
      <c r="D562">
        <f t="shared" si="25"/>
        <v>876.16000000000008</v>
      </c>
      <c r="E562">
        <f t="shared" si="26"/>
        <v>133.20000000000002</v>
      </c>
    </row>
    <row r="563" spans="1:5">
      <c r="A563" s="3">
        <v>4.5</v>
      </c>
      <c r="B563" s="3">
        <v>27.2</v>
      </c>
      <c r="C563">
        <f t="shared" si="24"/>
        <v>20.25</v>
      </c>
      <c r="D563">
        <f t="shared" si="25"/>
        <v>739.83999999999992</v>
      </c>
      <c r="E563">
        <f t="shared" si="26"/>
        <v>122.39999999999999</v>
      </c>
    </row>
    <row r="564" spans="1:5">
      <c r="A564" s="3">
        <v>5</v>
      </c>
      <c r="B564" s="3">
        <v>29.7559</v>
      </c>
      <c r="C564">
        <f t="shared" si="24"/>
        <v>25</v>
      </c>
      <c r="D564">
        <f t="shared" si="25"/>
        <v>885.41358480999997</v>
      </c>
      <c r="E564">
        <f t="shared" si="26"/>
        <v>148.77950000000001</v>
      </c>
    </row>
    <row r="565" spans="1:5">
      <c r="A565" s="3">
        <v>5</v>
      </c>
      <c r="B565" s="3">
        <v>32.670099999999998</v>
      </c>
      <c r="C565">
        <f t="shared" si="24"/>
        <v>25</v>
      </c>
      <c r="D565">
        <f t="shared" si="25"/>
        <v>1067.33543401</v>
      </c>
      <c r="E565">
        <f t="shared" si="26"/>
        <v>163.35049999999998</v>
      </c>
    </row>
    <row r="566" spans="1:5">
      <c r="A566" s="3">
        <v>5</v>
      </c>
      <c r="B566" s="3">
        <v>31.073599999999999</v>
      </c>
      <c r="C566">
        <f t="shared" si="24"/>
        <v>25</v>
      </c>
      <c r="D566">
        <f t="shared" si="25"/>
        <v>965.56861695999999</v>
      </c>
      <c r="E566">
        <f t="shared" si="26"/>
        <v>155.36799999999999</v>
      </c>
    </row>
    <row r="567" spans="1:5">
      <c r="A567" s="3">
        <v>4.5999999999999996</v>
      </c>
      <c r="B567" s="3">
        <v>33.305199999999999</v>
      </c>
      <c r="C567">
        <f t="shared" si="24"/>
        <v>21.159999999999997</v>
      </c>
      <c r="D567">
        <f t="shared" si="25"/>
        <v>1109.2363470400001</v>
      </c>
      <c r="E567">
        <f t="shared" si="26"/>
        <v>153.20391999999998</v>
      </c>
    </row>
    <row r="568" spans="1:5">
      <c r="A568" s="3">
        <v>3.5</v>
      </c>
      <c r="B568" s="3">
        <v>31.5</v>
      </c>
      <c r="C568">
        <f t="shared" si="24"/>
        <v>12.25</v>
      </c>
      <c r="D568">
        <f t="shared" si="25"/>
        <v>992.25</v>
      </c>
      <c r="E568">
        <f t="shared" si="26"/>
        <v>110.25</v>
      </c>
    </row>
    <row r="569" spans="1:5">
      <c r="A569" s="3">
        <v>3.5</v>
      </c>
      <c r="B569" s="3">
        <v>34.700000000000003</v>
      </c>
      <c r="C569">
        <f t="shared" si="24"/>
        <v>12.25</v>
      </c>
      <c r="D569">
        <f t="shared" si="25"/>
        <v>1204.0900000000001</v>
      </c>
      <c r="E569">
        <f t="shared" si="26"/>
        <v>121.45000000000002</v>
      </c>
    </row>
    <row r="570" spans="1:5">
      <c r="A570" s="3">
        <v>3.5</v>
      </c>
      <c r="B570" s="3">
        <v>33</v>
      </c>
      <c r="C570">
        <f t="shared" si="24"/>
        <v>12.25</v>
      </c>
      <c r="D570">
        <f t="shared" si="25"/>
        <v>1089</v>
      </c>
      <c r="E570">
        <f t="shared" si="26"/>
        <v>115.5</v>
      </c>
    </row>
    <row r="571" spans="1:5">
      <c r="A571" s="3">
        <v>4.5999999999999996</v>
      </c>
      <c r="B571" s="3">
        <v>33.305199999999999</v>
      </c>
      <c r="C571">
        <f t="shared" si="24"/>
        <v>21.159999999999997</v>
      </c>
      <c r="D571">
        <f t="shared" si="25"/>
        <v>1109.2363470400001</v>
      </c>
      <c r="E571">
        <f t="shared" si="26"/>
        <v>153.20391999999998</v>
      </c>
    </row>
    <row r="572" spans="1:5">
      <c r="A572" s="3">
        <v>4.2</v>
      </c>
      <c r="B572" s="3">
        <v>24.183700000000002</v>
      </c>
      <c r="C572">
        <f t="shared" si="24"/>
        <v>17.64</v>
      </c>
      <c r="D572">
        <f t="shared" si="25"/>
        <v>584.85134569000013</v>
      </c>
      <c r="E572">
        <f t="shared" si="26"/>
        <v>101.57154000000001</v>
      </c>
    </row>
    <row r="573" spans="1:5">
      <c r="A573" s="3">
        <v>4.7</v>
      </c>
      <c r="B573" s="3">
        <v>25.510200000000001</v>
      </c>
      <c r="C573">
        <f t="shared" si="24"/>
        <v>22.090000000000003</v>
      </c>
      <c r="D573">
        <f t="shared" si="25"/>
        <v>650.77030404000004</v>
      </c>
      <c r="E573">
        <f t="shared" si="26"/>
        <v>119.89794000000001</v>
      </c>
    </row>
    <row r="574" spans="1:5">
      <c r="A574" s="3">
        <v>5.5</v>
      </c>
      <c r="B574" s="3">
        <v>21.4</v>
      </c>
      <c r="C574">
        <f t="shared" si="24"/>
        <v>30.25</v>
      </c>
      <c r="D574">
        <f t="shared" si="25"/>
        <v>457.95999999999992</v>
      </c>
      <c r="E574">
        <f t="shared" si="26"/>
        <v>117.69999999999999</v>
      </c>
    </row>
    <row r="575" spans="1:5">
      <c r="A575" s="3">
        <v>6</v>
      </c>
      <c r="B575" s="3">
        <v>21.4</v>
      </c>
      <c r="C575">
        <f t="shared" si="24"/>
        <v>36</v>
      </c>
      <c r="D575">
        <f t="shared" si="25"/>
        <v>457.95999999999992</v>
      </c>
      <c r="E575">
        <f t="shared" si="26"/>
        <v>128.39999999999998</v>
      </c>
    </row>
    <row r="576" spans="1:5">
      <c r="A576" s="3">
        <v>6</v>
      </c>
      <c r="B576" s="3">
        <v>21.7</v>
      </c>
      <c r="C576">
        <f t="shared" si="24"/>
        <v>36</v>
      </c>
      <c r="D576">
        <f t="shared" si="25"/>
        <v>470.89</v>
      </c>
      <c r="E576">
        <f t="shared" si="26"/>
        <v>130.19999999999999</v>
      </c>
    </row>
    <row r="577" spans="1:5">
      <c r="A577" s="3">
        <v>5.5</v>
      </c>
      <c r="B577" s="3">
        <v>32</v>
      </c>
      <c r="C577">
        <f t="shared" si="24"/>
        <v>30.25</v>
      </c>
      <c r="D577">
        <f t="shared" si="25"/>
        <v>1024</v>
      </c>
      <c r="E577">
        <f t="shared" si="26"/>
        <v>176</v>
      </c>
    </row>
    <row r="578" spans="1:5">
      <c r="A578" s="3">
        <v>5.5</v>
      </c>
      <c r="B578" s="3">
        <v>29.8</v>
      </c>
      <c r="C578">
        <f t="shared" si="24"/>
        <v>30.25</v>
      </c>
      <c r="D578">
        <f t="shared" si="25"/>
        <v>888.04000000000008</v>
      </c>
      <c r="E578">
        <f t="shared" si="26"/>
        <v>163.9</v>
      </c>
    </row>
    <row r="579" spans="1:5">
      <c r="A579" s="3">
        <v>5.5</v>
      </c>
      <c r="B579" s="3">
        <v>23.9</v>
      </c>
      <c r="C579">
        <f t="shared" ref="C579:C642" si="27">A579^2</f>
        <v>30.25</v>
      </c>
      <c r="D579">
        <f t="shared" ref="D579:D642" si="28">B579^2</f>
        <v>571.20999999999992</v>
      </c>
      <c r="E579">
        <f t="shared" ref="E579:E642" si="29">A579*B579</f>
        <v>131.44999999999999</v>
      </c>
    </row>
    <row r="580" spans="1:5">
      <c r="A580" s="3">
        <v>6.3</v>
      </c>
      <c r="B580" s="3">
        <v>24.6</v>
      </c>
      <c r="C580">
        <f t="shared" si="27"/>
        <v>39.69</v>
      </c>
      <c r="D580">
        <f t="shared" si="28"/>
        <v>605.16000000000008</v>
      </c>
      <c r="E580">
        <f t="shared" si="29"/>
        <v>154.98000000000002</v>
      </c>
    </row>
    <row r="581" spans="1:5">
      <c r="A581" s="3">
        <v>6</v>
      </c>
      <c r="B581" s="3">
        <v>23.1</v>
      </c>
      <c r="C581">
        <f t="shared" si="27"/>
        <v>36</v>
      </c>
      <c r="D581">
        <f t="shared" si="28"/>
        <v>533.61</v>
      </c>
      <c r="E581">
        <f t="shared" si="29"/>
        <v>138.60000000000002</v>
      </c>
    </row>
    <row r="582" spans="1:5">
      <c r="A582" s="3">
        <v>3.5</v>
      </c>
      <c r="B582" s="3">
        <v>35</v>
      </c>
      <c r="C582">
        <f t="shared" si="27"/>
        <v>12.25</v>
      </c>
      <c r="D582">
        <f t="shared" si="28"/>
        <v>1225</v>
      </c>
      <c r="E582">
        <f t="shared" si="29"/>
        <v>122.5</v>
      </c>
    </row>
    <row r="583" spans="1:5">
      <c r="A583" s="3">
        <v>4.8</v>
      </c>
      <c r="B583" s="3">
        <v>33.260300000000001</v>
      </c>
      <c r="C583">
        <f t="shared" si="27"/>
        <v>23.04</v>
      </c>
      <c r="D583">
        <f t="shared" si="28"/>
        <v>1106.24755609</v>
      </c>
      <c r="E583">
        <f t="shared" si="29"/>
        <v>159.64944</v>
      </c>
    </row>
    <row r="584" spans="1:5">
      <c r="A584" s="3">
        <v>4.8</v>
      </c>
      <c r="B584" s="3">
        <v>33.260300000000001</v>
      </c>
      <c r="C584">
        <f t="shared" si="27"/>
        <v>23.04</v>
      </c>
      <c r="D584">
        <f t="shared" si="28"/>
        <v>1106.24755609</v>
      </c>
      <c r="E584">
        <f t="shared" si="29"/>
        <v>159.64944</v>
      </c>
    </row>
    <row r="585" spans="1:5">
      <c r="A585" s="3">
        <v>4.8</v>
      </c>
      <c r="B585" s="3">
        <v>32.026299999999999</v>
      </c>
      <c r="C585">
        <f t="shared" si="27"/>
        <v>23.04</v>
      </c>
      <c r="D585">
        <f t="shared" si="28"/>
        <v>1025.6838916899999</v>
      </c>
      <c r="E585">
        <f t="shared" si="29"/>
        <v>153.72623999999999</v>
      </c>
    </row>
    <row r="586" spans="1:5">
      <c r="A586" s="3">
        <v>6.6</v>
      </c>
      <c r="B586" s="3">
        <v>27.3</v>
      </c>
      <c r="C586">
        <f t="shared" si="27"/>
        <v>43.559999999999995</v>
      </c>
      <c r="D586">
        <f t="shared" si="28"/>
        <v>745.29000000000008</v>
      </c>
      <c r="E586">
        <f t="shared" si="29"/>
        <v>180.18</v>
      </c>
    </row>
    <row r="587" spans="1:5">
      <c r="A587" s="3">
        <v>6.7</v>
      </c>
      <c r="B587" s="3">
        <v>24.2</v>
      </c>
      <c r="C587">
        <f t="shared" si="27"/>
        <v>44.89</v>
      </c>
      <c r="D587">
        <f t="shared" si="28"/>
        <v>585.64</v>
      </c>
      <c r="E587">
        <f t="shared" si="29"/>
        <v>162.13999999999999</v>
      </c>
    </row>
    <row r="588" spans="1:5">
      <c r="A588" s="3">
        <v>3.5</v>
      </c>
      <c r="B588" s="3">
        <v>39.799999999999997</v>
      </c>
      <c r="C588">
        <f t="shared" si="27"/>
        <v>12.25</v>
      </c>
      <c r="D588">
        <f t="shared" si="28"/>
        <v>1584.0399999999997</v>
      </c>
      <c r="E588">
        <f t="shared" si="29"/>
        <v>139.29999999999998</v>
      </c>
    </row>
    <row r="589" spans="1:5">
      <c r="A589" s="3">
        <v>2</v>
      </c>
      <c r="B589" s="3">
        <v>40.400300000000001</v>
      </c>
      <c r="C589">
        <f t="shared" si="27"/>
        <v>4</v>
      </c>
      <c r="D589">
        <f t="shared" si="28"/>
        <v>1632.18424009</v>
      </c>
      <c r="E589">
        <f t="shared" si="29"/>
        <v>80.800600000000003</v>
      </c>
    </row>
    <row r="590" spans="1:5">
      <c r="A590" s="3">
        <v>2</v>
      </c>
      <c r="B590" s="3">
        <v>38.870199999999997</v>
      </c>
      <c r="C590">
        <f t="shared" si="27"/>
        <v>4</v>
      </c>
      <c r="D590">
        <f t="shared" si="28"/>
        <v>1510.8924480399999</v>
      </c>
      <c r="E590">
        <f t="shared" si="29"/>
        <v>77.740399999999994</v>
      </c>
    </row>
    <row r="591" spans="1:5">
      <c r="A591" s="3">
        <v>2</v>
      </c>
      <c r="B591" s="3">
        <v>60.1</v>
      </c>
      <c r="C591">
        <f t="shared" si="27"/>
        <v>4</v>
      </c>
      <c r="D591">
        <f t="shared" si="28"/>
        <v>3612.01</v>
      </c>
      <c r="E591">
        <f t="shared" si="29"/>
        <v>120.2</v>
      </c>
    </row>
    <row r="592" spans="1:5">
      <c r="A592" s="3">
        <v>2</v>
      </c>
      <c r="B592" s="3">
        <v>37.1</v>
      </c>
      <c r="C592">
        <f t="shared" si="27"/>
        <v>4</v>
      </c>
      <c r="D592">
        <f t="shared" si="28"/>
        <v>1376.41</v>
      </c>
      <c r="E592">
        <f t="shared" si="29"/>
        <v>74.2</v>
      </c>
    </row>
    <row r="593" spans="1:5">
      <c r="A593" s="3">
        <v>2</v>
      </c>
      <c r="B593" s="3">
        <v>37.798900000000003</v>
      </c>
      <c r="C593">
        <f t="shared" si="27"/>
        <v>4</v>
      </c>
      <c r="D593">
        <f t="shared" si="28"/>
        <v>1428.7568412100002</v>
      </c>
      <c r="E593">
        <f t="shared" si="29"/>
        <v>75.597800000000007</v>
      </c>
    </row>
    <row r="594" spans="1:5">
      <c r="A594" s="3">
        <v>3</v>
      </c>
      <c r="B594" s="3">
        <v>38.169600000000003</v>
      </c>
      <c r="C594">
        <f t="shared" si="27"/>
        <v>9</v>
      </c>
      <c r="D594">
        <f t="shared" si="28"/>
        <v>1456.9183641600002</v>
      </c>
      <c r="E594">
        <f t="shared" si="29"/>
        <v>114.50880000000001</v>
      </c>
    </row>
    <row r="595" spans="1:5">
      <c r="A595" s="3">
        <v>3</v>
      </c>
      <c r="B595" s="3">
        <v>36.798000000000002</v>
      </c>
      <c r="C595">
        <f t="shared" si="27"/>
        <v>9</v>
      </c>
      <c r="D595">
        <f t="shared" si="28"/>
        <v>1354.0928040000001</v>
      </c>
      <c r="E595">
        <f t="shared" si="29"/>
        <v>110.39400000000001</v>
      </c>
    </row>
    <row r="596" spans="1:5">
      <c r="A596" s="3">
        <v>3</v>
      </c>
      <c r="B596" s="3">
        <v>35.540399999999998</v>
      </c>
      <c r="C596">
        <f t="shared" si="27"/>
        <v>9</v>
      </c>
      <c r="D596">
        <f t="shared" si="28"/>
        <v>1263.1200321599999</v>
      </c>
      <c r="E596">
        <f t="shared" si="29"/>
        <v>106.62119999999999</v>
      </c>
    </row>
    <row r="597" spans="1:5">
      <c r="A597" s="3">
        <v>3</v>
      </c>
      <c r="B597" s="3">
        <v>35.460599999999999</v>
      </c>
      <c r="C597">
        <f t="shared" si="27"/>
        <v>9</v>
      </c>
      <c r="D597">
        <f t="shared" si="28"/>
        <v>1257.4541523599999</v>
      </c>
      <c r="E597">
        <f t="shared" si="29"/>
        <v>106.3818</v>
      </c>
    </row>
    <row r="598" spans="1:5">
      <c r="A598" s="3">
        <v>3</v>
      </c>
      <c r="B598" s="3">
        <v>38.299999999999997</v>
      </c>
      <c r="C598">
        <f t="shared" si="27"/>
        <v>9</v>
      </c>
      <c r="D598">
        <f t="shared" si="28"/>
        <v>1466.8899999999999</v>
      </c>
      <c r="E598">
        <f t="shared" si="29"/>
        <v>114.89999999999999</v>
      </c>
    </row>
    <row r="599" spans="1:5">
      <c r="A599" s="3">
        <v>3.6</v>
      </c>
      <c r="B599" s="3">
        <v>37</v>
      </c>
      <c r="C599">
        <f t="shared" si="27"/>
        <v>12.96</v>
      </c>
      <c r="D599">
        <f t="shared" si="28"/>
        <v>1369</v>
      </c>
      <c r="E599">
        <f t="shared" si="29"/>
        <v>133.20000000000002</v>
      </c>
    </row>
    <row r="600" spans="1:5">
      <c r="A600" s="3">
        <v>3</v>
      </c>
      <c r="B600" s="3">
        <v>36.1</v>
      </c>
      <c r="C600">
        <f t="shared" si="27"/>
        <v>9</v>
      </c>
      <c r="D600">
        <f t="shared" si="28"/>
        <v>1303.21</v>
      </c>
      <c r="E600">
        <f t="shared" si="29"/>
        <v>108.30000000000001</v>
      </c>
    </row>
    <row r="601" spans="1:5">
      <c r="A601" s="3">
        <v>3.6</v>
      </c>
      <c r="B601" s="3">
        <v>37.200000000000003</v>
      </c>
      <c r="C601">
        <f t="shared" si="27"/>
        <v>12.96</v>
      </c>
      <c r="D601">
        <f t="shared" si="28"/>
        <v>1383.8400000000001</v>
      </c>
      <c r="E601">
        <f t="shared" si="29"/>
        <v>133.92000000000002</v>
      </c>
    </row>
    <row r="602" spans="1:5">
      <c r="A602" s="3">
        <v>2</v>
      </c>
      <c r="B602" s="3">
        <v>43.9</v>
      </c>
      <c r="C602">
        <f t="shared" si="27"/>
        <v>4</v>
      </c>
      <c r="D602">
        <f t="shared" si="28"/>
        <v>1927.2099999999998</v>
      </c>
      <c r="E602">
        <f t="shared" si="29"/>
        <v>87.8</v>
      </c>
    </row>
    <row r="603" spans="1:5">
      <c r="A603" s="3">
        <v>2</v>
      </c>
      <c r="B603" s="3">
        <v>38</v>
      </c>
      <c r="C603">
        <f t="shared" si="27"/>
        <v>4</v>
      </c>
      <c r="D603">
        <f t="shared" si="28"/>
        <v>1444</v>
      </c>
      <c r="E603">
        <f t="shared" si="29"/>
        <v>76</v>
      </c>
    </row>
    <row r="604" spans="1:5">
      <c r="A604" s="3">
        <v>2.4</v>
      </c>
      <c r="B604" s="3">
        <v>35.299999999999997</v>
      </c>
      <c r="C604">
        <f t="shared" si="27"/>
        <v>5.76</v>
      </c>
      <c r="D604">
        <f t="shared" si="28"/>
        <v>1246.0899999999997</v>
      </c>
      <c r="E604">
        <f t="shared" si="29"/>
        <v>84.719999999999985</v>
      </c>
    </row>
    <row r="605" spans="1:5">
      <c r="A605" s="3">
        <v>2.4</v>
      </c>
      <c r="B605" s="3">
        <v>40.1</v>
      </c>
      <c r="C605">
        <f t="shared" si="27"/>
        <v>5.76</v>
      </c>
      <c r="D605">
        <f t="shared" si="28"/>
        <v>1608.0100000000002</v>
      </c>
      <c r="E605">
        <f t="shared" si="29"/>
        <v>96.24</v>
      </c>
    </row>
    <row r="606" spans="1:5">
      <c r="A606" s="3">
        <v>1.5</v>
      </c>
      <c r="B606" s="3">
        <v>46.2622</v>
      </c>
      <c r="C606">
        <f t="shared" si="27"/>
        <v>2.25</v>
      </c>
      <c r="D606">
        <f t="shared" si="28"/>
        <v>2140.1911488400001</v>
      </c>
      <c r="E606">
        <f t="shared" si="29"/>
        <v>69.393299999999996</v>
      </c>
    </row>
    <row r="607" spans="1:5">
      <c r="A607" s="3">
        <v>1.5</v>
      </c>
      <c r="B607" s="3">
        <v>49.3</v>
      </c>
      <c r="C607">
        <f t="shared" si="27"/>
        <v>2.25</v>
      </c>
      <c r="D607">
        <f t="shared" si="28"/>
        <v>2430.4899999999998</v>
      </c>
      <c r="E607">
        <f t="shared" si="29"/>
        <v>73.949999999999989</v>
      </c>
    </row>
    <row r="608" spans="1:5">
      <c r="A608" s="3">
        <v>1.5</v>
      </c>
      <c r="B608" s="3">
        <v>47.4</v>
      </c>
      <c r="C608">
        <f t="shared" si="27"/>
        <v>2.25</v>
      </c>
      <c r="D608">
        <f t="shared" si="28"/>
        <v>2246.7599999999998</v>
      </c>
      <c r="E608">
        <f t="shared" si="29"/>
        <v>71.099999999999994</v>
      </c>
    </row>
    <row r="609" spans="1:5">
      <c r="A609" s="3">
        <v>2</v>
      </c>
      <c r="B609" s="3">
        <v>42.6</v>
      </c>
      <c r="C609">
        <f t="shared" si="27"/>
        <v>4</v>
      </c>
      <c r="D609">
        <f t="shared" si="28"/>
        <v>1814.7600000000002</v>
      </c>
      <c r="E609">
        <f t="shared" si="29"/>
        <v>85.2</v>
      </c>
    </row>
    <row r="610" spans="1:5">
      <c r="A610" s="3">
        <v>2</v>
      </c>
      <c r="B610" s="3">
        <v>43.5</v>
      </c>
      <c r="C610">
        <f t="shared" si="27"/>
        <v>4</v>
      </c>
      <c r="D610">
        <f t="shared" si="28"/>
        <v>1892.25</v>
      </c>
      <c r="E610">
        <f t="shared" si="29"/>
        <v>87</v>
      </c>
    </row>
    <row r="611" spans="1:5">
      <c r="A611" s="3">
        <v>3.5</v>
      </c>
      <c r="B611" s="3">
        <v>33.299999999999997</v>
      </c>
      <c r="C611">
        <f t="shared" si="27"/>
        <v>12.25</v>
      </c>
      <c r="D611">
        <f t="shared" si="28"/>
        <v>1108.8899999999999</v>
      </c>
      <c r="E611">
        <f t="shared" si="29"/>
        <v>116.54999999999998</v>
      </c>
    </row>
    <row r="612" spans="1:5">
      <c r="A612" s="3">
        <v>3.5</v>
      </c>
      <c r="B612" s="3">
        <v>32.348999999999997</v>
      </c>
      <c r="C612">
        <f t="shared" si="27"/>
        <v>12.25</v>
      </c>
      <c r="D612">
        <f t="shared" si="28"/>
        <v>1046.4578009999998</v>
      </c>
      <c r="E612">
        <f t="shared" si="29"/>
        <v>113.22149999999999</v>
      </c>
    </row>
    <row r="613" spans="1:5">
      <c r="A613" s="3">
        <v>1.6</v>
      </c>
      <c r="B613" s="3">
        <v>43.5</v>
      </c>
      <c r="C613">
        <f t="shared" si="27"/>
        <v>2.5600000000000005</v>
      </c>
      <c r="D613">
        <f t="shared" si="28"/>
        <v>1892.25</v>
      </c>
      <c r="E613">
        <f t="shared" si="29"/>
        <v>69.600000000000009</v>
      </c>
    </row>
    <row r="614" spans="1:5">
      <c r="A614" s="3">
        <v>1.6</v>
      </c>
      <c r="B614" s="3">
        <v>44.2</v>
      </c>
      <c r="C614">
        <f t="shared" si="27"/>
        <v>2.5600000000000005</v>
      </c>
      <c r="D614">
        <f t="shared" si="28"/>
        <v>1953.6400000000003</v>
      </c>
      <c r="E614">
        <f t="shared" si="29"/>
        <v>70.720000000000013</v>
      </c>
    </row>
    <row r="615" spans="1:5">
      <c r="A615" s="3">
        <v>2</v>
      </c>
      <c r="B615" s="3">
        <v>41.8</v>
      </c>
      <c r="C615">
        <f t="shared" si="27"/>
        <v>4</v>
      </c>
      <c r="D615">
        <f t="shared" si="28"/>
        <v>1747.2399999999998</v>
      </c>
      <c r="E615">
        <f t="shared" si="29"/>
        <v>83.6</v>
      </c>
    </row>
    <row r="616" spans="1:5">
      <c r="A616" s="3">
        <v>2</v>
      </c>
      <c r="B616" s="3">
        <v>42.8</v>
      </c>
      <c r="C616">
        <f t="shared" si="27"/>
        <v>4</v>
      </c>
      <c r="D616">
        <f t="shared" si="28"/>
        <v>1831.8399999999997</v>
      </c>
      <c r="E616">
        <f t="shared" si="29"/>
        <v>85.6</v>
      </c>
    </row>
    <row r="617" spans="1:5">
      <c r="A617" s="3">
        <v>2</v>
      </c>
      <c r="B617" s="3">
        <v>34.700000000000003</v>
      </c>
      <c r="C617">
        <f t="shared" si="27"/>
        <v>4</v>
      </c>
      <c r="D617">
        <f t="shared" si="28"/>
        <v>1204.0900000000001</v>
      </c>
      <c r="E617">
        <f t="shared" si="29"/>
        <v>69.400000000000006</v>
      </c>
    </row>
    <row r="618" spans="1:5">
      <c r="A618" s="3">
        <v>2.4</v>
      </c>
      <c r="B618" s="3">
        <v>37.221800000000002</v>
      </c>
      <c r="C618">
        <f t="shared" si="27"/>
        <v>5.76</v>
      </c>
      <c r="D618">
        <f t="shared" si="28"/>
        <v>1385.4623952400002</v>
      </c>
      <c r="E618">
        <f t="shared" si="29"/>
        <v>89.332319999999996</v>
      </c>
    </row>
    <row r="619" spans="1:5">
      <c r="A619" s="3">
        <v>2.4</v>
      </c>
      <c r="B619" s="3">
        <v>37.491100000000003</v>
      </c>
      <c r="C619">
        <f t="shared" si="27"/>
        <v>5.76</v>
      </c>
      <c r="D619">
        <f t="shared" si="28"/>
        <v>1405.5825792100002</v>
      </c>
      <c r="E619">
        <f t="shared" si="29"/>
        <v>89.978639999999999</v>
      </c>
    </row>
    <row r="620" spans="1:5">
      <c r="A620" s="3">
        <v>1.8</v>
      </c>
      <c r="B620" s="3">
        <v>41.798999999999999</v>
      </c>
      <c r="C620">
        <f t="shared" si="27"/>
        <v>3.24</v>
      </c>
      <c r="D620">
        <f t="shared" si="28"/>
        <v>1747.156401</v>
      </c>
      <c r="E620">
        <f t="shared" si="29"/>
        <v>75.238200000000006</v>
      </c>
    </row>
    <row r="621" spans="1:5">
      <c r="A621" s="3">
        <v>1.8</v>
      </c>
      <c r="B621" s="3">
        <v>43.260899999999999</v>
      </c>
      <c r="C621">
        <f t="shared" si="27"/>
        <v>3.24</v>
      </c>
      <c r="D621">
        <f t="shared" si="28"/>
        <v>1871.5054688099999</v>
      </c>
      <c r="E621">
        <f t="shared" si="29"/>
        <v>77.869619999999998</v>
      </c>
    </row>
    <row r="622" spans="1:5">
      <c r="A622" s="3">
        <v>1.8</v>
      </c>
      <c r="B622" s="3">
        <v>43.7</v>
      </c>
      <c r="C622">
        <f t="shared" si="27"/>
        <v>3.24</v>
      </c>
      <c r="D622">
        <f t="shared" si="28"/>
        <v>1909.6900000000003</v>
      </c>
      <c r="E622">
        <f t="shared" si="29"/>
        <v>78.660000000000011</v>
      </c>
    </row>
    <row r="623" spans="1:5">
      <c r="A623" s="3">
        <v>1.8</v>
      </c>
      <c r="B623" s="3">
        <v>44.8</v>
      </c>
      <c r="C623">
        <f t="shared" si="27"/>
        <v>3.24</v>
      </c>
      <c r="D623">
        <f t="shared" si="28"/>
        <v>2007.0399999999997</v>
      </c>
      <c r="E623">
        <f t="shared" si="29"/>
        <v>80.64</v>
      </c>
    </row>
    <row r="624" spans="1:5">
      <c r="A624" s="3">
        <v>2.4</v>
      </c>
      <c r="B624" s="3">
        <v>40</v>
      </c>
      <c r="C624">
        <f t="shared" si="27"/>
        <v>5.76</v>
      </c>
      <c r="D624">
        <f t="shared" si="28"/>
        <v>1600</v>
      </c>
      <c r="E624">
        <f t="shared" si="29"/>
        <v>96</v>
      </c>
    </row>
    <row r="625" spans="1:5">
      <c r="A625" s="3">
        <v>2.4</v>
      </c>
      <c r="B625" s="3">
        <v>38.6</v>
      </c>
      <c r="C625">
        <f t="shared" si="27"/>
        <v>5.76</v>
      </c>
      <c r="D625">
        <f t="shared" si="28"/>
        <v>1489.96</v>
      </c>
      <c r="E625">
        <f t="shared" si="29"/>
        <v>92.64</v>
      </c>
    </row>
    <row r="626" spans="1:5">
      <c r="A626" s="3">
        <v>2.4</v>
      </c>
      <c r="B626" s="3">
        <v>35.587699999999998</v>
      </c>
      <c r="C626">
        <f t="shared" si="27"/>
        <v>5.76</v>
      </c>
      <c r="D626">
        <f t="shared" si="28"/>
        <v>1266.4843912899998</v>
      </c>
      <c r="E626">
        <f t="shared" si="29"/>
        <v>85.410479999999993</v>
      </c>
    </row>
    <row r="627" spans="1:5">
      <c r="A627" s="3">
        <v>2</v>
      </c>
      <c r="B627" s="3">
        <v>37.5</v>
      </c>
      <c r="C627">
        <f t="shared" si="27"/>
        <v>4</v>
      </c>
      <c r="D627">
        <f t="shared" si="28"/>
        <v>1406.25</v>
      </c>
      <c r="E627">
        <f t="shared" si="29"/>
        <v>75</v>
      </c>
    </row>
    <row r="628" spans="1:5">
      <c r="A628" s="3">
        <v>2</v>
      </c>
      <c r="B628" s="3">
        <v>43.1</v>
      </c>
      <c r="C628">
        <f t="shared" si="27"/>
        <v>4</v>
      </c>
      <c r="D628">
        <f t="shared" si="28"/>
        <v>1857.6100000000001</v>
      </c>
      <c r="E628">
        <f t="shared" si="29"/>
        <v>86.2</v>
      </c>
    </row>
    <row r="629" spans="1:5">
      <c r="A629" s="3">
        <v>2</v>
      </c>
      <c r="B629" s="3">
        <v>41.0456</v>
      </c>
      <c r="C629">
        <f t="shared" si="27"/>
        <v>4</v>
      </c>
      <c r="D629">
        <f t="shared" si="28"/>
        <v>1684.7412793600001</v>
      </c>
      <c r="E629">
        <f t="shared" si="29"/>
        <v>82.091200000000001</v>
      </c>
    </row>
    <row r="630" spans="1:5">
      <c r="A630" s="3">
        <v>2</v>
      </c>
      <c r="B630" s="3">
        <v>38.462699999999998</v>
      </c>
      <c r="C630">
        <f t="shared" si="27"/>
        <v>4</v>
      </c>
      <c r="D630">
        <f t="shared" si="28"/>
        <v>1479.3792912899999</v>
      </c>
      <c r="E630">
        <f t="shared" si="29"/>
        <v>76.925399999999996</v>
      </c>
    </row>
    <row r="631" spans="1:5">
      <c r="A631" s="3">
        <v>2</v>
      </c>
      <c r="B631" s="3">
        <v>38.200000000000003</v>
      </c>
      <c r="C631">
        <f t="shared" si="27"/>
        <v>4</v>
      </c>
      <c r="D631">
        <f t="shared" si="28"/>
        <v>1459.2400000000002</v>
      </c>
      <c r="E631">
        <f t="shared" si="29"/>
        <v>76.400000000000006</v>
      </c>
    </row>
    <row r="632" spans="1:5">
      <c r="A632" s="3">
        <v>2.5</v>
      </c>
      <c r="B632" s="3">
        <v>37.070999999999998</v>
      </c>
      <c r="C632">
        <f t="shared" si="27"/>
        <v>6.25</v>
      </c>
      <c r="D632">
        <f t="shared" si="28"/>
        <v>1374.2590409999998</v>
      </c>
      <c r="E632">
        <f t="shared" si="29"/>
        <v>92.677499999999995</v>
      </c>
    </row>
    <row r="633" spans="1:5">
      <c r="A633" s="3">
        <v>2.5</v>
      </c>
      <c r="B633" s="3">
        <v>35.922600000000003</v>
      </c>
      <c r="C633">
        <f t="shared" si="27"/>
        <v>6.25</v>
      </c>
      <c r="D633">
        <f t="shared" si="28"/>
        <v>1290.4331907600001</v>
      </c>
      <c r="E633">
        <f t="shared" si="29"/>
        <v>89.8065</v>
      </c>
    </row>
    <row r="634" spans="1:5">
      <c r="A634" s="3">
        <v>2.5</v>
      </c>
      <c r="B634" s="3">
        <v>34.143500000000003</v>
      </c>
      <c r="C634">
        <f t="shared" si="27"/>
        <v>6.25</v>
      </c>
      <c r="D634">
        <f t="shared" si="28"/>
        <v>1165.7785922500002</v>
      </c>
      <c r="E634">
        <f t="shared" si="29"/>
        <v>85.358750000000015</v>
      </c>
    </row>
    <row r="635" spans="1:5">
      <c r="A635" s="3">
        <v>2.5</v>
      </c>
      <c r="B635" s="3">
        <v>32.910299999999999</v>
      </c>
      <c r="C635">
        <f t="shared" si="27"/>
        <v>6.25</v>
      </c>
      <c r="D635">
        <f t="shared" si="28"/>
        <v>1083.0878460899999</v>
      </c>
      <c r="E635">
        <f t="shared" si="29"/>
        <v>82.275750000000002</v>
      </c>
    </row>
    <row r="636" spans="1:5">
      <c r="A636" s="3">
        <v>2.5</v>
      </c>
      <c r="B636" s="3">
        <v>31.8</v>
      </c>
      <c r="C636">
        <f t="shared" si="27"/>
        <v>6.25</v>
      </c>
      <c r="D636">
        <f t="shared" si="28"/>
        <v>1011.24</v>
      </c>
      <c r="E636">
        <f t="shared" si="29"/>
        <v>79.5</v>
      </c>
    </row>
    <row r="637" spans="1:5">
      <c r="A637" s="3">
        <v>2</v>
      </c>
      <c r="B637" s="3">
        <v>42.3461</v>
      </c>
      <c r="C637">
        <f t="shared" si="27"/>
        <v>4</v>
      </c>
      <c r="D637">
        <f t="shared" si="28"/>
        <v>1793.1921852099999</v>
      </c>
      <c r="E637">
        <f t="shared" si="29"/>
        <v>84.6922</v>
      </c>
    </row>
    <row r="638" spans="1:5">
      <c r="A638" s="3">
        <v>2</v>
      </c>
      <c r="B638" s="3">
        <v>41.566099999999999</v>
      </c>
      <c r="C638">
        <f t="shared" si="27"/>
        <v>4</v>
      </c>
      <c r="D638">
        <f t="shared" si="28"/>
        <v>1727.7406692099999</v>
      </c>
      <c r="E638">
        <f t="shared" si="29"/>
        <v>83.132199999999997</v>
      </c>
    </row>
    <row r="639" spans="1:5">
      <c r="A639" s="3">
        <v>2</v>
      </c>
      <c r="B639" s="3">
        <v>41.707799999999999</v>
      </c>
      <c r="C639">
        <f t="shared" si="27"/>
        <v>4</v>
      </c>
      <c r="D639">
        <f t="shared" si="28"/>
        <v>1739.5405808399998</v>
      </c>
      <c r="E639">
        <f t="shared" si="29"/>
        <v>83.415599999999998</v>
      </c>
    </row>
    <row r="640" spans="1:5">
      <c r="A640" s="3">
        <v>2</v>
      </c>
      <c r="B640" s="3">
        <v>40.234499999999997</v>
      </c>
      <c r="C640">
        <f t="shared" si="27"/>
        <v>4</v>
      </c>
      <c r="D640">
        <f t="shared" si="28"/>
        <v>1618.8149902499997</v>
      </c>
      <c r="E640">
        <f t="shared" si="29"/>
        <v>80.468999999999994</v>
      </c>
    </row>
    <row r="641" spans="1:5">
      <c r="A641" s="3">
        <v>1.8</v>
      </c>
      <c r="B641" s="3">
        <v>43.628999999999998</v>
      </c>
      <c r="C641">
        <f t="shared" si="27"/>
        <v>3.24</v>
      </c>
      <c r="D641">
        <f t="shared" si="28"/>
        <v>1903.4896409999999</v>
      </c>
      <c r="E641">
        <f t="shared" si="29"/>
        <v>78.532200000000003</v>
      </c>
    </row>
    <row r="642" spans="1:5">
      <c r="A642" s="3">
        <v>1.8</v>
      </c>
      <c r="B642" s="3">
        <v>44.7393</v>
      </c>
      <c r="C642">
        <f t="shared" si="27"/>
        <v>3.24</v>
      </c>
      <c r="D642">
        <f t="shared" si="28"/>
        <v>2001.6049644899999</v>
      </c>
      <c r="E642">
        <f t="shared" si="29"/>
        <v>80.530740000000009</v>
      </c>
    </row>
    <row r="643" spans="1:5">
      <c r="A643" s="3">
        <v>2.4</v>
      </c>
      <c r="B643" s="3">
        <v>36.159599999999998</v>
      </c>
      <c r="C643">
        <f t="shared" ref="C643:C706" si="30">A643^2</f>
        <v>5.76</v>
      </c>
      <c r="D643">
        <f t="shared" ref="D643:D706" si="31">B643^2</f>
        <v>1307.5166721599999</v>
      </c>
      <c r="E643">
        <f t="shared" ref="E643:E706" si="32">A643*B643</f>
        <v>86.783039999999986</v>
      </c>
    </row>
    <row r="644" spans="1:5">
      <c r="A644" s="3">
        <v>2.4</v>
      </c>
      <c r="B644" s="3">
        <v>38.957500000000003</v>
      </c>
      <c r="C644">
        <f t="shared" si="30"/>
        <v>5.76</v>
      </c>
      <c r="D644">
        <f t="shared" si="31"/>
        <v>1517.6868062500002</v>
      </c>
      <c r="E644">
        <f t="shared" si="32"/>
        <v>93.498000000000005</v>
      </c>
    </row>
    <row r="645" spans="1:5">
      <c r="A645" s="3">
        <v>2.4</v>
      </c>
      <c r="B645" s="3">
        <v>40.279600000000002</v>
      </c>
      <c r="C645">
        <f t="shared" si="30"/>
        <v>5.76</v>
      </c>
      <c r="D645">
        <f t="shared" si="31"/>
        <v>1622.4461761600003</v>
      </c>
      <c r="E645">
        <f t="shared" si="32"/>
        <v>96.671040000000005</v>
      </c>
    </row>
    <row r="646" spans="1:5">
      <c r="A646" s="3">
        <v>2.4</v>
      </c>
      <c r="B646" s="3">
        <v>38.700000000000003</v>
      </c>
      <c r="C646">
        <f t="shared" si="30"/>
        <v>5.76</v>
      </c>
      <c r="D646">
        <f t="shared" si="31"/>
        <v>1497.6900000000003</v>
      </c>
      <c r="E646">
        <f t="shared" si="32"/>
        <v>92.88000000000001</v>
      </c>
    </row>
    <row r="647" spans="1:5">
      <c r="A647" s="3">
        <v>2.4</v>
      </c>
      <c r="B647" s="3">
        <v>38.700000000000003</v>
      </c>
      <c r="C647">
        <f t="shared" si="30"/>
        <v>5.76</v>
      </c>
      <c r="D647">
        <f t="shared" si="31"/>
        <v>1497.6900000000003</v>
      </c>
      <c r="E647">
        <f t="shared" si="32"/>
        <v>92.88000000000001</v>
      </c>
    </row>
    <row r="648" spans="1:5">
      <c r="A648" s="3">
        <v>2</v>
      </c>
      <c r="B648" s="3">
        <v>60.1</v>
      </c>
      <c r="C648">
        <f t="shared" si="30"/>
        <v>4</v>
      </c>
      <c r="D648">
        <f t="shared" si="31"/>
        <v>3612.01</v>
      </c>
      <c r="E648">
        <f t="shared" si="32"/>
        <v>120.2</v>
      </c>
    </row>
    <row r="649" spans="1:5">
      <c r="A649" s="3">
        <v>2</v>
      </c>
      <c r="B649" s="3">
        <v>58.534999999999997</v>
      </c>
      <c r="C649">
        <f t="shared" si="30"/>
        <v>4</v>
      </c>
      <c r="D649">
        <f t="shared" si="31"/>
        <v>3426.3462249999998</v>
      </c>
      <c r="E649">
        <f t="shared" si="32"/>
        <v>117.07</v>
      </c>
    </row>
    <row r="650" spans="1:5">
      <c r="A650" s="3">
        <v>2.5</v>
      </c>
      <c r="B650" s="3">
        <v>39.571399999999997</v>
      </c>
      <c r="C650">
        <f t="shared" si="30"/>
        <v>6.25</v>
      </c>
      <c r="D650">
        <f t="shared" si="31"/>
        <v>1565.8956979599998</v>
      </c>
      <c r="E650">
        <f t="shared" si="32"/>
        <v>98.928499999999985</v>
      </c>
    </row>
    <row r="651" spans="1:5">
      <c r="A651" s="3">
        <v>2.5</v>
      </c>
      <c r="B651" s="3">
        <v>40.0169</v>
      </c>
      <c r="C651">
        <f t="shared" si="30"/>
        <v>6.25</v>
      </c>
      <c r="D651">
        <f t="shared" si="31"/>
        <v>1601.3522856100001</v>
      </c>
      <c r="E651">
        <f t="shared" si="32"/>
        <v>100.04225</v>
      </c>
    </row>
    <row r="652" spans="1:5">
      <c r="A652" s="3">
        <v>2.5</v>
      </c>
      <c r="B652" s="3">
        <v>37.6</v>
      </c>
      <c r="C652">
        <f t="shared" si="30"/>
        <v>6.25</v>
      </c>
      <c r="D652">
        <f t="shared" si="31"/>
        <v>1413.7600000000002</v>
      </c>
      <c r="E652">
        <f t="shared" si="32"/>
        <v>94</v>
      </c>
    </row>
    <row r="653" spans="1:5">
      <c r="A653" s="3">
        <v>2.5</v>
      </c>
      <c r="B653" s="3">
        <v>37.5</v>
      </c>
      <c r="C653">
        <f t="shared" si="30"/>
        <v>6.25</v>
      </c>
      <c r="D653">
        <f t="shared" si="31"/>
        <v>1406.25</v>
      </c>
      <c r="E653">
        <f t="shared" si="32"/>
        <v>93.75</v>
      </c>
    </row>
    <row r="654" spans="1:5">
      <c r="A654" s="3">
        <v>2.4</v>
      </c>
      <c r="B654" s="3">
        <v>39.347999999999999</v>
      </c>
      <c r="C654">
        <f t="shared" si="30"/>
        <v>5.76</v>
      </c>
      <c r="D654">
        <f t="shared" si="31"/>
        <v>1548.2651039999998</v>
      </c>
      <c r="E654">
        <f t="shared" si="32"/>
        <v>94.435199999999995</v>
      </c>
    </row>
    <row r="655" spans="1:5">
      <c r="A655" s="3">
        <v>2.5</v>
      </c>
      <c r="B655" s="3">
        <v>40.4</v>
      </c>
      <c r="C655">
        <f t="shared" si="30"/>
        <v>6.25</v>
      </c>
      <c r="D655">
        <f t="shared" si="31"/>
        <v>1632.1599999999999</v>
      </c>
      <c r="E655">
        <f t="shared" si="32"/>
        <v>101</v>
      </c>
    </row>
    <row r="656" spans="1:5">
      <c r="A656" s="3">
        <v>2.5</v>
      </c>
      <c r="B656" s="3">
        <v>40.6</v>
      </c>
      <c r="C656">
        <f t="shared" si="30"/>
        <v>6.25</v>
      </c>
      <c r="D656">
        <f t="shared" si="31"/>
        <v>1648.3600000000001</v>
      </c>
      <c r="E656">
        <f t="shared" si="32"/>
        <v>101.5</v>
      </c>
    </row>
    <row r="657" spans="1:5">
      <c r="A657" s="3">
        <v>3</v>
      </c>
      <c r="B657" s="3">
        <v>34.7286</v>
      </c>
      <c r="C657">
        <f t="shared" si="30"/>
        <v>9</v>
      </c>
      <c r="D657">
        <f t="shared" si="31"/>
        <v>1206.0756579599999</v>
      </c>
      <c r="E657">
        <f t="shared" si="32"/>
        <v>104.1858</v>
      </c>
    </row>
    <row r="658" spans="1:5">
      <c r="A658" s="3">
        <v>3</v>
      </c>
      <c r="B658" s="3">
        <v>32.5289</v>
      </c>
      <c r="C658">
        <f t="shared" si="30"/>
        <v>9</v>
      </c>
      <c r="D658">
        <f t="shared" si="31"/>
        <v>1058.1293352099999</v>
      </c>
      <c r="E658">
        <f t="shared" si="32"/>
        <v>97.586700000000008</v>
      </c>
    </row>
    <row r="659" spans="1:5">
      <c r="A659" s="3">
        <v>3</v>
      </c>
      <c r="B659" s="3">
        <v>33.722900000000003</v>
      </c>
      <c r="C659">
        <f t="shared" si="30"/>
        <v>9</v>
      </c>
      <c r="D659">
        <f t="shared" si="31"/>
        <v>1137.2339844100002</v>
      </c>
      <c r="E659">
        <f t="shared" si="32"/>
        <v>101.1687</v>
      </c>
    </row>
    <row r="660" spans="1:5">
      <c r="A660" s="3">
        <v>2.4</v>
      </c>
      <c r="B660" s="3">
        <v>37.071100000000001</v>
      </c>
      <c r="C660">
        <f t="shared" si="30"/>
        <v>5.76</v>
      </c>
      <c r="D660">
        <f t="shared" si="31"/>
        <v>1374.26645521</v>
      </c>
      <c r="E660">
        <f t="shared" si="32"/>
        <v>88.970640000000003</v>
      </c>
    </row>
    <row r="661" spans="1:5">
      <c r="A661" s="3">
        <v>2.7</v>
      </c>
      <c r="B661" s="3">
        <v>35.9</v>
      </c>
      <c r="C661">
        <f t="shared" si="30"/>
        <v>7.2900000000000009</v>
      </c>
      <c r="D661">
        <f t="shared" si="31"/>
        <v>1288.81</v>
      </c>
      <c r="E661">
        <f t="shared" si="32"/>
        <v>96.93</v>
      </c>
    </row>
    <row r="662" spans="1:5">
      <c r="A662" s="3">
        <v>2</v>
      </c>
      <c r="B662" s="3">
        <v>42</v>
      </c>
      <c r="C662">
        <f t="shared" si="30"/>
        <v>4</v>
      </c>
      <c r="D662">
        <f t="shared" si="31"/>
        <v>1764</v>
      </c>
      <c r="E662">
        <f t="shared" si="32"/>
        <v>84</v>
      </c>
    </row>
    <row r="663" spans="1:5">
      <c r="A663" s="3">
        <v>3.2</v>
      </c>
      <c r="B663" s="3">
        <v>36.4</v>
      </c>
      <c r="C663">
        <f t="shared" si="30"/>
        <v>10.240000000000002</v>
      </c>
      <c r="D663">
        <f t="shared" si="31"/>
        <v>1324.9599999999998</v>
      </c>
      <c r="E663">
        <f t="shared" si="32"/>
        <v>116.48</v>
      </c>
    </row>
    <row r="664" spans="1:5">
      <c r="A664" s="3">
        <v>2.9</v>
      </c>
      <c r="B664" s="3">
        <v>34.151400000000002</v>
      </c>
      <c r="C664">
        <f t="shared" si="30"/>
        <v>8.41</v>
      </c>
      <c r="D664">
        <f t="shared" si="31"/>
        <v>1166.3181219600001</v>
      </c>
      <c r="E664">
        <f t="shared" si="32"/>
        <v>99.039060000000006</v>
      </c>
    </row>
    <row r="665" spans="1:5">
      <c r="A665" s="3">
        <v>2.9</v>
      </c>
      <c r="B665" s="3">
        <v>35.323700000000002</v>
      </c>
      <c r="C665">
        <f t="shared" si="30"/>
        <v>8.41</v>
      </c>
      <c r="D665">
        <f t="shared" si="31"/>
        <v>1247.7637816900001</v>
      </c>
      <c r="E665">
        <f t="shared" si="32"/>
        <v>102.43873000000001</v>
      </c>
    </row>
    <row r="666" spans="1:5">
      <c r="A666" s="3">
        <v>3.7</v>
      </c>
      <c r="B666" s="3">
        <v>31.8217</v>
      </c>
      <c r="C666">
        <f t="shared" si="30"/>
        <v>13.690000000000001</v>
      </c>
      <c r="D666">
        <f t="shared" si="31"/>
        <v>1012.62059089</v>
      </c>
      <c r="E666">
        <f t="shared" si="32"/>
        <v>117.74029</v>
      </c>
    </row>
    <row r="667" spans="1:5">
      <c r="A667" s="3">
        <v>5.3</v>
      </c>
      <c r="B667" s="3">
        <v>27.9</v>
      </c>
      <c r="C667">
        <f t="shared" si="30"/>
        <v>28.09</v>
      </c>
      <c r="D667">
        <f t="shared" si="31"/>
        <v>778.41</v>
      </c>
      <c r="E667">
        <f t="shared" si="32"/>
        <v>147.86999999999998</v>
      </c>
    </row>
    <row r="668" spans="1:5">
      <c r="A668" s="3">
        <v>3.7</v>
      </c>
      <c r="B668" s="3">
        <v>27</v>
      </c>
      <c r="C668">
        <f t="shared" si="30"/>
        <v>13.690000000000001</v>
      </c>
      <c r="D668">
        <f t="shared" si="31"/>
        <v>729</v>
      </c>
      <c r="E668">
        <f t="shared" si="32"/>
        <v>99.9</v>
      </c>
    </row>
    <row r="669" spans="1:5">
      <c r="A669" s="3">
        <v>2.9</v>
      </c>
      <c r="B669" s="3">
        <v>34.299999999999997</v>
      </c>
      <c r="C669">
        <f t="shared" si="30"/>
        <v>8.41</v>
      </c>
      <c r="D669">
        <f t="shared" si="31"/>
        <v>1176.4899999999998</v>
      </c>
      <c r="E669">
        <f t="shared" si="32"/>
        <v>99.469999999999985</v>
      </c>
    </row>
    <row r="670" spans="1:5">
      <c r="A670" s="3">
        <v>2.9</v>
      </c>
      <c r="B670" s="3">
        <v>35.5</v>
      </c>
      <c r="C670">
        <f t="shared" si="30"/>
        <v>8.41</v>
      </c>
      <c r="D670">
        <f t="shared" si="31"/>
        <v>1260.25</v>
      </c>
      <c r="E670">
        <f t="shared" si="32"/>
        <v>102.95</v>
      </c>
    </row>
    <row r="671" spans="1:5">
      <c r="A671" s="3">
        <v>3.7</v>
      </c>
      <c r="B671" s="3">
        <v>31.6</v>
      </c>
      <c r="C671">
        <f t="shared" si="30"/>
        <v>13.690000000000001</v>
      </c>
      <c r="D671">
        <f t="shared" si="31"/>
        <v>998.56000000000006</v>
      </c>
      <c r="E671">
        <f t="shared" si="32"/>
        <v>116.92000000000002</v>
      </c>
    </row>
    <row r="672" spans="1:5">
      <c r="A672" s="3">
        <v>5.3</v>
      </c>
      <c r="B672" s="3">
        <v>27.9</v>
      </c>
      <c r="C672">
        <f t="shared" si="30"/>
        <v>28.09</v>
      </c>
      <c r="D672">
        <f t="shared" si="31"/>
        <v>778.41</v>
      </c>
      <c r="E672">
        <f t="shared" si="32"/>
        <v>147.86999999999998</v>
      </c>
    </row>
    <row r="673" spans="1:5">
      <c r="A673" s="3">
        <v>2.2999999999999998</v>
      </c>
      <c r="B673" s="3">
        <v>32.8232</v>
      </c>
      <c r="C673">
        <f t="shared" si="30"/>
        <v>5.2899999999999991</v>
      </c>
      <c r="D673">
        <f t="shared" si="31"/>
        <v>1077.36245824</v>
      </c>
      <c r="E673">
        <f t="shared" si="32"/>
        <v>75.493359999999996</v>
      </c>
    </row>
    <row r="674" spans="1:5">
      <c r="A674" s="3">
        <v>2.2999999999999998</v>
      </c>
      <c r="B674" s="3">
        <v>37.700000000000003</v>
      </c>
      <c r="C674">
        <f t="shared" si="30"/>
        <v>5.2899999999999991</v>
      </c>
      <c r="D674">
        <f t="shared" si="31"/>
        <v>1421.2900000000002</v>
      </c>
      <c r="E674">
        <f t="shared" si="32"/>
        <v>86.71</v>
      </c>
    </row>
    <row r="675" spans="1:5">
      <c r="A675" s="3">
        <v>4</v>
      </c>
      <c r="B675" s="3">
        <v>28.6</v>
      </c>
      <c r="C675">
        <f t="shared" si="30"/>
        <v>16</v>
      </c>
      <c r="D675">
        <f t="shared" si="31"/>
        <v>817.96</v>
      </c>
      <c r="E675">
        <f t="shared" si="32"/>
        <v>114.4</v>
      </c>
    </row>
    <row r="676" spans="1:5">
      <c r="A676" s="3">
        <v>4</v>
      </c>
      <c r="B676" s="3">
        <v>28.5</v>
      </c>
      <c r="C676">
        <f t="shared" si="30"/>
        <v>16</v>
      </c>
      <c r="D676">
        <f t="shared" si="31"/>
        <v>812.25</v>
      </c>
      <c r="E676">
        <f t="shared" si="32"/>
        <v>114</v>
      </c>
    </row>
    <row r="677" spans="1:5">
      <c r="A677" s="3">
        <v>2.9</v>
      </c>
      <c r="B677" s="3">
        <v>34.179600000000001</v>
      </c>
      <c r="C677">
        <f t="shared" si="30"/>
        <v>8.41</v>
      </c>
      <c r="D677">
        <f t="shared" si="31"/>
        <v>1168.2450561600001</v>
      </c>
      <c r="E677">
        <f t="shared" si="32"/>
        <v>99.120840000000001</v>
      </c>
    </row>
    <row r="678" spans="1:5">
      <c r="A678" s="3">
        <v>2.9</v>
      </c>
      <c r="B678" s="3">
        <v>35.258200000000002</v>
      </c>
      <c r="C678">
        <f t="shared" si="30"/>
        <v>8.41</v>
      </c>
      <c r="D678">
        <f t="shared" si="31"/>
        <v>1243.1406672400001</v>
      </c>
      <c r="E678">
        <f t="shared" si="32"/>
        <v>102.24878</v>
      </c>
    </row>
    <row r="679" spans="1:5">
      <c r="A679" s="3">
        <v>3.7</v>
      </c>
      <c r="B679" s="3">
        <v>31.846699999999998</v>
      </c>
      <c r="C679">
        <f t="shared" si="30"/>
        <v>13.690000000000001</v>
      </c>
      <c r="D679">
        <f t="shared" si="31"/>
        <v>1014.2123008899999</v>
      </c>
      <c r="E679">
        <f t="shared" si="32"/>
        <v>117.83279</v>
      </c>
    </row>
    <row r="680" spans="1:5">
      <c r="A680" s="3">
        <v>5.3</v>
      </c>
      <c r="B680" s="3">
        <v>27.9</v>
      </c>
      <c r="C680">
        <f t="shared" si="30"/>
        <v>28.09</v>
      </c>
      <c r="D680">
        <f t="shared" si="31"/>
        <v>778.41</v>
      </c>
      <c r="E680">
        <f t="shared" si="32"/>
        <v>147.86999999999998</v>
      </c>
    </row>
    <row r="681" spans="1:5">
      <c r="A681" s="3">
        <v>3.7</v>
      </c>
      <c r="B681" s="3">
        <v>27</v>
      </c>
      <c r="C681">
        <f t="shared" si="30"/>
        <v>13.690000000000001</v>
      </c>
      <c r="D681">
        <f t="shared" si="31"/>
        <v>729</v>
      </c>
      <c r="E681">
        <f t="shared" si="32"/>
        <v>99.9</v>
      </c>
    </row>
    <row r="682" spans="1:5">
      <c r="A682" s="3">
        <v>2.9</v>
      </c>
      <c r="B682" s="3">
        <v>34.299999999999997</v>
      </c>
      <c r="C682">
        <f t="shared" si="30"/>
        <v>8.41</v>
      </c>
      <c r="D682">
        <f t="shared" si="31"/>
        <v>1176.4899999999998</v>
      </c>
      <c r="E682">
        <f t="shared" si="32"/>
        <v>99.469999999999985</v>
      </c>
    </row>
    <row r="683" spans="1:5">
      <c r="A683" s="3">
        <v>2.9</v>
      </c>
      <c r="B683" s="3">
        <v>35.5</v>
      </c>
      <c r="C683">
        <f t="shared" si="30"/>
        <v>8.41</v>
      </c>
      <c r="D683">
        <f t="shared" si="31"/>
        <v>1260.25</v>
      </c>
      <c r="E683">
        <f t="shared" si="32"/>
        <v>102.95</v>
      </c>
    </row>
    <row r="684" spans="1:5">
      <c r="A684" s="3">
        <v>3.7</v>
      </c>
      <c r="B684" s="3">
        <v>31.6</v>
      </c>
      <c r="C684">
        <f t="shared" si="30"/>
        <v>13.690000000000001</v>
      </c>
      <c r="D684">
        <f t="shared" si="31"/>
        <v>998.56000000000006</v>
      </c>
      <c r="E684">
        <f t="shared" si="32"/>
        <v>116.92000000000002</v>
      </c>
    </row>
    <row r="685" spans="1:5">
      <c r="A685" s="3">
        <v>5.3</v>
      </c>
      <c r="B685" s="3">
        <v>27.9</v>
      </c>
      <c r="C685">
        <f t="shared" si="30"/>
        <v>28.09</v>
      </c>
      <c r="D685">
        <f t="shared" si="31"/>
        <v>778.41</v>
      </c>
      <c r="E685">
        <f t="shared" si="32"/>
        <v>147.86999999999998</v>
      </c>
    </row>
    <row r="686" spans="1:5">
      <c r="A686" s="3">
        <v>2.5</v>
      </c>
      <c r="B686" s="3">
        <v>30.168800000000001</v>
      </c>
      <c r="C686">
        <f t="shared" si="30"/>
        <v>6.25</v>
      </c>
      <c r="D686">
        <f t="shared" si="31"/>
        <v>910.15649344000008</v>
      </c>
      <c r="E686">
        <f t="shared" si="32"/>
        <v>75.421999999999997</v>
      </c>
    </row>
    <row r="687" spans="1:5">
      <c r="A687" s="3">
        <v>2.5</v>
      </c>
      <c r="B687" s="3">
        <v>31.7</v>
      </c>
      <c r="C687">
        <f t="shared" si="30"/>
        <v>6.25</v>
      </c>
      <c r="D687">
        <f t="shared" si="31"/>
        <v>1004.89</v>
      </c>
      <c r="E687">
        <f t="shared" si="32"/>
        <v>79.25</v>
      </c>
    </row>
    <row r="688" spans="1:5">
      <c r="A688" s="3">
        <v>4</v>
      </c>
      <c r="B688" s="3">
        <v>27.736599999999999</v>
      </c>
      <c r="C688">
        <f t="shared" si="30"/>
        <v>16</v>
      </c>
      <c r="D688">
        <f t="shared" si="31"/>
        <v>769.31897956</v>
      </c>
      <c r="E688">
        <f t="shared" si="32"/>
        <v>110.9464</v>
      </c>
    </row>
    <row r="689" spans="1:5">
      <c r="A689" s="3">
        <v>4</v>
      </c>
      <c r="B689" s="3">
        <v>27.589400000000001</v>
      </c>
      <c r="C689">
        <f t="shared" si="30"/>
        <v>16</v>
      </c>
      <c r="D689">
        <f t="shared" si="31"/>
        <v>761.17499236000003</v>
      </c>
      <c r="E689">
        <f t="shared" si="32"/>
        <v>110.35760000000001</v>
      </c>
    </row>
    <row r="690" spans="1:5">
      <c r="A690" s="3">
        <v>2.5</v>
      </c>
      <c r="B690" s="3">
        <v>30.2</v>
      </c>
      <c r="C690">
        <f t="shared" si="30"/>
        <v>6.25</v>
      </c>
      <c r="D690">
        <f t="shared" si="31"/>
        <v>912.04</v>
      </c>
      <c r="E690">
        <f t="shared" si="32"/>
        <v>75.5</v>
      </c>
    </row>
    <row r="691" spans="1:5">
      <c r="A691" s="3">
        <v>2.5</v>
      </c>
      <c r="B691" s="3">
        <v>31.8</v>
      </c>
      <c r="C691">
        <f t="shared" si="30"/>
        <v>6.25</v>
      </c>
      <c r="D691">
        <f t="shared" si="31"/>
        <v>1011.24</v>
      </c>
      <c r="E691">
        <f t="shared" si="32"/>
        <v>79.5</v>
      </c>
    </row>
    <row r="692" spans="1:5">
      <c r="A692" s="3">
        <v>4</v>
      </c>
      <c r="B692" s="3">
        <v>27.785699999999999</v>
      </c>
      <c r="C692">
        <f t="shared" si="30"/>
        <v>16</v>
      </c>
      <c r="D692">
        <f t="shared" si="31"/>
        <v>772.04512448999992</v>
      </c>
      <c r="E692">
        <f t="shared" si="32"/>
        <v>111.14279999999999</v>
      </c>
    </row>
    <row r="693" spans="1:5">
      <c r="A693" s="3">
        <v>2.7</v>
      </c>
      <c r="B693" s="3">
        <v>35.429099999999998</v>
      </c>
      <c r="C693">
        <f t="shared" si="30"/>
        <v>7.2900000000000009</v>
      </c>
      <c r="D693">
        <f t="shared" si="31"/>
        <v>1255.22112681</v>
      </c>
      <c r="E693">
        <f t="shared" si="32"/>
        <v>95.658569999999997</v>
      </c>
    </row>
    <row r="694" spans="1:5">
      <c r="A694" s="3">
        <v>2.7</v>
      </c>
      <c r="B694" s="3">
        <v>36.146299999999997</v>
      </c>
      <c r="C694">
        <f t="shared" si="30"/>
        <v>7.2900000000000009</v>
      </c>
      <c r="D694">
        <f t="shared" si="31"/>
        <v>1306.5550036899997</v>
      </c>
      <c r="E694">
        <f t="shared" si="32"/>
        <v>97.595010000000002</v>
      </c>
    </row>
    <row r="695" spans="1:5">
      <c r="A695" s="3">
        <v>4</v>
      </c>
      <c r="B695" s="3">
        <v>29.2</v>
      </c>
      <c r="C695">
        <f t="shared" si="30"/>
        <v>16</v>
      </c>
      <c r="D695">
        <f t="shared" si="31"/>
        <v>852.64</v>
      </c>
      <c r="E695">
        <f t="shared" si="32"/>
        <v>116.8</v>
      </c>
    </row>
    <row r="696" spans="1:5">
      <c r="A696" s="3">
        <v>4</v>
      </c>
      <c r="B696" s="3">
        <v>25.3</v>
      </c>
      <c r="C696">
        <f t="shared" si="30"/>
        <v>16</v>
      </c>
      <c r="D696">
        <f t="shared" si="31"/>
        <v>640.09</v>
      </c>
      <c r="E696">
        <f t="shared" si="32"/>
        <v>101.2</v>
      </c>
    </row>
    <row r="697" spans="1:5">
      <c r="A697" s="3">
        <v>2.9</v>
      </c>
      <c r="B697" s="3">
        <v>32.4</v>
      </c>
      <c r="C697">
        <f t="shared" si="30"/>
        <v>8.41</v>
      </c>
      <c r="D697">
        <f t="shared" si="31"/>
        <v>1049.76</v>
      </c>
      <c r="E697">
        <f t="shared" si="32"/>
        <v>93.96</v>
      </c>
    </row>
    <row r="698" spans="1:5">
      <c r="A698" s="3">
        <v>2.9</v>
      </c>
      <c r="B698" s="3">
        <v>34.1</v>
      </c>
      <c r="C698">
        <f t="shared" si="30"/>
        <v>8.41</v>
      </c>
      <c r="D698">
        <f t="shared" si="31"/>
        <v>1162.8100000000002</v>
      </c>
      <c r="E698">
        <f t="shared" si="32"/>
        <v>98.89</v>
      </c>
    </row>
    <row r="699" spans="1:5">
      <c r="A699" s="3">
        <v>3.7</v>
      </c>
      <c r="B699" s="3">
        <v>31.411200000000001</v>
      </c>
      <c r="C699">
        <f t="shared" si="30"/>
        <v>13.690000000000001</v>
      </c>
      <c r="D699">
        <f t="shared" si="31"/>
        <v>986.66348544000004</v>
      </c>
      <c r="E699">
        <f t="shared" si="32"/>
        <v>116.22144000000002</v>
      </c>
    </row>
    <row r="700" spans="1:5">
      <c r="A700" s="3">
        <v>5.3</v>
      </c>
      <c r="B700" s="3">
        <v>26.6</v>
      </c>
      <c r="C700">
        <f t="shared" si="30"/>
        <v>28.09</v>
      </c>
      <c r="D700">
        <f t="shared" si="31"/>
        <v>707.56000000000006</v>
      </c>
      <c r="E700">
        <f t="shared" si="32"/>
        <v>140.97999999999999</v>
      </c>
    </row>
    <row r="701" spans="1:5">
      <c r="A701" s="3">
        <v>3.7</v>
      </c>
      <c r="B701" s="3">
        <v>29.799900000000001</v>
      </c>
      <c r="C701">
        <f t="shared" si="30"/>
        <v>13.690000000000001</v>
      </c>
      <c r="D701">
        <f t="shared" si="31"/>
        <v>888.03404001000001</v>
      </c>
      <c r="E701">
        <f t="shared" si="32"/>
        <v>110.25963000000002</v>
      </c>
    </row>
    <row r="702" spans="1:5">
      <c r="A702" s="3">
        <v>3.7</v>
      </c>
      <c r="B702" s="3">
        <v>29.799900000000001</v>
      </c>
      <c r="C702">
        <f t="shared" si="30"/>
        <v>13.690000000000001</v>
      </c>
      <c r="D702">
        <f t="shared" si="31"/>
        <v>888.03404001000001</v>
      </c>
      <c r="E702">
        <f t="shared" si="32"/>
        <v>110.25963000000002</v>
      </c>
    </row>
    <row r="703" spans="1:5">
      <c r="A703" s="3">
        <v>5.3</v>
      </c>
      <c r="B703" s="3">
        <v>26.6</v>
      </c>
      <c r="C703">
        <f t="shared" si="30"/>
        <v>28.09</v>
      </c>
      <c r="D703">
        <f t="shared" si="31"/>
        <v>707.56000000000006</v>
      </c>
      <c r="E703">
        <f t="shared" si="32"/>
        <v>140.97999999999999</v>
      </c>
    </row>
    <row r="704" spans="1:5">
      <c r="A704" s="3">
        <v>4</v>
      </c>
      <c r="B704" s="3">
        <v>26.2</v>
      </c>
      <c r="C704">
        <f t="shared" si="30"/>
        <v>16</v>
      </c>
      <c r="D704">
        <f t="shared" si="31"/>
        <v>686.43999999999994</v>
      </c>
      <c r="E704">
        <f t="shared" si="32"/>
        <v>104.8</v>
      </c>
    </row>
    <row r="705" spans="1:5">
      <c r="A705" s="3">
        <v>4</v>
      </c>
      <c r="B705" s="3">
        <v>24.6648</v>
      </c>
      <c r="C705">
        <f t="shared" si="30"/>
        <v>16</v>
      </c>
      <c r="D705">
        <f t="shared" si="31"/>
        <v>608.35235904000001</v>
      </c>
      <c r="E705">
        <f t="shared" si="32"/>
        <v>98.659199999999998</v>
      </c>
    </row>
    <row r="706" spans="1:5">
      <c r="A706" s="3">
        <v>2.9</v>
      </c>
      <c r="B706" s="3">
        <v>32.4</v>
      </c>
      <c r="C706">
        <f t="shared" si="30"/>
        <v>8.41</v>
      </c>
      <c r="D706">
        <f t="shared" si="31"/>
        <v>1049.76</v>
      </c>
      <c r="E706">
        <f t="shared" si="32"/>
        <v>93.96</v>
      </c>
    </row>
    <row r="707" spans="1:5">
      <c r="A707" s="3">
        <v>2.9</v>
      </c>
      <c r="B707" s="3">
        <v>34.1</v>
      </c>
      <c r="C707">
        <f t="shared" ref="C707:C770" si="33">A707^2</f>
        <v>8.41</v>
      </c>
      <c r="D707">
        <f t="shared" ref="D707:D770" si="34">B707^2</f>
        <v>1162.8100000000002</v>
      </c>
      <c r="E707">
        <f t="shared" ref="E707:E770" si="35">A707*B707</f>
        <v>98.89</v>
      </c>
    </row>
    <row r="708" spans="1:5">
      <c r="A708" s="3">
        <v>3.7</v>
      </c>
      <c r="B708" s="3">
        <v>31.3858</v>
      </c>
      <c r="C708">
        <f t="shared" si="33"/>
        <v>13.690000000000001</v>
      </c>
      <c r="D708">
        <f t="shared" si="34"/>
        <v>985.06844163999995</v>
      </c>
      <c r="E708">
        <f t="shared" si="35"/>
        <v>116.12746</v>
      </c>
    </row>
    <row r="709" spans="1:5">
      <c r="A709" s="3">
        <v>5.3</v>
      </c>
      <c r="B709" s="3">
        <v>26.6</v>
      </c>
      <c r="C709">
        <f t="shared" si="33"/>
        <v>28.09</v>
      </c>
      <c r="D709">
        <f t="shared" si="34"/>
        <v>707.56000000000006</v>
      </c>
      <c r="E709">
        <f t="shared" si="35"/>
        <v>140.97999999999999</v>
      </c>
    </row>
    <row r="710" spans="1:5">
      <c r="A710" s="3">
        <v>3.7</v>
      </c>
      <c r="B710" s="3">
        <v>29.799900000000001</v>
      </c>
      <c r="C710">
        <f t="shared" si="33"/>
        <v>13.690000000000001</v>
      </c>
      <c r="D710">
        <f t="shared" si="34"/>
        <v>888.03404001000001</v>
      </c>
      <c r="E710">
        <f t="shared" si="35"/>
        <v>110.25963000000002</v>
      </c>
    </row>
    <row r="711" spans="1:5">
      <c r="A711" s="3">
        <v>3.7</v>
      </c>
      <c r="B711" s="3">
        <v>29.799900000000001</v>
      </c>
      <c r="C711">
        <f t="shared" si="33"/>
        <v>13.690000000000001</v>
      </c>
      <c r="D711">
        <f t="shared" si="34"/>
        <v>888.03404001000001</v>
      </c>
      <c r="E711">
        <f t="shared" si="35"/>
        <v>110.25963000000002</v>
      </c>
    </row>
    <row r="712" spans="1:5">
      <c r="A712" s="3">
        <v>5.3</v>
      </c>
      <c r="B712" s="3">
        <v>26.6</v>
      </c>
      <c r="C712">
        <f t="shared" si="33"/>
        <v>28.09</v>
      </c>
      <c r="D712">
        <f t="shared" si="34"/>
        <v>707.56000000000006</v>
      </c>
      <c r="E712">
        <f t="shared" si="35"/>
        <v>140.97999999999999</v>
      </c>
    </row>
    <row r="713" spans="1:5">
      <c r="A713" s="3">
        <v>4</v>
      </c>
      <c r="B713" s="3">
        <v>26.82</v>
      </c>
      <c r="C713">
        <f t="shared" si="33"/>
        <v>16</v>
      </c>
      <c r="D713">
        <f t="shared" si="34"/>
        <v>719.31240000000003</v>
      </c>
      <c r="E713">
        <f t="shared" si="35"/>
        <v>107.28</v>
      </c>
    </row>
    <row r="714" spans="1:5">
      <c r="A714" s="3">
        <v>4</v>
      </c>
      <c r="B714" s="3">
        <v>26.6538</v>
      </c>
      <c r="C714">
        <f t="shared" si="33"/>
        <v>16</v>
      </c>
      <c r="D714">
        <f t="shared" si="34"/>
        <v>710.42505444000005</v>
      </c>
      <c r="E714">
        <f t="shared" si="35"/>
        <v>106.6152</v>
      </c>
    </row>
    <row r="715" spans="1:5">
      <c r="A715" s="3">
        <v>4</v>
      </c>
      <c r="B715" s="3">
        <v>26.384599999999999</v>
      </c>
      <c r="C715">
        <f t="shared" si="33"/>
        <v>16</v>
      </c>
      <c r="D715">
        <f t="shared" si="34"/>
        <v>696.14711715999999</v>
      </c>
      <c r="E715">
        <f t="shared" si="35"/>
        <v>105.5384</v>
      </c>
    </row>
    <row r="716" spans="1:5">
      <c r="A716" s="3">
        <v>2.7</v>
      </c>
      <c r="B716" s="3">
        <v>30.3</v>
      </c>
      <c r="C716">
        <f t="shared" si="33"/>
        <v>7.2900000000000009</v>
      </c>
      <c r="D716">
        <f t="shared" si="34"/>
        <v>918.09</v>
      </c>
      <c r="E716">
        <f t="shared" si="35"/>
        <v>81.81</v>
      </c>
    </row>
    <row r="717" spans="1:5">
      <c r="A717" s="3">
        <v>4</v>
      </c>
      <c r="B717" s="3">
        <v>28.3</v>
      </c>
      <c r="C717">
        <f t="shared" si="33"/>
        <v>16</v>
      </c>
      <c r="D717">
        <f t="shared" si="34"/>
        <v>800.89</v>
      </c>
      <c r="E717">
        <f t="shared" si="35"/>
        <v>113.2</v>
      </c>
    </row>
    <row r="718" spans="1:5">
      <c r="A718" s="3">
        <v>4</v>
      </c>
      <c r="B718" s="3">
        <v>24.4</v>
      </c>
      <c r="C718">
        <f t="shared" si="33"/>
        <v>16</v>
      </c>
      <c r="D718">
        <f t="shared" si="34"/>
        <v>595.3599999999999</v>
      </c>
      <c r="E718">
        <f t="shared" si="35"/>
        <v>97.6</v>
      </c>
    </row>
    <row r="719" spans="1:5">
      <c r="A719" s="3">
        <v>4.3</v>
      </c>
      <c r="B719" s="3">
        <v>27.805499999999999</v>
      </c>
      <c r="C719">
        <f t="shared" si="33"/>
        <v>18.489999999999998</v>
      </c>
      <c r="D719">
        <f t="shared" si="34"/>
        <v>773.1458302499999</v>
      </c>
      <c r="E719">
        <f t="shared" si="35"/>
        <v>119.56365</v>
      </c>
    </row>
    <row r="720" spans="1:5">
      <c r="A720" s="3">
        <v>4.8</v>
      </c>
      <c r="B720" s="3">
        <v>26.228300000000001</v>
      </c>
      <c r="C720">
        <f t="shared" si="33"/>
        <v>23.04</v>
      </c>
      <c r="D720">
        <f t="shared" si="34"/>
        <v>687.92372089000003</v>
      </c>
      <c r="E720">
        <f t="shared" si="35"/>
        <v>125.89583999999999</v>
      </c>
    </row>
    <row r="721" spans="1:5">
      <c r="A721" s="3">
        <v>5.3</v>
      </c>
      <c r="B721" s="3">
        <v>29.370799999999999</v>
      </c>
      <c r="C721">
        <f t="shared" si="33"/>
        <v>28.09</v>
      </c>
      <c r="D721">
        <f t="shared" si="34"/>
        <v>862.64389263999999</v>
      </c>
      <c r="E721">
        <f t="shared" si="35"/>
        <v>155.66523999999998</v>
      </c>
    </row>
    <row r="722" spans="1:5">
      <c r="A722" s="3">
        <v>6.2</v>
      </c>
      <c r="B722" s="3">
        <v>26.1</v>
      </c>
      <c r="C722">
        <f t="shared" si="33"/>
        <v>38.440000000000005</v>
      </c>
      <c r="D722">
        <f t="shared" si="34"/>
        <v>681.21</v>
      </c>
      <c r="E722">
        <f t="shared" si="35"/>
        <v>161.82000000000002</v>
      </c>
    </row>
    <row r="723" spans="1:5">
      <c r="A723" s="3">
        <v>6</v>
      </c>
      <c r="B723" s="3">
        <v>30.5</v>
      </c>
      <c r="C723">
        <f t="shared" si="33"/>
        <v>36</v>
      </c>
      <c r="D723">
        <f t="shared" si="34"/>
        <v>930.25</v>
      </c>
      <c r="E723">
        <f t="shared" si="35"/>
        <v>183</v>
      </c>
    </row>
    <row r="724" spans="1:5">
      <c r="A724" s="3">
        <v>5.3</v>
      </c>
      <c r="B724" s="3">
        <v>30.4</v>
      </c>
      <c r="C724">
        <f t="shared" si="33"/>
        <v>28.09</v>
      </c>
      <c r="D724">
        <f t="shared" si="34"/>
        <v>924.16</v>
      </c>
      <c r="E724">
        <f t="shared" si="35"/>
        <v>161.11999999999998</v>
      </c>
    </row>
    <row r="725" spans="1:5">
      <c r="A725" s="3">
        <v>3.7</v>
      </c>
      <c r="B725" s="3">
        <v>28.1</v>
      </c>
      <c r="C725">
        <f t="shared" si="33"/>
        <v>13.690000000000001</v>
      </c>
      <c r="D725">
        <f t="shared" si="34"/>
        <v>789.61000000000013</v>
      </c>
      <c r="E725">
        <f t="shared" si="35"/>
        <v>103.97000000000001</v>
      </c>
    </row>
    <row r="726" spans="1:5">
      <c r="A726" s="3">
        <v>4.7</v>
      </c>
      <c r="B726" s="3">
        <v>25.6</v>
      </c>
      <c r="C726">
        <f t="shared" si="33"/>
        <v>22.090000000000003</v>
      </c>
      <c r="D726">
        <f t="shared" si="34"/>
        <v>655.36000000000013</v>
      </c>
      <c r="E726">
        <f t="shared" si="35"/>
        <v>120.32000000000001</v>
      </c>
    </row>
    <row r="727" spans="1:5">
      <c r="A727" s="3">
        <v>3.7</v>
      </c>
      <c r="B727" s="3">
        <v>27.8</v>
      </c>
      <c r="C727">
        <f t="shared" si="33"/>
        <v>13.690000000000001</v>
      </c>
      <c r="D727">
        <f t="shared" si="34"/>
        <v>772.84</v>
      </c>
      <c r="E727">
        <f t="shared" si="35"/>
        <v>102.86000000000001</v>
      </c>
    </row>
    <row r="728" spans="1:5">
      <c r="A728" s="3">
        <v>4.7</v>
      </c>
      <c r="B728" s="3">
        <v>25.6</v>
      </c>
      <c r="C728">
        <f t="shared" si="33"/>
        <v>22.090000000000003</v>
      </c>
      <c r="D728">
        <f t="shared" si="34"/>
        <v>655.36000000000013</v>
      </c>
      <c r="E728">
        <f t="shared" si="35"/>
        <v>120.32000000000001</v>
      </c>
    </row>
    <row r="729" spans="1:5">
      <c r="A729" s="3">
        <v>5.7</v>
      </c>
      <c r="B729" s="3">
        <v>27.1</v>
      </c>
      <c r="C729">
        <f t="shared" si="33"/>
        <v>32.49</v>
      </c>
      <c r="D729">
        <f t="shared" si="34"/>
        <v>734.41000000000008</v>
      </c>
      <c r="E729">
        <f t="shared" si="35"/>
        <v>154.47</v>
      </c>
    </row>
    <row r="730" spans="1:5">
      <c r="A730" s="3">
        <v>4</v>
      </c>
      <c r="B730" s="3">
        <v>27.8</v>
      </c>
      <c r="C730">
        <f t="shared" si="33"/>
        <v>16</v>
      </c>
      <c r="D730">
        <f t="shared" si="34"/>
        <v>772.84</v>
      </c>
      <c r="E730">
        <f t="shared" si="35"/>
        <v>111.2</v>
      </c>
    </row>
    <row r="731" spans="1:5">
      <c r="A731" s="3">
        <v>4.5999999999999996</v>
      </c>
      <c r="B731" s="3">
        <v>29</v>
      </c>
      <c r="C731">
        <f t="shared" si="33"/>
        <v>21.159999999999997</v>
      </c>
      <c r="D731">
        <f t="shared" si="34"/>
        <v>841</v>
      </c>
      <c r="E731">
        <f t="shared" si="35"/>
        <v>133.39999999999998</v>
      </c>
    </row>
    <row r="732" spans="1:5">
      <c r="A732" s="3">
        <v>5.4</v>
      </c>
      <c r="B732" s="3">
        <v>27.0426</v>
      </c>
      <c r="C732">
        <f t="shared" si="33"/>
        <v>29.160000000000004</v>
      </c>
      <c r="D732">
        <f t="shared" si="34"/>
        <v>731.30221475999997</v>
      </c>
      <c r="E732">
        <f t="shared" si="35"/>
        <v>146.03004000000001</v>
      </c>
    </row>
    <row r="733" spans="1:5">
      <c r="A733" s="3">
        <v>4.5999999999999996</v>
      </c>
      <c r="B733" s="3">
        <v>26.782900000000001</v>
      </c>
      <c r="C733">
        <f t="shared" si="33"/>
        <v>21.159999999999997</v>
      </c>
      <c r="D733">
        <f t="shared" si="34"/>
        <v>717.32373241000005</v>
      </c>
      <c r="E733">
        <f t="shared" si="35"/>
        <v>123.20134</v>
      </c>
    </row>
    <row r="734" spans="1:5">
      <c r="A734" s="3">
        <v>4.5999999999999996</v>
      </c>
      <c r="B734" s="3">
        <v>28.4633</v>
      </c>
      <c r="C734">
        <f t="shared" si="33"/>
        <v>21.159999999999997</v>
      </c>
      <c r="D734">
        <f t="shared" si="34"/>
        <v>810.15944689000003</v>
      </c>
      <c r="E734">
        <f t="shared" si="35"/>
        <v>130.93117999999998</v>
      </c>
    </row>
    <row r="735" spans="1:5">
      <c r="A735" s="3">
        <v>4.3</v>
      </c>
      <c r="B735" s="3">
        <v>27.8522</v>
      </c>
      <c r="C735">
        <f t="shared" si="33"/>
        <v>18.489999999999998</v>
      </c>
      <c r="D735">
        <f t="shared" si="34"/>
        <v>775.74504483999999</v>
      </c>
      <c r="E735">
        <f t="shared" si="35"/>
        <v>119.76446</v>
      </c>
    </row>
    <row r="736" spans="1:5">
      <c r="A736" s="3">
        <v>4.8</v>
      </c>
      <c r="B736" s="3">
        <v>26.212499999999999</v>
      </c>
      <c r="C736">
        <f t="shared" si="33"/>
        <v>23.04</v>
      </c>
      <c r="D736">
        <f t="shared" si="34"/>
        <v>687.09515624999995</v>
      </c>
      <c r="E736">
        <f t="shared" si="35"/>
        <v>125.82</v>
      </c>
    </row>
    <row r="737" spans="1:5">
      <c r="A737" s="3">
        <v>5.3</v>
      </c>
      <c r="B737" s="3">
        <v>29.3645</v>
      </c>
      <c r="C737">
        <f t="shared" si="33"/>
        <v>28.09</v>
      </c>
      <c r="D737">
        <f t="shared" si="34"/>
        <v>862.27386024999998</v>
      </c>
      <c r="E737">
        <f t="shared" si="35"/>
        <v>155.63184999999999</v>
      </c>
    </row>
    <row r="738" spans="1:5">
      <c r="A738" s="3">
        <v>6.2</v>
      </c>
      <c r="B738" s="3">
        <v>26.1</v>
      </c>
      <c r="C738">
        <f t="shared" si="33"/>
        <v>38.440000000000005</v>
      </c>
      <c r="D738">
        <f t="shared" si="34"/>
        <v>681.21</v>
      </c>
      <c r="E738">
        <f t="shared" si="35"/>
        <v>161.82000000000002</v>
      </c>
    </row>
    <row r="739" spans="1:5">
      <c r="A739" s="3">
        <v>6</v>
      </c>
      <c r="B739" s="3">
        <v>30.5</v>
      </c>
      <c r="C739">
        <f t="shared" si="33"/>
        <v>36</v>
      </c>
      <c r="D739">
        <f t="shared" si="34"/>
        <v>930.25</v>
      </c>
      <c r="E739">
        <f t="shared" si="35"/>
        <v>183</v>
      </c>
    </row>
    <row r="740" spans="1:5">
      <c r="A740" s="3">
        <v>5.3</v>
      </c>
      <c r="B740" s="3">
        <v>30.4</v>
      </c>
      <c r="C740">
        <f t="shared" si="33"/>
        <v>28.09</v>
      </c>
      <c r="D740">
        <f t="shared" si="34"/>
        <v>924.16</v>
      </c>
      <c r="E740">
        <f t="shared" si="35"/>
        <v>161.11999999999998</v>
      </c>
    </row>
    <row r="741" spans="1:5">
      <c r="A741" s="3">
        <v>5.6</v>
      </c>
      <c r="B741" s="3">
        <v>24.9815</v>
      </c>
      <c r="C741">
        <f t="shared" si="33"/>
        <v>31.359999999999996</v>
      </c>
      <c r="D741">
        <f t="shared" si="34"/>
        <v>624.07534225000006</v>
      </c>
      <c r="E741">
        <f t="shared" si="35"/>
        <v>139.8964</v>
      </c>
    </row>
    <row r="742" spans="1:5">
      <c r="A742" s="3">
        <v>5.6</v>
      </c>
      <c r="B742" s="3">
        <v>25.008900000000001</v>
      </c>
      <c r="C742">
        <f t="shared" si="33"/>
        <v>31.359999999999996</v>
      </c>
      <c r="D742">
        <f t="shared" si="34"/>
        <v>625.44507921000002</v>
      </c>
      <c r="E742">
        <f t="shared" si="35"/>
        <v>140.04983999999999</v>
      </c>
    </row>
    <row r="743" spans="1:5">
      <c r="A743" s="3">
        <v>4</v>
      </c>
      <c r="B743" s="3">
        <v>25.7499</v>
      </c>
      <c r="C743">
        <f t="shared" si="33"/>
        <v>16</v>
      </c>
      <c r="D743">
        <f t="shared" si="34"/>
        <v>663.05735001000005</v>
      </c>
      <c r="E743">
        <f t="shared" si="35"/>
        <v>102.9996</v>
      </c>
    </row>
    <row r="744" spans="1:5">
      <c r="A744" s="3">
        <v>4.5999999999999996</v>
      </c>
      <c r="B744" s="3">
        <v>28.0212</v>
      </c>
      <c r="C744">
        <f t="shared" si="33"/>
        <v>21.159999999999997</v>
      </c>
      <c r="D744">
        <f t="shared" si="34"/>
        <v>785.18764943999997</v>
      </c>
      <c r="E744">
        <f t="shared" si="35"/>
        <v>128.89751999999999</v>
      </c>
    </row>
    <row r="745" spans="1:5">
      <c r="A745" s="3">
        <v>5.7</v>
      </c>
      <c r="B745" s="3">
        <v>25.555099999999999</v>
      </c>
      <c r="C745">
        <f t="shared" si="33"/>
        <v>32.49</v>
      </c>
      <c r="D745">
        <f t="shared" si="34"/>
        <v>653.06313600999999</v>
      </c>
      <c r="E745">
        <f t="shared" si="35"/>
        <v>145.66407000000001</v>
      </c>
    </row>
    <row r="746" spans="1:5">
      <c r="A746" s="3">
        <v>4.3</v>
      </c>
      <c r="B746" s="3">
        <v>24.1937</v>
      </c>
      <c r="C746">
        <f t="shared" si="33"/>
        <v>18.489999999999998</v>
      </c>
      <c r="D746">
        <f t="shared" si="34"/>
        <v>585.33511968999994</v>
      </c>
      <c r="E746">
        <f t="shared" si="35"/>
        <v>104.03291</v>
      </c>
    </row>
    <row r="747" spans="1:5">
      <c r="A747" s="3">
        <v>4.8</v>
      </c>
      <c r="B747" s="3">
        <v>24.1496</v>
      </c>
      <c r="C747">
        <f t="shared" si="33"/>
        <v>23.04</v>
      </c>
      <c r="D747">
        <f t="shared" si="34"/>
        <v>583.20318015999999</v>
      </c>
      <c r="E747">
        <f t="shared" si="35"/>
        <v>115.91807999999999</v>
      </c>
    </row>
    <row r="748" spans="1:5">
      <c r="A748" s="3">
        <v>5.3</v>
      </c>
      <c r="B748" s="3">
        <v>29.020499999999998</v>
      </c>
      <c r="C748">
        <f t="shared" si="33"/>
        <v>28.09</v>
      </c>
      <c r="D748">
        <f t="shared" si="34"/>
        <v>842.1894202499999</v>
      </c>
      <c r="E748">
        <f t="shared" si="35"/>
        <v>153.80865</v>
      </c>
    </row>
    <row r="749" spans="1:5">
      <c r="A749" s="3">
        <v>6.2</v>
      </c>
      <c r="B749" s="3">
        <v>25.799900000000001</v>
      </c>
      <c r="C749">
        <f t="shared" si="33"/>
        <v>38.440000000000005</v>
      </c>
      <c r="D749">
        <f t="shared" si="34"/>
        <v>665.63484001000006</v>
      </c>
      <c r="E749">
        <f t="shared" si="35"/>
        <v>159.95938000000001</v>
      </c>
    </row>
    <row r="750" spans="1:5">
      <c r="A750" s="3">
        <v>6</v>
      </c>
      <c r="B750" s="3">
        <v>30.299900000000001</v>
      </c>
      <c r="C750">
        <f t="shared" si="33"/>
        <v>36</v>
      </c>
      <c r="D750">
        <f t="shared" si="34"/>
        <v>918.08394001000011</v>
      </c>
      <c r="E750">
        <f t="shared" si="35"/>
        <v>181.79939999999999</v>
      </c>
    </row>
    <row r="751" spans="1:5">
      <c r="A751" s="3">
        <v>3.7</v>
      </c>
      <c r="B751" s="3">
        <v>24.4</v>
      </c>
      <c r="C751">
        <f t="shared" si="33"/>
        <v>13.690000000000001</v>
      </c>
      <c r="D751">
        <f t="shared" si="34"/>
        <v>595.3599999999999</v>
      </c>
      <c r="E751">
        <f t="shared" si="35"/>
        <v>90.28</v>
      </c>
    </row>
    <row r="752" spans="1:5">
      <c r="A752" s="3">
        <v>4.7</v>
      </c>
      <c r="B752" s="3">
        <v>25.6</v>
      </c>
      <c r="C752">
        <f t="shared" si="33"/>
        <v>22.090000000000003</v>
      </c>
      <c r="D752">
        <f t="shared" si="34"/>
        <v>655.36000000000013</v>
      </c>
      <c r="E752">
        <f t="shared" si="35"/>
        <v>120.32000000000001</v>
      </c>
    </row>
    <row r="753" spans="1:5">
      <c r="A753" s="3">
        <v>4.7</v>
      </c>
      <c r="B753" s="3">
        <v>24.5</v>
      </c>
      <c r="C753">
        <f t="shared" si="33"/>
        <v>22.090000000000003</v>
      </c>
      <c r="D753">
        <f t="shared" si="34"/>
        <v>600.25</v>
      </c>
      <c r="E753">
        <f t="shared" si="35"/>
        <v>115.15</v>
      </c>
    </row>
    <row r="754" spans="1:5">
      <c r="A754" s="3">
        <v>5.7</v>
      </c>
      <c r="B754" s="3">
        <v>25.4</v>
      </c>
      <c r="C754">
        <f t="shared" si="33"/>
        <v>32.49</v>
      </c>
      <c r="D754">
        <f t="shared" si="34"/>
        <v>645.16</v>
      </c>
      <c r="E754">
        <f t="shared" si="35"/>
        <v>144.78</v>
      </c>
    </row>
    <row r="755" spans="1:5">
      <c r="A755" s="3">
        <v>4</v>
      </c>
      <c r="B755" s="3">
        <v>25.753499999999999</v>
      </c>
      <c r="C755">
        <f t="shared" si="33"/>
        <v>16</v>
      </c>
      <c r="D755">
        <f t="shared" si="34"/>
        <v>663.24276224999994</v>
      </c>
      <c r="E755">
        <f t="shared" si="35"/>
        <v>103.014</v>
      </c>
    </row>
    <row r="756" spans="1:5">
      <c r="A756" s="3">
        <v>4.5999999999999996</v>
      </c>
      <c r="B756" s="3">
        <v>26.662199999999999</v>
      </c>
      <c r="C756">
        <f t="shared" si="33"/>
        <v>21.159999999999997</v>
      </c>
      <c r="D756">
        <f t="shared" si="34"/>
        <v>710.87290883999992</v>
      </c>
      <c r="E756">
        <f t="shared" si="35"/>
        <v>122.64611999999998</v>
      </c>
    </row>
    <row r="757" spans="1:5">
      <c r="A757" s="3">
        <v>5.4</v>
      </c>
      <c r="B757" s="3">
        <v>24.793900000000001</v>
      </c>
      <c r="C757">
        <f t="shared" si="33"/>
        <v>29.160000000000004</v>
      </c>
      <c r="D757">
        <f t="shared" si="34"/>
        <v>614.73747721000007</v>
      </c>
      <c r="E757">
        <f t="shared" si="35"/>
        <v>133.88706000000002</v>
      </c>
    </row>
    <row r="758" spans="1:5">
      <c r="A758" s="3">
        <v>4.5999999999999996</v>
      </c>
      <c r="B758" s="3">
        <v>27.106100000000001</v>
      </c>
      <c r="C758">
        <f t="shared" si="33"/>
        <v>21.159999999999997</v>
      </c>
      <c r="D758">
        <f t="shared" si="34"/>
        <v>734.74065721000011</v>
      </c>
      <c r="E758">
        <f t="shared" si="35"/>
        <v>124.68805999999999</v>
      </c>
    </row>
    <row r="759" spans="1:5">
      <c r="A759" s="3">
        <v>4.5999999999999996</v>
      </c>
      <c r="B759" s="3">
        <v>25.229800000000001</v>
      </c>
      <c r="C759">
        <f t="shared" si="33"/>
        <v>21.159999999999997</v>
      </c>
      <c r="D759">
        <f t="shared" si="34"/>
        <v>636.54280804000007</v>
      </c>
      <c r="E759">
        <f t="shared" si="35"/>
        <v>116.05708</v>
      </c>
    </row>
    <row r="760" spans="1:5">
      <c r="A760" s="3">
        <v>4.3</v>
      </c>
      <c r="B760" s="3">
        <v>24.1937</v>
      </c>
      <c r="C760">
        <f t="shared" si="33"/>
        <v>18.489999999999998</v>
      </c>
      <c r="D760">
        <f t="shared" si="34"/>
        <v>585.33511968999994</v>
      </c>
      <c r="E760">
        <f t="shared" si="35"/>
        <v>104.03291</v>
      </c>
    </row>
    <row r="761" spans="1:5">
      <c r="A761" s="3">
        <v>4.8</v>
      </c>
      <c r="B761" s="3">
        <v>24.153400000000001</v>
      </c>
      <c r="C761">
        <f t="shared" si="33"/>
        <v>23.04</v>
      </c>
      <c r="D761">
        <f t="shared" si="34"/>
        <v>583.38673156000004</v>
      </c>
      <c r="E761">
        <f t="shared" si="35"/>
        <v>115.93631999999999</v>
      </c>
    </row>
    <row r="762" spans="1:5">
      <c r="A762" s="3">
        <v>5.3</v>
      </c>
      <c r="B762" s="3">
        <v>29.0185</v>
      </c>
      <c r="C762">
        <f t="shared" si="33"/>
        <v>28.09</v>
      </c>
      <c r="D762">
        <f t="shared" si="34"/>
        <v>842.07334225</v>
      </c>
      <c r="E762">
        <f t="shared" si="35"/>
        <v>153.79804999999999</v>
      </c>
    </row>
    <row r="763" spans="1:5">
      <c r="A763" s="3">
        <v>6.2</v>
      </c>
      <c r="B763" s="3">
        <v>25.802600000000002</v>
      </c>
      <c r="C763">
        <f t="shared" si="33"/>
        <v>38.440000000000005</v>
      </c>
      <c r="D763">
        <f t="shared" si="34"/>
        <v>665.77416676000007</v>
      </c>
      <c r="E763">
        <f t="shared" si="35"/>
        <v>159.97612000000001</v>
      </c>
    </row>
    <row r="764" spans="1:5">
      <c r="A764" s="3">
        <v>6</v>
      </c>
      <c r="B764" s="3">
        <v>30.299900000000001</v>
      </c>
      <c r="C764">
        <f t="shared" si="33"/>
        <v>36</v>
      </c>
      <c r="D764">
        <f t="shared" si="34"/>
        <v>918.08394001000011</v>
      </c>
      <c r="E764">
        <f t="shared" si="35"/>
        <v>181.79939999999999</v>
      </c>
    </row>
    <row r="765" spans="1:5">
      <c r="A765" s="3">
        <v>6.2</v>
      </c>
      <c r="B765" s="3">
        <v>25.799900000000001</v>
      </c>
      <c r="C765">
        <f t="shared" si="33"/>
        <v>38.440000000000005</v>
      </c>
      <c r="D765">
        <f t="shared" si="34"/>
        <v>665.63484001000006</v>
      </c>
      <c r="E765">
        <f t="shared" si="35"/>
        <v>159.95938000000001</v>
      </c>
    </row>
    <row r="766" spans="1:5">
      <c r="A766" s="3">
        <v>3.5</v>
      </c>
      <c r="B766" s="3">
        <v>28.2</v>
      </c>
      <c r="C766">
        <f t="shared" si="33"/>
        <v>12.25</v>
      </c>
      <c r="D766">
        <f t="shared" si="34"/>
        <v>795.24</v>
      </c>
      <c r="E766">
        <f t="shared" si="35"/>
        <v>98.7</v>
      </c>
    </row>
    <row r="767" spans="1:5">
      <c r="A767" s="3">
        <v>3.7</v>
      </c>
      <c r="B767" s="3">
        <v>25.2</v>
      </c>
      <c r="C767">
        <f t="shared" si="33"/>
        <v>13.690000000000001</v>
      </c>
      <c r="D767">
        <f t="shared" si="34"/>
        <v>635.04</v>
      </c>
      <c r="E767">
        <f t="shared" si="35"/>
        <v>93.24</v>
      </c>
    </row>
    <row r="768" spans="1:5">
      <c r="A768" s="3">
        <v>3.7</v>
      </c>
      <c r="B768" s="3">
        <v>25.1</v>
      </c>
      <c r="C768">
        <f t="shared" si="33"/>
        <v>13.690000000000001</v>
      </c>
      <c r="D768">
        <f t="shared" si="34"/>
        <v>630.0100000000001</v>
      </c>
      <c r="E768">
        <f t="shared" si="35"/>
        <v>92.87</v>
      </c>
    </row>
    <row r="769" spans="1:5">
      <c r="A769" s="3">
        <v>5.3</v>
      </c>
      <c r="B769" s="3">
        <v>22.299900000000001</v>
      </c>
      <c r="C769">
        <f t="shared" si="33"/>
        <v>28.09</v>
      </c>
      <c r="D769">
        <f t="shared" si="34"/>
        <v>497.28554001000003</v>
      </c>
      <c r="E769">
        <f t="shared" si="35"/>
        <v>118.18947</v>
      </c>
    </row>
    <row r="770" spans="1:5">
      <c r="A770" s="3">
        <v>5.6</v>
      </c>
      <c r="B770" s="3">
        <v>23.061</v>
      </c>
      <c r="C770">
        <f t="shared" si="33"/>
        <v>31.359999999999996</v>
      </c>
      <c r="D770">
        <f t="shared" si="34"/>
        <v>531.80972099999997</v>
      </c>
      <c r="E770">
        <f t="shared" si="35"/>
        <v>129.14159999999998</v>
      </c>
    </row>
    <row r="771" spans="1:5">
      <c r="A771" s="3">
        <v>5.6</v>
      </c>
      <c r="B771" s="3">
        <v>23.110900000000001</v>
      </c>
      <c r="C771">
        <f t="shared" ref="C771:C834" si="36">A771^2</f>
        <v>31.359999999999996</v>
      </c>
      <c r="D771">
        <f t="shared" ref="D771:D834" si="37">B771^2</f>
        <v>534.11369881000007</v>
      </c>
      <c r="E771">
        <f t="shared" ref="E771:E834" si="38">A771*B771</f>
        <v>129.42104</v>
      </c>
    </row>
    <row r="772" spans="1:5">
      <c r="A772" s="3">
        <v>4.5999999999999996</v>
      </c>
      <c r="B772" s="3">
        <v>26.229500000000002</v>
      </c>
      <c r="C772">
        <f t="shared" si="36"/>
        <v>21.159999999999997</v>
      </c>
      <c r="D772">
        <f t="shared" si="37"/>
        <v>687.98667025000009</v>
      </c>
      <c r="E772">
        <f t="shared" si="38"/>
        <v>120.6557</v>
      </c>
    </row>
    <row r="773" spans="1:5">
      <c r="A773" s="3">
        <v>5.7</v>
      </c>
      <c r="B773" s="3">
        <v>23.431799999999999</v>
      </c>
      <c r="C773">
        <f t="shared" si="36"/>
        <v>32.49</v>
      </c>
      <c r="D773">
        <f t="shared" si="37"/>
        <v>549.04925123999999</v>
      </c>
      <c r="E773">
        <f t="shared" si="38"/>
        <v>133.56126</v>
      </c>
    </row>
    <row r="774" spans="1:5">
      <c r="A774" s="3">
        <v>5.7</v>
      </c>
      <c r="B774" s="3">
        <v>23.999300000000002</v>
      </c>
      <c r="C774">
        <f t="shared" si="36"/>
        <v>32.49</v>
      </c>
      <c r="D774">
        <f t="shared" si="37"/>
        <v>575.96640049000007</v>
      </c>
      <c r="E774">
        <f t="shared" si="38"/>
        <v>136.79601000000002</v>
      </c>
    </row>
    <row r="775" spans="1:5">
      <c r="A775" s="3">
        <v>4.3</v>
      </c>
      <c r="B775" s="3">
        <v>27.6</v>
      </c>
      <c r="C775">
        <f t="shared" si="36"/>
        <v>18.489999999999998</v>
      </c>
      <c r="D775">
        <f t="shared" si="37"/>
        <v>761.7600000000001</v>
      </c>
      <c r="E775">
        <f t="shared" si="38"/>
        <v>118.68</v>
      </c>
    </row>
    <row r="776" spans="1:5">
      <c r="A776" s="3">
        <v>5.3</v>
      </c>
      <c r="B776" s="3">
        <v>24.299900000000001</v>
      </c>
      <c r="C776">
        <f t="shared" si="36"/>
        <v>28.09</v>
      </c>
      <c r="D776">
        <f t="shared" si="37"/>
        <v>590.48514001000001</v>
      </c>
      <c r="E776">
        <f t="shared" si="38"/>
        <v>128.78946999999999</v>
      </c>
    </row>
    <row r="777" spans="1:5">
      <c r="A777" s="3">
        <v>5.3</v>
      </c>
      <c r="B777" s="3">
        <v>23.299900000000001</v>
      </c>
      <c r="C777">
        <f t="shared" si="36"/>
        <v>28.09</v>
      </c>
      <c r="D777">
        <f t="shared" si="37"/>
        <v>542.88534001000005</v>
      </c>
      <c r="E777">
        <f t="shared" si="38"/>
        <v>123.48947</v>
      </c>
    </row>
    <row r="778" spans="1:5">
      <c r="A778" s="3">
        <v>5.3</v>
      </c>
      <c r="B778" s="3">
        <v>22.761900000000001</v>
      </c>
      <c r="C778">
        <f t="shared" si="36"/>
        <v>28.09</v>
      </c>
      <c r="D778">
        <f t="shared" si="37"/>
        <v>518.10409161000007</v>
      </c>
      <c r="E778">
        <f t="shared" si="38"/>
        <v>120.63807</v>
      </c>
    </row>
    <row r="779" spans="1:5">
      <c r="A779" s="3">
        <v>5.3</v>
      </c>
      <c r="B779" s="3">
        <v>22.9</v>
      </c>
      <c r="C779">
        <f t="shared" si="36"/>
        <v>28.09</v>
      </c>
      <c r="D779">
        <f t="shared" si="37"/>
        <v>524.41</v>
      </c>
      <c r="E779">
        <f t="shared" si="38"/>
        <v>121.36999999999999</v>
      </c>
    </row>
    <row r="780" spans="1:5">
      <c r="A780" s="3">
        <v>4.3</v>
      </c>
      <c r="B780" s="3">
        <v>27.6</v>
      </c>
      <c r="C780">
        <f t="shared" si="36"/>
        <v>18.489999999999998</v>
      </c>
      <c r="D780">
        <f t="shared" si="37"/>
        <v>761.7600000000001</v>
      </c>
      <c r="E780">
        <f t="shared" si="38"/>
        <v>118.68</v>
      </c>
    </row>
    <row r="781" spans="1:5">
      <c r="A781" s="3">
        <v>5.3</v>
      </c>
      <c r="B781" s="3">
        <v>24.299900000000001</v>
      </c>
      <c r="C781">
        <f t="shared" si="36"/>
        <v>28.09</v>
      </c>
      <c r="D781">
        <f t="shared" si="37"/>
        <v>590.48514001000001</v>
      </c>
      <c r="E781">
        <f t="shared" si="38"/>
        <v>128.78946999999999</v>
      </c>
    </row>
    <row r="782" spans="1:5">
      <c r="A782" s="3">
        <v>5.3</v>
      </c>
      <c r="B782" s="3">
        <v>23.299900000000001</v>
      </c>
      <c r="C782">
        <f t="shared" si="36"/>
        <v>28.09</v>
      </c>
      <c r="D782">
        <f t="shared" si="37"/>
        <v>542.88534001000005</v>
      </c>
      <c r="E782">
        <f t="shared" si="38"/>
        <v>123.48947</v>
      </c>
    </row>
    <row r="783" spans="1:5">
      <c r="A783" s="3">
        <v>5.3</v>
      </c>
      <c r="B783" s="3">
        <v>22.761900000000001</v>
      </c>
      <c r="C783">
        <f t="shared" si="36"/>
        <v>28.09</v>
      </c>
      <c r="D783">
        <f t="shared" si="37"/>
        <v>518.10409161000007</v>
      </c>
      <c r="E783">
        <f t="shared" si="38"/>
        <v>120.63807</v>
      </c>
    </row>
    <row r="784" spans="1:5">
      <c r="A784" s="3">
        <v>5.3</v>
      </c>
      <c r="B784" s="3">
        <v>22.9</v>
      </c>
      <c r="C784">
        <f t="shared" si="36"/>
        <v>28.09</v>
      </c>
      <c r="D784">
        <f t="shared" si="37"/>
        <v>524.41</v>
      </c>
      <c r="E784">
        <f t="shared" si="38"/>
        <v>121.36999999999999</v>
      </c>
    </row>
    <row r="785" spans="1:5">
      <c r="A785" s="3">
        <v>5.3</v>
      </c>
      <c r="B785" s="3">
        <v>23.299900000000001</v>
      </c>
      <c r="C785">
        <f t="shared" si="36"/>
        <v>28.09</v>
      </c>
      <c r="D785">
        <f t="shared" si="37"/>
        <v>542.88534001000005</v>
      </c>
      <c r="E785">
        <f t="shared" si="38"/>
        <v>123.48947</v>
      </c>
    </row>
    <row r="786" spans="1:5">
      <c r="A786" s="3">
        <v>5.3</v>
      </c>
      <c r="B786" s="3">
        <v>22.9</v>
      </c>
      <c r="C786">
        <f t="shared" si="36"/>
        <v>28.09</v>
      </c>
      <c r="D786">
        <f t="shared" si="37"/>
        <v>524.41</v>
      </c>
      <c r="E786">
        <f t="shared" si="38"/>
        <v>121.36999999999999</v>
      </c>
    </row>
    <row r="787" spans="1:5">
      <c r="A787" s="3">
        <v>5.3</v>
      </c>
      <c r="B787" s="3">
        <v>23.299900000000001</v>
      </c>
      <c r="C787">
        <f t="shared" si="36"/>
        <v>28.09</v>
      </c>
      <c r="D787">
        <f t="shared" si="37"/>
        <v>542.88534001000005</v>
      </c>
      <c r="E787">
        <f t="shared" si="38"/>
        <v>123.48947</v>
      </c>
    </row>
    <row r="788" spans="1:5">
      <c r="A788" s="3">
        <v>5.3</v>
      </c>
      <c r="B788" s="3">
        <v>22.9</v>
      </c>
      <c r="C788">
        <f t="shared" si="36"/>
        <v>28.09</v>
      </c>
      <c r="D788">
        <f t="shared" si="37"/>
        <v>524.41</v>
      </c>
      <c r="E788">
        <f t="shared" si="38"/>
        <v>121.36999999999999</v>
      </c>
    </row>
    <row r="789" spans="1:5">
      <c r="A789" s="3">
        <v>2</v>
      </c>
      <c r="B789" s="3">
        <v>35</v>
      </c>
      <c r="C789">
        <f t="shared" si="36"/>
        <v>4</v>
      </c>
      <c r="D789">
        <f t="shared" si="37"/>
        <v>1225</v>
      </c>
      <c r="E789">
        <f t="shared" si="38"/>
        <v>70</v>
      </c>
    </row>
    <row r="790" spans="1:5">
      <c r="A790" s="3">
        <v>3.3</v>
      </c>
      <c r="B790" s="3">
        <v>33.098799999999997</v>
      </c>
      <c r="C790">
        <f t="shared" si="36"/>
        <v>10.889999999999999</v>
      </c>
      <c r="D790">
        <f t="shared" si="37"/>
        <v>1095.5305614399997</v>
      </c>
      <c r="E790">
        <f t="shared" si="38"/>
        <v>109.22603999999998</v>
      </c>
    </row>
    <row r="791" spans="1:5">
      <c r="A791" s="3">
        <v>3.8</v>
      </c>
      <c r="B791" s="3">
        <v>31.9</v>
      </c>
      <c r="C791">
        <f t="shared" si="36"/>
        <v>14.44</v>
      </c>
      <c r="D791">
        <f t="shared" si="37"/>
        <v>1017.6099999999999</v>
      </c>
      <c r="E791">
        <f t="shared" si="38"/>
        <v>121.21999999999998</v>
      </c>
    </row>
    <row r="792" spans="1:5">
      <c r="A792" s="3">
        <v>4</v>
      </c>
      <c r="B792" s="3">
        <v>35.200000000000003</v>
      </c>
      <c r="C792">
        <f t="shared" si="36"/>
        <v>16</v>
      </c>
      <c r="D792">
        <f t="shared" si="37"/>
        <v>1239.0400000000002</v>
      </c>
      <c r="E792">
        <f t="shared" si="38"/>
        <v>140.80000000000001</v>
      </c>
    </row>
    <row r="793" spans="1:5">
      <c r="A793" s="3">
        <v>3.3</v>
      </c>
      <c r="B793" s="3">
        <v>33.098799999999997</v>
      </c>
      <c r="C793">
        <f t="shared" si="36"/>
        <v>10.889999999999999</v>
      </c>
      <c r="D793">
        <f t="shared" si="37"/>
        <v>1095.5305614399997</v>
      </c>
      <c r="E793">
        <f t="shared" si="38"/>
        <v>109.22603999999998</v>
      </c>
    </row>
    <row r="794" spans="1:5">
      <c r="A794" s="3">
        <v>3.8</v>
      </c>
      <c r="B794" s="3">
        <v>31.9</v>
      </c>
      <c r="C794">
        <f t="shared" si="36"/>
        <v>14.44</v>
      </c>
      <c r="D794">
        <f t="shared" si="37"/>
        <v>1017.6099999999999</v>
      </c>
      <c r="E794">
        <f t="shared" si="38"/>
        <v>121.21999999999998</v>
      </c>
    </row>
    <row r="795" spans="1:5">
      <c r="A795" s="3">
        <v>4</v>
      </c>
      <c r="B795" s="3">
        <v>35.200000000000003</v>
      </c>
      <c r="C795">
        <f t="shared" si="36"/>
        <v>16</v>
      </c>
      <c r="D795">
        <f t="shared" si="37"/>
        <v>1239.0400000000002</v>
      </c>
      <c r="E795">
        <f t="shared" si="38"/>
        <v>140.80000000000001</v>
      </c>
    </row>
    <row r="796" spans="1:5">
      <c r="A796" s="3">
        <v>3.5</v>
      </c>
      <c r="B796" s="3">
        <v>35.5</v>
      </c>
      <c r="C796">
        <f t="shared" si="36"/>
        <v>12.25</v>
      </c>
      <c r="D796">
        <f t="shared" si="37"/>
        <v>1260.25</v>
      </c>
      <c r="E796">
        <f t="shared" si="38"/>
        <v>124.25</v>
      </c>
    </row>
    <row r="797" spans="1:5">
      <c r="A797" s="3">
        <v>3.5</v>
      </c>
      <c r="B797" s="3">
        <v>32.4</v>
      </c>
      <c r="C797">
        <f t="shared" si="36"/>
        <v>12.25</v>
      </c>
      <c r="D797">
        <f t="shared" si="37"/>
        <v>1049.76</v>
      </c>
      <c r="E797">
        <f t="shared" si="38"/>
        <v>113.39999999999999</v>
      </c>
    </row>
    <row r="798" spans="1:5">
      <c r="A798" s="3">
        <v>3.8</v>
      </c>
      <c r="B798" s="3">
        <v>32.4</v>
      </c>
      <c r="C798">
        <f t="shared" si="36"/>
        <v>14.44</v>
      </c>
      <c r="D798">
        <f t="shared" si="37"/>
        <v>1049.76</v>
      </c>
      <c r="E798">
        <f t="shared" si="38"/>
        <v>123.11999999999999</v>
      </c>
    </row>
    <row r="799" spans="1:5">
      <c r="A799" s="3">
        <v>3.8</v>
      </c>
      <c r="B799" s="3">
        <v>32.4</v>
      </c>
      <c r="C799">
        <f t="shared" si="36"/>
        <v>14.44</v>
      </c>
      <c r="D799">
        <f t="shared" si="37"/>
        <v>1049.76</v>
      </c>
      <c r="E799">
        <f t="shared" si="38"/>
        <v>123.11999999999999</v>
      </c>
    </row>
    <row r="800" spans="1:5">
      <c r="A800" s="3">
        <v>2.2999999999999998</v>
      </c>
      <c r="B800" s="3">
        <v>39.200000000000003</v>
      </c>
      <c r="C800">
        <f t="shared" si="36"/>
        <v>5.2899999999999991</v>
      </c>
      <c r="D800">
        <f t="shared" si="37"/>
        <v>1536.6400000000003</v>
      </c>
      <c r="E800">
        <f t="shared" si="38"/>
        <v>90.16</v>
      </c>
    </row>
    <row r="801" spans="1:5">
      <c r="A801" s="3">
        <v>2.2999999999999998</v>
      </c>
      <c r="B801" s="3">
        <v>38.1</v>
      </c>
      <c r="C801">
        <f t="shared" si="36"/>
        <v>5.2899999999999991</v>
      </c>
      <c r="D801">
        <f t="shared" si="37"/>
        <v>1451.6100000000001</v>
      </c>
      <c r="E801">
        <f t="shared" si="38"/>
        <v>87.63</v>
      </c>
    </row>
    <row r="802" spans="1:5">
      <c r="A802" s="3">
        <v>3.5</v>
      </c>
      <c r="B802" s="3">
        <v>34</v>
      </c>
      <c r="C802">
        <f t="shared" si="36"/>
        <v>12.25</v>
      </c>
      <c r="D802">
        <f t="shared" si="37"/>
        <v>1156</v>
      </c>
      <c r="E802">
        <f t="shared" si="38"/>
        <v>119</v>
      </c>
    </row>
    <row r="803" spans="1:5">
      <c r="A803" s="3">
        <v>3.8</v>
      </c>
      <c r="B803" s="3">
        <v>31.9</v>
      </c>
      <c r="C803">
        <f t="shared" si="36"/>
        <v>14.44</v>
      </c>
      <c r="D803">
        <f t="shared" si="37"/>
        <v>1017.6099999999999</v>
      </c>
      <c r="E803">
        <f t="shared" si="38"/>
        <v>121.21999999999998</v>
      </c>
    </row>
    <row r="804" spans="1:5">
      <c r="A804" s="3">
        <v>4</v>
      </c>
      <c r="B804" s="3">
        <v>35.200000000000003</v>
      </c>
      <c r="C804">
        <f t="shared" si="36"/>
        <v>16</v>
      </c>
      <c r="D804">
        <f t="shared" si="37"/>
        <v>1239.0400000000002</v>
      </c>
      <c r="E804">
        <f t="shared" si="38"/>
        <v>140.80000000000001</v>
      </c>
    </row>
    <row r="805" spans="1:5">
      <c r="A805" s="3">
        <v>3.5</v>
      </c>
      <c r="B805" s="3">
        <v>29.2</v>
      </c>
      <c r="C805">
        <f t="shared" si="36"/>
        <v>12.25</v>
      </c>
      <c r="D805">
        <f t="shared" si="37"/>
        <v>852.64</v>
      </c>
      <c r="E805">
        <f t="shared" si="38"/>
        <v>102.2</v>
      </c>
    </row>
    <row r="806" spans="1:5">
      <c r="A806" s="3">
        <v>2.2999999999999998</v>
      </c>
      <c r="B806" s="3">
        <v>34.4</v>
      </c>
      <c r="C806">
        <f t="shared" si="36"/>
        <v>5.2899999999999991</v>
      </c>
      <c r="D806">
        <f t="shared" si="37"/>
        <v>1183.3599999999999</v>
      </c>
      <c r="E806">
        <f t="shared" si="38"/>
        <v>79.11999999999999</v>
      </c>
    </row>
    <row r="807" spans="1:5">
      <c r="A807" s="3">
        <v>3.6</v>
      </c>
      <c r="B807" s="3">
        <v>33</v>
      </c>
      <c r="C807">
        <f t="shared" si="36"/>
        <v>12.96</v>
      </c>
      <c r="D807">
        <f t="shared" si="37"/>
        <v>1089</v>
      </c>
      <c r="E807">
        <f t="shared" si="38"/>
        <v>118.8</v>
      </c>
    </row>
    <row r="808" spans="1:5">
      <c r="A808" s="3">
        <v>6.2</v>
      </c>
      <c r="B808" s="3">
        <v>28.4</v>
      </c>
      <c r="C808">
        <f t="shared" si="36"/>
        <v>38.440000000000005</v>
      </c>
      <c r="D808">
        <f t="shared" si="37"/>
        <v>806.56</v>
      </c>
      <c r="E808">
        <f t="shared" si="38"/>
        <v>176.07999999999998</v>
      </c>
    </row>
    <row r="809" spans="1:5">
      <c r="A809" s="3">
        <v>6</v>
      </c>
      <c r="B809" s="3">
        <v>30.5</v>
      </c>
      <c r="C809">
        <f t="shared" si="36"/>
        <v>36</v>
      </c>
      <c r="D809">
        <f t="shared" si="37"/>
        <v>930.25</v>
      </c>
      <c r="E809">
        <f t="shared" si="38"/>
        <v>183</v>
      </c>
    </row>
    <row r="810" spans="1:5">
      <c r="A810" s="3">
        <v>6.2</v>
      </c>
      <c r="B810" s="3">
        <v>28.4</v>
      </c>
      <c r="C810">
        <f t="shared" si="36"/>
        <v>38.440000000000005</v>
      </c>
      <c r="D810">
        <f t="shared" si="37"/>
        <v>806.56</v>
      </c>
      <c r="E810">
        <f t="shared" si="38"/>
        <v>176.07999999999998</v>
      </c>
    </row>
    <row r="811" spans="1:5">
      <c r="A811" s="3">
        <v>3</v>
      </c>
      <c r="B811" s="3">
        <v>34.5</v>
      </c>
      <c r="C811">
        <f t="shared" si="36"/>
        <v>9</v>
      </c>
      <c r="D811">
        <f t="shared" si="37"/>
        <v>1190.25</v>
      </c>
      <c r="E811">
        <f t="shared" si="38"/>
        <v>103.5</v>
      </c>
    </row>
    <row r="812" spans="1:5">
      <c r="A812" s="3">
        <v>5.3</v>
      </c>
      <c r="B812" s="3">
        <v>28.993500000000001</v>
      </c>
      <c r="C812">
        <f t="shared" si="36"/>
        <v>28.09</v>
      </c>
      <c r="D812">
        <f t="shared" si="37"/>
        <v>840.62304225000003</v>
      </c>
      <c r="E812">
        <f t="shared" si="38"/>
        <v>153.66555</v>
      </c>
    </row>
    <row r="813" spans="1:5">
      <c r="A813" s="3">
        <v>6.2</v>
      </c>
      <c r="B813" s="3">
        <v>26</v>
      </c>
      <c r="C813">
        <f t="shared" si="36"/>
        <v>38.440000000000005</v>
      </c>
      <c r="D813">
        <f t="shared" si="37"/>
        <v>676</v>
      </c>
      <c r="E813">
        <f t="shared" si="38"/>
        <v>161.20000000000002</v>
      </c>
    </row>
    <row r="814" spans="1:5">
      <c r="A814" s="3">
        <v>5.3</v>
      </c>
      <c r="B814" s="3">
        <v>28.993500000000001</v>
      </c>
      <c r="C814">
        <f t="shared" si="36"/>
        <v>28.09</v>
      </c>
      <c r="D814">
        <f t="shared" si="37"/>
        <v>840.62304225000003</v>
      </c>
      <c r="E814">
        <f t="shared" si="38"/>
        <v>153.66555</v>
      </c>
    </row>
    <row r="815" spans="1:5">
      <c r="A815" s="3">
        <v>6.2</v>
      </c>
      <c r="B815" s="3">
        <v>26</v>
      </c>
      <c r="C815">
        <f t="shared" si="36"/>
        <v>38.440000000000005</v>
      </c>
      <c r="D815">
        <f t="shared" si="37"/>
        <v>676</v>
      </c>
      <c r="E815">
        <f t="shared" si="38"/>
        <v>161.20000000000002</v>
      </c>
    </row>
    <row r="816" spans="1:5">
      <c r="A816" s="3">
        <v>5.3</v>
      </c>
      <c r="B816" s="3">
        <v>28.993500000000001</v>
      </c>
      <c r="C816">
        <f t="shared" si="36"/>
        <v>28.09</v>
      </c>
      <c r="D816">
        <f t="shared" si="37"/>
        <v>840.62304225000003</v>
      </c>
      <c r="E816">
        <f t="shared" si="38"/>
        <v>153.66555</v>
      </c>
    </row>
    <row r="817" spans="1:5">
      <c r="A817" s="3">
        <v>6</v>
      </c>
      <c r="B817" s="3">
        <v>30.5</v>
      </c>
      <c r="C817">
        <f t="shared" si="36"/>
        <v>36</v>
      </c>
      <c r="D817">
        <f t="shared" si="37"/>
        <v>930.25</v>
      </c>
      <c r="E817">
        <f t="shared" si="38"/>
        <v>183</v>
      </c>
    </row>
    <row r="818" spans="1:5">
      <c r="A818" s="3">
        <v>2.4</v>
      </c>
      <c r="B818" s="3">
        <v>45.1</v>
      </c>
      <c r="C818">
        <f t="shared" si="36"/>
        <v>5.76</v>
      </c>
      <c r="D818">
        <f t="shared" si="37"/>
        <v>2034.0100000000002</v>
      </c>
      <c r="E818">
        <f t="shared" si="38"/>
        <v>108.24</v>
      </c>
    </row>
    <row r="819" spans="1:5">
      <c r="A819" s="3">
        <v>3</v>
      </c>
      <c r="B819" s="3">
        <v>34.548200000000001</v>
      </c>
      <c r="C819">
        <f t="shared" si="36"/>
        <v>9</v>
      </c>
      <c r="D819">
        <f t="shared" si="37"/>
        <v>1193.5781232400002</v>
      </c>
      <c r="E819">
        <f t="shared" si="38"/>
        <v>103.6446</v>
      </c>
    </row>
    <row r="820" spans="1:5">
      <c r="A820" s="3">
        <v>2</v>
      </c>
      <c r="B820" s="3">
        <v>40.299999999999997</v>
      </c>
      <c r="C820">
        <f t="shared" si="36"/>
        <v>4</v>
      </c>
      <c r="D820">
        <f t="shared" si="37"/>
        <v>1624.0899999999997</v>
      </c>
      <c r="E820">
        <f t="shared" si="38"/>
        <v>80.599999999999994</v>
      </c>
    </row>
    <row r="821" spans="1:5">
      <c r="A821" s="3">
        <v>2</v>
      </c>
      <c r="B821" s="3">
        <v>40.6</v>
      </c>
      <c r="C821">
        <f t="shared" si="36"/>
        <v>4</v>
      </c>
      <c r="D821">
        <f t="shared" si="37"/>
        <v>1648.3600000000001</v>
      </c>
      <c r="E821">
        <f t="shared" si="38"/>
        <v>81.2</v>
      </c>
    </row>
    <row r="822" spans="1:5">
      <c r="A822" s="3">
        <v>2.2000000000000002</v>
      </c>
      <c r="B822" s="3">
        <v>42.399099999999997</v>
      </c>
      <c r="C822">
        <f t="shared" si="36"/>
        <v>4.8400000000000007</v>
      </c>
      <c r="D822">
        <f t="shared" si="37"/>
        <v>1797.6836808099997</v>
      </c>
      <c r="E822">
        <f t="shared" si="38"/>
        <v>93.278019999999998</v>
      </c>
    </row>
    <row r="823" spans="1:5">
      <c r="A823" s="3">
        <v>2.2000000000000002</v>
      </c>
      <c r="B823" s="3">
        <v>44.999099999999999</v>
      </c>
      <c r="C823">
        <f t="shared" si="36"/>
        <v>4.8400000000000007</v>
      </c>
      <c r="D823">
        <f t="shared" si="37"/>
        <v>2024.9190008099999</v>
      </c>
      <c r="E823">
        <f t="shared" si="38"/>
        <v>98.998020000000011</v>
      </c>
    </row>
    <row r="824" spans="1:5">
      <c r="A824" s="3">
        <v>2.4</v>
      </c>
      <c r="B824" s="3">
        <v>41.9</v>
      </c>
      <c r="C824">
        <f t="shared" si="36"/>
        <v>5.76</v>
      </c>
      <c r="D824">
        <f t="shared" si="37"/>
        <v>1755.61</v>
      </c>
      <c r="E824">
        <f t="shared" si="38"/>
        <v>100.55999999999999</v>
      </c>
    </row>
    <row r="825" spans="1:5">
      <c r="A825" s="3">
        <v>2.4</v>
      </c>
      <c r="B825" s="3">
        <v>41.5</v>
      </c>
      <c r="C825">
        <f t="shared" si="36"/>
        <v>5.76</v>
      </c>
      <c r="D825">
        <f t="shared" si="37"/>
        <v>1722.25</v>
      </c>
      <c r="E825">
        <f t="shared" si="38"/>
        <v>99.6</v>
      </c>
    </row>
    <row r="826" spans="1:5">
      <c r="A826" s="3">
        <v>2.2000000000000002</v>
      </c>
      <c r="B826" s="3">
        <v>42.399099999999997</v>
      </c>
      <c r="C826">
        <f t="shared" si="36"/>
        <v>4.8400000000000007</v>
      </c>
      <c r="D826">
        <f t="shared" si="37"/>
        <v>1797.6836808099997</v>
      </c>
      <c r="E826">
        <f t="shared" si="38"/>
        <v>93.278019999999998</v>
      </c>
    </row>
    <row r="827" spans="1:5">
      <c r="A827" s="3">
        <v>2.2000000000000002</v>
      </c>
      <c r="B827" s="3">
        <v>44.999099999999999</v>
      </c>
      <c r="C827">
        <f t="shared" si="36"/>
        <v>4.8400000000000007</v>
      </c>
      <c r="D827">
        <f t="shared" si="37"/>
        <v>2024.9190008099999</v>
      </c>
      <c r="E827">
        <f t="shared" si="38"/>
        <v>98.998020000000011</v>
      </c>
    </row>
    <row r="828" spans="1:5">
      <c r="A828" s="3">
        <v>2.4</v>
      </c>
      <c r="B828" s="3">
        <v>41.9</v>
      </c>
      <c r="C828">
        <f t="shared" si="36"/>
        <v>5.76</v>
      </c>
      <c r="D828">
        <f t="shared" si="37"/>
        <v>1755.61</v>
      </c>
      <c r="E828">
        <f t="shared" si="38"/>
        <v>100.55999999999999</v>
      </c>
    </row>
    <row r="829" spans="1:5">
      <c r="A829" s="3">
        <v>2.4</v>
      </c>
      <c r="B829" s="3">
        <v>41.5</v>
      </c>
      <c r="C829">
        <f t="shared" si="36"/>
        <v>5.76</v>
      </c>
      <c r="D829">
        <f t="shared" si="37"/>
        <v>1722.25</v>
      </c>
      <c r="E829">
        <f t="shared" si="38"/>
        <v>99.6</v>
      </c>
    </row>
    <row r="830" spans="1:5">
      <c r="A830" s="3">
        <v>3.6</v>
      </c>
      <c r="B830" s="3">
        <v>33</v>
      </c>
      <c r="C830">
        <f t="shared" si="36"/>
        <v>12.96</v>
      </c>
      <c r="D830">
        <f t="shared" si="37"/>
        <v>1089</v>
      </c>
      <c r="E830">
        <f t="shared" si="38"/>
        <v>118.8</v>
      </c>
    </row>
    <row r="831" spans="1:5">
      <c r="A831" s="3">
        <v>2.4</v>
      </c>
      <c r="B831" s="3">
        <v>34.1</v>
      </c>
      <c r="C831">
        <f t="shared" si="36"/>
        <v>5.76</v>
      </c>
      <c r="D831">
        <f t="shared" si="37"/>
        <v>1162.8100000000002</v>
      </c>
      <c r="E831">
        <f t="shared" si="38"/>
        <v>81.84</v>
      </c>
    </row>
    <row r="832" spans="1:5">
      <c r="A832" s="3">
        <v>2.4</v>
      </c>
      <c r="B832" s="3">
        <v>35</v>
      </c>
      <c r="C832">
        <f t="shared" si="36"/>
        <v>5.76</v>
      </c>
      <c r="D832">
        <f t="shared" si="37"/>
        <v>1225</v>
      </c>
      <c r="E832">
        <f t="shared" si="38"/>
        <v>84</v>
      </c>
    </row>
    <row r="833" spans="1:5">
      <c r="A833" s="3">
        <v>3.5</v>
      </c>
      <c r="B833" s="3">
        <v>33.200000000000003</v>
      </c>
      <c r="C833">
        <f t="shared" si="36"/>
        <v>12.25</v>
      </c>
      <c r="D833">
        <f t="shared" si="37"/>
        <v>1102.2400000000002</v>
      </c>
      <c r="E833">
        <f t="shared" si="38"/>
        <v>116.20000000000002</v>
      </c>
    </row>
    <row r="834" spans="1:5">
      <c r="A834" s="3">
        <v>3.7</v>
      </c>
      <c r="B834" s="3">
        <v>30.5</v>
      </c>
      <c r="C834">
        <f t="shared" si="36"/>
        <v>13.690000000000001</v>
      </c>
      <c r="D834">
        <f t="shared" si="37"/>
        <v>930.25</v>
      </c>
      <c r="E834">
        <f t="shared" si="38"/>
        <v>112.85000000000001</v>
      </c>
    </row>
    <row r="835" spans="1:5">
      <c r="A835" s="3">
        <v>4</v>
      </c>
      <c r="B835" s="3">
        <v>29.4</v>
      </c>
      <c r="C835">
        <f t="shared" ref="C835:C898" si="39">A835^2</f>
        <v>16</v>
      </c>
      <c r="D835">
        <f t="shared" ref="D835:D898" si="40">B835^2</f>
        <v>864.3599999999999</v>
      </c>
      <c r="E835">
        <f t="shared" ref="E835:E898" si="41">A835*B835</f>
        <v>117.6</v>
      </c>
    </row>
    <row r="836" spans="1:5">
      <c r="A836" s="3">
        <v>3.5</v>
      </c>
      <c r="B836" s="3">
        <v>34.200000000000003</v>
      </c>
      <c r="C836">
        <f t="shared" si="39"/>
        <v>12.25</v>
      </c>
      <c r="D836">
        <f t="shared" si="40"/>
        <v>1169.6400000000001</v>
      </c>
      <c r="E836">
        <f t="shared" si="41"/>
        <v>119.70000000000002</v>
      </c>
    </row>
    <row r="837" spans="1:5">
      <c r="A837" s="3">
        <v>2.5</v>
      </c>
      <c r="B837" s="3">
        <v>39.200000000000003</v>
      </c>
      <c r="C837">
        <f t="shared" si="39"/>
        <v>6.25</v>
      </c>
      <c r="D837">
        <f t="shared" si="40"/>
        <v>1536.6400000000003</v>
      </c>
      <c r="E837">
        <f t="shared" si="41"/>
        <v>98</v>
      </c>
    </row>
    <row r="838" spans="1:5">
      <c r="A838" s="3">
        <v>2.5</v>
      </c>
      <c r="B838" s="3">
        <v>38.6</v>
      </c>
      <c r="C838">
        <f t="shared" si="39"/>
        <v>6.25</v>
      </c>
      <c r="D838">
        <f t="shared" si="40"/>
        <v>1489.96</v>
      </c>
      <c r="E838">
        <f t="shared" si="41"/>
        <v>96.5</v>
      </c>
    </row>
    <row r="839" spans="1:5">
      <c r="A839" s="3">
        <v>3</v>
      </c>
      <c r="B839" s="3">
        <v>34.799999999999997</v>
      </c>
      <c r="C839">
        <f t="shared" si="39"/>
        <v>9</v>
      </c>
      <c r="D839">
        <f t="shared" si="40"/>
        <v>1211.0399999999997</v>
      </c>
      <c r="E839">
        <f t="shared" si="41"/>
        <v>104.39999999999999</v>
      </c>
    </row>
    <row r="840" spans="1:5">
      <c r="A840" s="3">
        <v>2.5</v>
      </c>
      <c r="B840" s="3">
        <v>42.9</v>
      </c>
      <c r="C840">
        <f t="shared" si="39"/>
        <v>6.25</v>
      </c>
      <c r="D840">
        <f t="shared" si="40"/>
        <v>1840.4099999999999</v>
      </c>
      <c r="E840">
        <f t="shared" si="41"/>
        <v>107.25</v>
      </c>
    </row>
    <row r="841" spans="1:5">
      <c r="A841" s="3">
        <v>5.4</v>
      </c>
      <c r="B841" s="3">
        <v>27</v>
      </c>
      <c r="C841">
        <f t="shared" si="39"/>
        <v>29.160000000000004</v>
      </c>
      <c r="D841">
        <f t="shared" si="40"/>
        <v>729</v>
      </c>
      <c r="E841">
        <f t="shared" si="41"/>
        <v>145.80000000000001</v>
      </c>
    </row>
    <row r="842" spans="1:5">
      <c r="A842" s="3">
        <v>4</v>
      </c>
      <c r="B842" s="3">
        <v>27.8</v>
      </c>
      <c r="C842">
        <f t="shared" si="39"/>
        <v>16</v>
      </c>
      <c r="D842">
        <f t="shared" si="40"/>
        <v>772.84</v>
      </c>
      <c r="E842">
        <f t="shared" si="41"/>
        <v>111.2</v>
      </c>
    </row>
    <row r="843" spans="1:5">
      <c r="A843" s="3">
        <v>4.5999999999999996</v>
      </c>
      <c r="B843" s="3">
        <v>29</v>
      </c>
      <c r="C843">
        <f t="shared" si="39"/>
        <v>21.159999999999997</v>
      </c>
      <c r="D843">
        <f t="shared" si="40"/>
        <v>841</v>
      </c>
      <c r="E843">
        <f t="shared" si="41"/>
        <v>133.39999999999998</v>
      </c>
    </row>
    <row r="844" spans="1:5">
      <c r="A844" s="3">
        <v>3.5</v>
      </c>
      <c r="B844" s="3">
        <v>34.200000000000003</v>
      </c>
      <c r="C844">
        <f t="shared" si="39"/>
        <v>12.25</v>
      </c>
      <c r="D844">
        <f t="shared" si="40"/>
        <v>1169.6400000000001</v>
      </c>
      <c r="E844">
        <f t="shared" si="41"/>
        <v>119.70000000000002</v>
      </c>
    </row>
    <row r="845" spans="1:5">
      <c r="A845" s="3">
        <v>3.6</v>
      </c>
      <c r="B845" s="3">
        <v>33</v>
      </c>
      <c r="C845">
        <f t="shared" si="39"/>
        <v>12.96</v>
      </c>
      <c r="D845">
        <f t="shared" si="40"/>
        <v>1089</v>
      </c>
      <c r="E845">
        <f t="shared" si="41"/>
        <v>118.8</v>
      </c>
    </row>
    <row r="846" spans="1:5">
      <c r="A846" s="3">
        <v>5.3</v>
      </c>
      <c r="B846" s="3">
        <v>28.993500000000001</v>
      </c>
      <c r="C846">
        <f t="shared" si="39"/>
        <v>28.09</v>
      </c>
      <c r="D846">
        <f t="shared" si="40"/>
        <v>840.62304225000003</v>
      </c>
      <c r="E846">
        <f t="shared" si="41"/>
        <v>153.66555</v>
      </c>
    </row>
    <row r="847" spans="1:5">
      <c r="A847" s="3">
        <v>6.2</v>
      </c>
      <c r="B847" s="3">
        <v>28.4</v>
      </c>
      <c r="C847">
        <f t="shared" si="39"/>
        <v>38.440000000000005</v>
      </c>
      <c r="D847">
        <f t="shared" si="40"/>
        <v>806.56</v>
      </c>
      <c r="E847">
        <f t="shared" si="41"/>
        <v>176.07999999999998</v>
      </c>
    </row>
    <row r="848" spans="1:5">
      <c r="A848" s="3">
        <v>6</v>
      </c>
      <c r="B848" s="3">
        <v>30.5</v>
      </c>
      <c r="C848">
        <f t="shared" si="39"/>
        <v>36</v>
      </c>
      <c r="D848">
        <f t="shared" si="40"/>
        <v>930.25</v>
      </c>
      <c r="E848">
        <f t="shared" si="41"/>
        <v>183</v>
      </c>
    </row>
    <row r="849" spans="1:5">
      <c r="A849" s="3">
        <v>5.3</v>
      </c>
      <c r="B849" s="3">
        <v>28.993500000000001</v>
      </c>
      <c r="C849">
        <f t="shared" si="39"/>
        <v>28.09</v>
      </c>
      <c r="D849">
        <f t="shared" si="40"/>
        <v>840.62304225000003</v>
      </c>
      <c r="E849">
        <f t="shared" si="41"/>
        <v>153.66555</v>
      </c>
    </row>
    <row r="850" spans="1:5">
      <c r="A850" s="3">
        <v>6.2</v>
      </c>
      <c r="B850" s="3">
        <v>28.4</v>
      </c>
      <c r="C850">
        <f t="shared" si="39"/>
        <v>38.440000000000005</v>
      </c>
      <c r="D850">
        <f t="shared" si="40"/>
        <v>806.56</v>
      </c>
      <c r="E850">
        <f t="shared" si="41"/>
        <v>176.07999999999998</v>
      </c>
    </row>
    <row r="851" spans="1:5">
      <c r="A851" s="3">
        <v>6.2</v>
      </c>
      <c r="B851" s="3">
        <v>26</v>
      </c>
      <c r="C851">
        <f t="shared" si="39"/>
        <v>38.440000000000005</v>
      </c>
      <c r="D851">
        <f t="shared" si="40"/>
        <v>676</v>
      </c>
      <c r="E851">
        <f t="shared" si="41"/>
        <v>161.20000000000002</v>
      </c>
    </row>
    <row r="852" spans="1:5">
      <c r="A852" s="3">
        <v>2.4</v>
      </c>
      <c r="B852" s="3">
        <v>45.1</v>
      </c>
      <c r="C852">
        <f t="shared" si="39"/>
        <v>5.76</v>
      </c>
      <c r="D852">
        <f t="shared" si="40"/>
        <v>2034.0100000000002</v>
      </c>
      <c r="E852">
        <f t="shared" si="41"/>
        <v>108.24</v>
      </c>
    </row>
    <row r="853" spans="1:5">
      <c r="A853" s="3">
        <v>3</v>
      </c>
      <c r="B853" s="3">
        <v>34.548200000000001</v>
      </c>
      <c r="C853">
        <f t="shared" si="39"/>
        <v>9</v>
      </c>
      <c r="D853">
        <f t="shared" si="40"/>
        <v>1193.5781232400002</v>
      </c>
      <c r="E853">
        <f t="shared" si="41"/>
        <v>103.6446</v>
      </c>
    </row>
    <row r="854" spans="1:5">
      <c r="A854" s="3">
        <v>3.5</v>
      </c>
      <c r="B854" s="3">
        <v>38.299999999999997</v>
      </c>
      <c r="C854">
        <f t="shared" si="39"/>
        <v>12.25</v>
      </c>
      <c r="D854">
        <f t="shared" si="40"/>
        <v>1466.8899999999999</v>
      </c>
      <c r="E854">
        <f t="shared" si="41"/>
        <v>134.04999999999998</v>
      </c>
    </row>
    <row r="855" spans="1:5">
      <c r="A855" s="3">
        <v>2.4</v>
      </c>
      <c r="B855" s="3">
        <v>39.200000000000003</v>
      </c>
      <c r="C855">
        <f t="shared" si="39"/>
        <v>5.76</v>
      </c>
      <c r="D855">
        <f t="shared" si="40"/>
        <v>1536.6400000000003</v>
      </c>
      <c r="E855">
        <f t="shared" si="41"/>
        <v>94.08</v>
      </c>
    </row>
    <row r="856" spans="1:5">
      <c r="A856" s="3">
        <v>2.4</v>
      </c>
      <c r="B856" s="3">
        <v>34.299999999999997</v>
      </c>
      <c r="C856">
        <f t="shared" si="39"/>
        <v>5.76</v>
      </c>
      <c r="D856">
        <f t="shared" si="40"/>
        <v>1176.4899999999998</v>
      </c>
      <c r="E856">
        <f t="shared" si="41"/>
        <v>82.32</v>
      </c>
    </row>
    <row r="857" spans="1:5">
      <c r="A857" s="3">
        <v>2.4</v>
      </c>
      <c r="B857" s="3">
        <v>31.9</v>
      </c>
      <c r="C857">
        <f t="shared" si="39"/>
        <v>5.76</v>
      </c>
      <c r="D857">
        <f t="shared" si="40"/>
        <v>1017.6099999999999</v>
      </c>
      <c r="E857">
        <f t="shared" si="41"/>
        <v>76.559999999999988</v>
      </c>
    </row>
    <row r="858" spans="1:5">
      <c r="A858" s="3">
        <v>3.5</v>
      </c>
      <c r="B858" s="3">
        <v>31.947500000000002</v>
      </c>
      <c r="C858">
        <f t="shared" si="39"/>
        <v>12.25</v>
      </c>
      <c r="D858">
        <f t="shared" si="40"/>
        <v>1020.64275625</v>
      </c>
      <c r="E858">
        <f t="shared" si="41"/>
        <v>111.81625000000001</v>
      </c>
    </row>
    <row r="859" spans="1:5">
      <c r="A859" s="3">
        <v>2.4</v>
      </c>
      <c r="B859" s="3">
        <v>38.6</v>
      </c>
      <c r="C859">
        <f t="shared" si="39"/>
        <v>5.76</v>
      </c>
      <c r="D859">
        <f t="shared" si="40"/>
        <v>1489.96</v>
      </c>
      <c r="E859">
        <f t="shared" si="41"/>
        <v>92.64</v>
      </c>
    </row>
    <row r="860" spans="1:5">
      <c r="A860" s="3">
        <v>2.4</v>
      </c>
      <c r="B860" s="3">
        <v>36.700000000000003</v>
      </c>
      <c r="C860">
        <f t="shared" si="39"/>
        <v>5.76</v>
      </c>
      <c r="D860">
        <f t="shared" si="40"/>
        <v>1346.89</v>
      </c>
      <c r="E860">
        <f t="shared" si="41"/>
        <v>88.08</v>
      </c>
    </row>
    <row r="861" spans="1:5">
      <c r="A861" s="3">
        <v>3.5</v>
      </c>
      <c r="B861" s="3">
        <v>36.4</v>
      </c>
      <c r="C861">
        <f t="shared" si="39"/>
        <v>12.25</v>
      </c>
      <c r="D861">
        <f t="shared" si="40"/>
        <v>1324.9599999999998</v>
      </c>
      <c r="E861">
        <f t="shared" si="41"/>
        <v>127.39999999999999</v>
      </c>
    </row>
    <row r="862" spans="1:5">
      <c r="A862" s="3">
        <v>2.4</v>
      </c>
      <c r="B862" s="3">
        <v>41.6</v>
      </c>
      <c r="C862">
        <f t="shared" si="39"/>
        <v>5.76</v>
      </c>
      <c r="D862">
        <f t="shared" si="40"/>
        <v>1730.5600000000002</v>
      </c>
      <c r="E862">
        <f t="shared" si="41"/>
        <v>99.84</v>
      </c>
    </row>
    <row r="863" spans="1:5">
      <c r="A863" s="3">
        <v>2.4</v>
      </c>
      <c r="B863" s="3">
        <v>43.2286</v>
      </c>
      <c r="C863">
        <f t="shared" si="39"/>
        <v>5.76</v>
      </c>
      <c r="D863">
        <f t="shared" si="40"/>
        <v>1868.7118579600001</v>
      </c>
      <c r="E863">
        <f t="shared" si="41"/>
        <v>103.74863999999999</v>
      </c>
    </row>
    <row r="864" spans="1:5">
      <c r="A864" s="3">
        <v>3.8</v>
      </c>
      <c r="B864" s="3">
        <v>32.5</v>
      </c>
      <c r="C864">
        <f t="shared" si="39"/>
        <v>14.44</v>
      </c>
      <c r="D864">
        <f t="shared" si="40"/>
        <v>1056.25</v>
      </c>
      <c r="E864">
        <f t="shared" si="41"/>
        <v>123.5</v>
      </c>
    </row>
    <row r="865" spans="1:5">
      <c r="A865" s="3">
        <v>3.5</v>
      </c>
      <c r="B865" s="3">
        <v>31.496099999999998</v>
      </c>
      <c r="C865">
        <f t="shared" si="39"/>
        <v>12.25</v>
      </c>
      <c r="D865">
        <f t="shared" si="40"/>
        <v>992.00431520999985</v>
      </c>
      <c r="E865">
        <f t="shared" si="41"/>
        <v>110.23634999999999</v>
      </c>
    </row>
    <row r="866" spans="1:5">
      <c r="A866" s="3">
        <v>5.6</v>
      </c>
      <c r="B866" s="3">
        <v>24.2</v>
      </c>
      <c r="C866">
        <f t="shared" si="39"/>
        <v>31.359999999999996</v>
      </c>
      <c r="D866">
        <f t="shared" si="40"/>
        <v>585.64</v>
      </c>
      <c r="E866">
        <f t="shared" si="41"/>
        <v>135.51999999999998</v>
      </c>
    </row>
    <row r="867" spans="1:5">
      <c r="A867" s="3">
        <v>3.7</v>
      </c>
      <c r="B867" s="3">
        <v>27.2</v>
      </c>
      <c r="C867">
        <f t="shared" si="39"/>
        <v>13.690000000000001</v>
      </c>
      <c r="D867">
        <f t="shared" si="40"/>
        <v>739.83999999999992</v>
      </c>
      <c r="E867">
        <f t="shared" si="41"/>
        <v>100.64</v>
      </c>
    </row>
    <row r="868" spans="1:5">
      <c r="A868" s="3">
        <v>5.7</v>
      </c>
      <c r="B868" s="3">
        <v>27.1</v>
      </c>
      <c r="C868">
        <f t="shared" si="39"/>
        <v>32.49</v>
      </c>
      <c r="D868">
        <f t="shared" si="40"/>
        <v>734.41000000000008</v>
      </c>
      <c r="E868">
        <f t="shared" si="41"/>
        <v>154.47</v>
      </c>
    </row>
    <row r="869" spans="1:5">
      <c r="A869" s="3">
        <v>2</v>
      </c>
      <c r="B869" s="3">
        <v>40.239699999999999</v>
      </c>
      <c r="C869">
        <f t="shared" si="39"/>
        <v>4</v>
      </c>
      <c r="D869">
        <f t="shared" si="40"/>
        <v>1619.2334560899999</v>
      </c>
      <c r="E869">
        <f t="shared" si="41"/>
        <v>80.479399999999998</v>
      </c>
    </row>
    <row r="870" spans="1:5">
      <c r="A870" s="3">
        <v>2</v>
      </c>
      <c r="B870" s="3">
        <v>38</v>
      </c>
      <c r="C870">
        <f t="shared" si="39"/>
        <v>4</v>
      </c>
      <c r="D870">
        <f t="shared" si="40"/>
        <v>1444</v>
      </c>
      <c r="E870">
        <f t="shared" si="41"/>
        <v>76</v>
      </c>
    </row>
    <row r="871" spans="1:5">
      <c r="A871" s="3">
        <v>2.4</v>
      </c>
      <c r="B871" s="3">
        <v>39.200000000000003</v>
      </c>
      <c r="C871">
        <f t="shared" si="39"/>
        <v>5.76</v>
      </c>
      <c r="D871">
        <f t="shared" si="40"/>
        <v>1536.6400000000003</v>
      </c>
      <c r="E871">
        <f t="shared" si="41"/>
        <v>94.08</v>
      </c>
    </row>
    <row r="872" spans="1:5">
      <c r="A872" s="3">
        <v>2.4</v>
      </c>
      <c r="B872" s="3">
        <v>34.700000000000003</v>
      </c>
      <c r="C872">
        <f t="shared" si="39"/>
        <v>5.76</v>
      </c>
      <c r="D872">
        <f t="shared" si="40"/>
        <v>1204.0900000000001</v>
      </c>
      <c r="E872">
        <f t="shared" si="41"/>
        <v>83.28</v>
      </c>
    </row>
    <row r="873" spans="1:5">
      <c r="A873" s="3">
        <v>3.7</v>
      </c>
      <c r="B873" s="3">
        <v>28.8</v>
      </c>
      <c r="C873">
        <f t="shared" si="39"/>
        <v>13.690000000000001</v>
      </c>
      <c r="D873">
        <f t="shared" si="40"/>
        <v>829.44</v>
      </c>
      <c r="E873">
        <f t="shared" si="41"/>
        <v>106.56</v>
      </c>
    </row>
    <row r="874" spans="1:5">
      <c r="A874" s="3">
        <v>5.7</v>
      </c>
      <c r="B874" s="3">
        <v>27.1</v>
      </c>
      <c r="C874">
        <f t="shared" si="39"/>
        <v>32.49</v>
      </c>
      <c r="D874">
        <f t="shared" si="40"/>
        <v>734.41000000000008</v>
      </c>
      <c r="E874">
        <f t="shared" si="41"/>
        <v>154.47</v>
      </c>
    </row>
    <row r="875" spans="1:5">
      <c r="A875" s="3">
        <v>3.7</v>
      </c>
      <c r="B875" s="3">
        <v>30.5</v>
      </c>
      <c r="C875">
        <f t="shared" si="39"/>
        <v>13.690000000000001</v>
      </c>
      <c r="D875">
        <f t="shared" si="40"/>
        <v>930.25</v>
      </c>
      <c r="E875">
        <f t="shared" si="41"/>
        <v>112.85000000000001</v>
      </c>
    </row>
    <row r="876" spans="1:5">
      <c r="A876" s="3">
        <v>2</v>
      </c>
      <c r="B876" s="3">
        <v>40.239699999999999</v>
      </c>
      <c r="C876">
        <f t="shared" si="39"/>
        <v>4</v>
      </c>
      <c r="D876">
        <f t="shared" si="40"/>
        <v>1619.2334560899999</v>
      </c>
      <c r="E876">
        <f t="shared" si="41"/>
        <v>80.479399999999998</v>
      </c>
    </row>
    <row r="877" spans="1:5">
      <c r="A877" s="3">
        <v>2</v>
      </c>
      <c r="B877" s="3">
        <v>38</v>
      </c>
      <c r="C877">
        <f t="shared" si="39"/>
        <v>4</v>
      </c>
      <c r="D877">
        <f t="shared" si="40"/>
        <v>1444</v>
      </c>
      <c r="E877">
        <f t="shared" si="41"/>
        <v>76</v>
      </c>
    </row>
    <row r="878" spans="1:5">
      <c r="A878" s="3">
        <v>2.4</v>
      </c>
      <c r="B878" s="3">
        <v>39.200000000000003</v>
      </c>
      <c r="C878">
        <f t="shared" si="39"/>
        <v>5.76</v>
      </c>
      <c r="D878">
        <f t="shared" si="40"/>
        <v>1536.6400000000003</v>
      </c>
      <c r="E878">
        <f t="shared" si="41"/>
        <v>94.08</v>
      </c>
    </row>
    <row r="879" spans="1:5">
      <c r="A879" s="3">
        <v>2.4</v>
      </c>
      <c r="B879" s="3">
        <v>34.700000000000003</v>
      </c>
      <c r="C879">
        <f t="shared" si="39"/>
        <v>5.76</v>
      </c>
      <c r="D879">
        <f t="shared" si="40"/>
        <v>1204.0900000000001</v>
      </c>
      <c r="E879">
        <f t="shared" si="41"/>
        <v>83.28</v>
      </c>
    </row>
    <row r="880" spans="1:5">
      <c r="A880" s="3">
        <v>3.8</v>
      </c>
      <c r="B880" s="3">
        <v>28.2</v>
      </c>
      <c r="C880">
        <f t="shared" si="39"/>
        <v>14.44</v>
      </c>
      <c r="D880">
        <f t="shared" si="40"/>
        <v>795.24</v>
      </c>
      <c r="E880">
        <f t="shared" si="41"/>
        <v>107.16</v>
      </c>
    </row>
    <row r="881" spans="1:5">
      <c r="A881" s="3">
        <v>3.8</v>
      </c>
      <c r="B881" s="3">
        <v>29.5</v>
      </c>
      <c r="C881">
        <f t="shared" si="39"/>
        <v>14.44</v>
      </c>
      <c r="D881">
        <f t="shared" si="40"/>
        <v>870.25</v>
      </c>
      <c r="E881">
        <f t="shared" si="41"/>
        <v>112.1</v>
      </c>
    </row>
    <row r="882" spans="1:5">
      <c r="A882" s="3">
        <v>4.5999999999999996</v>
      </c>
      <c r="B882" s="3">
        <v>29.9</v>
      </c>
      <c r="C882">
        <f t="shared" si="39"/>
        <v>21.159999999999997</v>
      </c>
      <c r="D882">
        <f t="shared" si="40"/>
        <v>894.00999999999988</v>
      </c>
      <c r="E882">
        <f t="shared" si="41"/>
        <v>137.54</v>
      </c>
    </row>
    <row r="883" spans="1:5">
      <c r="A883" s="3">
        <v>2</v>
      </c>
      <c r="B883" s="3">
        <v>34.5</v>
      </c>
      <c r="C883">
        <f t="shared" si="39"/>
        <v>4</v>
      </c>
      <c r="D883">
        <f t="shared" si="40"/>
        <v>1190.25</v>
      </c>
      <c r="E883">
        <f t="shared" si="41"/>
        <v>69</v>
      </c>
    </row>
    <row r="884" spans="1:5">
      <c r="A884" s="3">
        <v>2</v>
      </c>
      <c r="B884" s="3">
        <v>35.299999999999997</v>
      </c>
      <c r="C884">
        <f t="shared" si="39"/>
        <v>4</v>
      </c>
      <c r="D884">
        <f t="shared" si="40"/>
        <v>1246.0899999999997</v>
      </c>
      <c r="E884">
        <f t="shared" si="41"/>
        <v>70.599999999999994</v>
      </c>
    </row>
    <row r="885" spans="1:5">
      <c r="A885" s="3">
        <v>2.7</v>
      </c>
      <c r="B885" s="3">
        <v>32.700000000000003</v>
      </c>
      <c r="C885">
        <f t="shared" si="39"/>
        <v>7.2900000000000009</v>
      </c>
      <c r="D885">
        <f t="shared" si="40"/>
        <v>1069.2900000000002</v>
      </c>
      <c r="E885">
        <f t="shared" si="41"/>
        <v>88.29000000000002</v>
      </c>
    </row>
    <row r="886" spans="1:5">
      <c r="A886" s="3">
        <v>3.5</v>
      </c>
      <c r="B886" s="3">
        <v>34.5</v>
      </c>
      <c r="C886">
        <f t="shared" si="39"/>
        <v>12.25</v>
      </c>
      <c r="D886">
        <f t="shared" si="40"/>
        <v>1190.25</v>
      </c>
      <c r="E886">
        <f t="shared" si="41"/>
        <v>120.75</v>
      </c>
    </row>
    <row r="887" spans="1:5">
      <c r="A887" s="3">
        <v>3.5</v>
      </c>
      <c r="B887" s="3">
        <v>39.0959</v>
      </c>
      <c r="C887">
        <f t="shared" si="39"/>
        <v>12.25</v>
      </c>
      <c r="D887">
        <f t="shared" si="40"/>
        <v>1528.48939681</v>
      </c>
      <c r="E887">
        <f t="shared" si="41"/>
        <v>136.83564999999999</v>
      </c>
    </row>
    <row r="888" spans="1:5">
      <c r="A888" s="3">
        <v>3.5</v>
      </c>
      <c r="B888" s="3">
        <v>32.200000000000003</v>
      </c>
      <c r="C888">
        <f t="shared" si="39"/>
        <v>12.25</v>
      </c>
      <c r="D888">
        <f t="shared" si="40"/>
        <v>1036.8400000000001</v>
      </c>
      <c r="E888">
        <f t="shared" si="41"/>
        <v>112.70000000000002</v>
      </c>
    </row>
    <row r="889" spans="1:5">
      <c r="A889" s="3">
        <v>3.5</v>
      </c>
      <c r="B889" s="3">
        <v>34.200000000000003</v>
      </c>
      <c r="C889">
        <f t="shared" si="39"/>
        <v>12.25</v>
      </c>
      <c r="D889">
        <f t="shared" si="40"/>
        <v>1169.6400000000001</v>
      </c>
      <c r="E889">
        <f t="shared" si="41"/>
        <v>119.70000000000002</v>
      </c>
    </row>
    <row r="890" spans="1:5">
      <c r="A890" s="3">
        <v>5.4</v>
      </c>
      <c r="B890" s="3">
        <v>27</v>
      </c>
      <c r="C890">
        <f t="shared" si="39"/>
        <v>29.160000000000004</v>
      </c>
      <c r="D890">
        <f t="shared" si="40"/>
        <v>729</v>
      </c>
      <c r="E890">
        <f t="shared" si="41"/>
        <v>145.80000000000001</v>
      </c>
    </row>
    <row r="891" spans="1:5">
      <c r="A891" s="3">
        <v>2.2999999999999998</v>
      </c>
      <c r="B891" s="3">
        <v>34.700000000000003</v>
      </c>
      <c r="C891">
        <f t="shared" si="39"/>
        <v>5.2899999999999991</v>
      </c>
      <c r="D891">
        <f t="shared" si="40"/>
        <v>1204.0900000000001</v>
      </c>
      <c r="E891">
        <f t="shared" si="41"/>
        <v>79.81</v>
      </c>
    </row>
    <row r="892" spans="1:5">
      <c r="A892" s="3">
        <v>2.5</v>
      </c>
      <c r="B892" s="3">
        <v>38.6</v>
      </c>
      <c r="C892">
        <f t="shared" si="39"/>
        <v>6.25</v>
      </c>
      <c r="D892">
        <f t="shared" si="40"/>
        <v>1489.96</v>
      </c>
      <c r="E892">
        <f t="shared" si="41"/>
        <v>96.5</v>
      </c>
    </row>
    <row r="893" spans="1:5">
      <c r="A893" s="3">
        <v>3.7</v>
      </c>
      <c r="B893" s="3">
        <v>30.5</v>
      </c>
      <c r="C893">
        <f t="shared" si="39"/>
        <v>13.690000000000001</v>
      </c>
      <c r="D893">
        <f t="shared" si="40"/>
        <v>930.25</v>
      </c>
      <c r="E893">
        <f t="shared" si="41"/>
        <v>112.85000000000001</v>
      </c>
    </row>
    <row r="894" spans="1:5">
      <c r="A894" s="3">
        <v>2.5</v>
      </c>
      <c r="B894" s="3">
        <v>38.6</v>
      </c>
      <c r="C894">
        <f t="shared" si="39"/>
        <v>6.25</v>
      </c>
      <c r="D894">
        <f t="shared" si="40"/>
        <v>1489.96</v>
      </c>
      <c r="E894">
        <f t="shared" si="41"/>
        <v>96.5</v>
      </c>
    </row>
    <row r="895" spans="1:5">
      <c r="A895" s="3">
        <v>2.5</v>
      </c>
      <c r="B895" s="3">
        <v>39.200000000000003</v>
      </c>
      <c r="C895">
        <f t="shared" si="39"/>
        <v>6.25</v>
      </c>
      <c r="D895">
        <f t="shared" si="40"/>
        <v>1536.6400000000003</v>
      </c>
      <c r="E895">
        <f t="shared" si="41"/>
        <v>98</v>
      </c>
    </row>
    <row r="896" spans="1:5">
      <c r="A896" s="3">
        <v>3</v>
      </c>
      <c r="B896" s="3">
        <v>34.799999999999997</v>
      </c>
      <c r="C896">
        <f t="shared" si="39"/>
        <v>9</v>
      </c>
      <c r="D896">
        <f t="shared" si="40"/>
        <v>1211.0399999999997</v>
      </c>
      <c r="E896">
        <f t="shared" si="41"/>
        <v>104.39999999999999</v>
      </c>
    </row>
    <row r="897" spans="1:5">
      <c r="A897" s="3">
        <v>2.5</v>
      </c>
      <c r="B897" s="3">
        <v>42.9</v>
      </c>
      <c r="C897">
        <f t="shared" si="39"/>
        <v>6.25</v>
      </c>
      <c r="D897">
        <f t="shared" si="40"/>
        <v>1840.4099999999999</v>
      </c>
      <c r="E897">
        <f t="shared" si="41"/>
        <v>107.25</v>
      </c>
    </row>
    <row r="898" spans="1:5">
      <c r="A898" s="3">
        <v>3.5</v>
      </c>
      <c r="B898" s="3">
        <v>30.6</v>
      </c>
      <c r="C898">
        <f t="shared" si="39"/>
        <v>12.25</v>
      </c>
      <c r="D898">
        <f t="shared" si="40"/>
        <v>936.36000000000013</v>
      </c>
      <c r="E898">
        <f t="shared" si="41"/>
        <v>107.10000000000001</v>
      </c>
    </row>
    <row r="899" spans="1:5">
      <c r="A899" s="3">
        <v>3.5</v>
      </c>
      <c r="B899" s="3">
        <v>28.7</v>
      </c>
      <c r="C899">
        <f t="shared" ref="C899:C962" si="42">A899^2</f>
        <v>12.25</v>
      </c>
      <c r="D899">
        <f t="shared" ref="D899:D962" si="43">B899^2</f>
        <v>823.68999999999994</v>
      </c>
      <c r="E899">
        <f t="shared" ref="E899:E962" si="44">A899*B899</f>
        <v>100.45</v>
      </c>
    </row>
    <row r="900" spans="1:5">
      <c r="A900" s="3">
        <v>2.5</v>
      </c>
      <c r="B900" s="3">
        <v>39.200000000000003</v>
      </c>
      <c r="C900">
        <f t="shared" si="42"/>
        <v>6.25</v>
      </c>
      <c r="D900">
        <f t="shared" si="43"/>
        <v>1536.6400000000003</v>
      </c>
      <c r="E900">
        <f t="shared" si="44"/>
        <v>98</v>
      </c>
    </row>
    <row r="901" spans="1:5">
      <c r="A901" s="3">
        <v>3</v>
      </c>
      <c r="B901" s="3">
        <v>34.799999999999997</v>
      </c>
      <c r="C901">
        <f t="shared" si="42"/>
        <v>9</v>
      </c>
      <c r="D901">
        <f t="shared" si="43"/>
        <v>1211.0399999999997</v>
      </c>
      <c r="E901">
        <f t="shared" si="44"/>
        <v>104.39999999999999</v>
      </c>
    </row>
    <row r="902" spans="1:5">
      <c r="A902" s="3">
        <v>2.5</v>
      </c>
      <c r="B902" s="3">
        <v>42.9</v>
      </c>
      <c r="C902">
        <f t="shared" si="42"/>
        <v>6.25</v>
      </c>
      <c r="D902">
        <f t="shared" si="43"/>
        <v>1840.4099999999999</v>
      </c>
      <c r="E902">
        <f t="shared" si="44"/>
        <v>107.25</v>
      </c>
    </row>
    <row r="903" spans="1:5">
      <c r="A903" s="3">
        <v>4</v>
      </c>
      <c r="B903" s="3">
        <v>27.8</v>
      </c>
      <c r="C903">
        <f t="shared" si="42"/>
        <v>16</v>
      </c>
      <c r="D903">
        <f t="shared" si="43"/>
        <v>772.84</v>
      </c>
      <c r="E903">
        <f t="shared" si="44"/>
        <v>111.2</v>
      </c>
    </row>
    <row r="904" spans="1:5">
      <c r="A904" s="3">
        <v>4.5999999999999996</v>
      </c>
      <c r="B904" s="3">
        <v>29</v>
      </c>
      <c r="C904">
        <f t="shared" si="42"/>
        <v>21.159999999999997</v>
      </c>
      <c r="D904">
        <f t="shared" si="43"/>
        <v>841</v>
      </c>
      <c r="E904">
        <f t="shared" si="44"/>
        <v>133.39999999999998</v>
      </c>
    </row>
    <row r="905" spans="1:5">
      <c r="A905" s="3">
        <v>2.4</v>
      </c>
      <c r="B905" s="3">
        <v>37.976399999999998</v>
      </c>
      <c r="C905">
        <f t="shared" si="42"/>
        <v>5.76</v>
      </c>
      <c r="D905">
        <f t="shared" si="43"/>
        <v>1442.2069569599998</v>
      </c>
      <c r="E905">
        <f t="shared" si="44"/>
        <v>91.143359999999987</v>
      </c>
    </row>
    <row r="906" spans="1:5">
      <c r="A906" s="3">
        <v>3</v>
      </c>
      <c r="B906" s="3">
        <v>35.288699999999999</v>
      </c>
      <c r="C906">
        <f t="shared" si="42"/>
        <v>9</v>
      </c>
      <c r="D906">
        <f t="shared" si="43"/>
        <v>1245.2923476899998</v>
      </c>
      <c r="E906">
        <f t="shared" si="44"/>
        <v>105.86609999999999</v>
      </c>
    </row>
    <row r="907" spans="1:5">
      <c r="A907" s="3">
        <v>3.8</v>
      </c>
      <c r="B907" s="3">
        <v>29.809899999999999</v>
      </c>
      <c r="C907">
        <f t="shared" si="42"/>
        <v>14.44</v>
      </c>
      <c r="D907">
        <f t="shared" si="43"/>
        <v>888.63013800999988</v>
      </c>
      <c r="E907">
        <f t="shared" si="44"/>
        <v>113.27761999999998</v>
      </c>
    </row>
    <row r="908" spans="1:5">
      <c r="A908" s="3">
        <v>5.6</v>
      </c>
      <c r="B908" s="3">
        <v>24.947700000000001</v>
      </c>
      <c r="C908">
        <f t="shared" si="42"/>
        <v>31.359999999999996</v>
      </c>
      <c r="D908">
        <f t="shared" si="43"/>
        <v>622.38773529000002</v>
      </c>
      <c r="E908">
        <f t="shared" si="44"/>
        <v>139.70712</v>
      </c>
    </row>
    <row r="909" spans="1:5">
      <c r="A909" s="3">
        <v>5.6</v>
      </c>
      <c r="B909" s="3">
        <v>25.1952</v>
      </c>
      <c r="C909">
        <f t="shared" si="42"/>
        <v>31.359999999999996</v>
      </c>
      <c r="D909">
        <f t="shared" si="43"/>
        <v>634.79810304</v>
      </c>
      <c r="E909">
        <f t="shared" si="44"/>
        <v>141.09312</v>
      </c>
    </row>
    <row r="910" spans="1:5">
      <c r="A910" s="3">
        <v>3.5</v>
      </c>
      <c r="B910" s="3">
        <v>32.407600000000002</v>
      </c>
      <c r="C910">
        <f t="shared" si="42"/>
        <v>12.25</v>
      </c>
      <c r="D910">
        <f t="shared" si="43"/>
        <v>1050.2525377600002</v>
      </c>
      <c r="E910">
        <f t="shared" si="44"/>
        <v>113.42660000000001</v>
      </c>
    </row>
    <row r="911" spans="1:5">
      <c r="A911" s="3">
        <v>4</v>
      </c>
      <c r="B911" s="3">
        <v>29.9</v>
      </c>
      <c r="C911">
        <f t="shared" si="42"/>
        <v>16</v>
      </c>
      <c r="D911">
        <f t="shared" si="43"/>
        <v>894.00999999999988</v>
      </c>
      <c r="E911">
        <f t="shared" si="44"/>
        <v>119.6</v>
      </c>
    </row>
    <row r="912" spans="1:5">
      <c r="A912" s="3">
        <v>4</v>
      </c>
      <c r="B912" s="3">
        <v>30.9375</v>
      </c>
      <c r="C912">
        <f t="shared" si="42"/>
        <v>16</v>
      </c>
      <c r="D912">
        <f t="shared" si="43"/>
        <v>957.12890625</v>
      </c>
      <c r="E912">
        <f t="shared" si="44"/>
        <v>123.75</v>
      </c>
    </row>
    <row r="913" spans="1:5">
      <c r="A913" s="3">
        <v>2.5</v>
      </c>
      <c r="B913" s="3">
        <v>38.029899999999998</v>
      </c>
      <c r="C913">
        <f t="shared" si="42"/>
        <v>6.25</v>
      </c>
      <c r="D913">
        <f t="shared" si="43"/>
        <v>1446.2732940099997</v>
      </c>
      <c r="E913">
        <f t="shared" si="44"/>
        <v>95.074749999999995</v>
      </c>
    </row>
    <row r="914" spans="1:5">
      <c r="A914" s="3">
        <v>4</v>
      </c>
      <c r="B914" s="3">
        <v>28.0488</v>
      </c>
      <c r="C914">
        <f t="shared" si="42"/>
        <v>16</v>
      </c>
      <c r="D914">
        <f t="shared" si="43"/>
        <v>786.73518144000002</v>
      </c>
      <c r="E914">
        <f t="shared" si="44"/>
        <v>112.1952</v>
      </c>
    </row>
    <row r="915" spans="1:5">
      <c r="A915" s="3">
        <v>4</v>
      </c>
      <c r="B915" s="3">
        <v>28.654900000000001</v>
      </c>
      <c r="C915">
        <f t="shared" si="42"/>
        <v>16</v>
      </c>
      <c r="D915">
        <f t="shared" si="43"/>
        <v>821.10329401000013</v>
      </c>
      <c r="E915">
        <f t="shared" si="44"/>
        <v>114.61960000000001</v>
      </c>
    </row>
    <row r="916" spans="1:5">
      <c r="A916" s="3">
        <v>3.6</v>
      </c>
      <c r="B916" s="3">
        <v>33</v>
      </c>
      <c r="C916">
        <f t="shared" si="42"/>
        <v>12.96</v>
      </c>
      <c r="D916">
        <f t="shared" si="43"/>
        <v>1089</v>
      </c>
      <c r="E916">
        <f t="shared" si="44"/>
        <v>118.8</v>
      </c>
    </row>
    <row r="917" spans="1:5">
      <c r="A917" s="3">
        <v>2.4</v>
      </c>
      <c r="B917" s="3">
        <v>37</v>
      </c>
      <c r="C917">
        <f t="shared" si="42"/>
        <v>5.76</v>
      </c>
      <c r="D917">
        <f t="shared" si="43"/>
        <v>1369</v>
      </c>
      <c r="E917">
        <f t="shared" si="44"/>
        <v>88.8</v>
      </c>
    </row>
    <row r="918" spans="1:5">
      <c r="A918" s="3">
        <v>3.6</v>
      </c>
      <c r="B918" s="3">
        <v>33</v>
      </c>
      <c r="C918">
        <f t="shared" si="42"/>
        <v>12.96</v>
      </c>
      <c r="D918">
        <f t="shared" si="43"/>
        <v>1089</v>
      </c>
      <c r="E918">
        <f t="shared" si="44"/>
        <v>118.8</v>
      </c>
    </row>
    <row r="919" spans="1:5">
      <c r="A919" s="3">
        <v>3.6</v>
      </c>
      <c r="B919" s="3">
        <v>33.200000000000003</v>
      </c>
      <c r="C919">
        <f t="shared" si="42"/>
        <v>12.96</v>
      </c>
      <c r="D919">
        <f t="shared" si="43"/>
        <v>1102.2400000000002</v>
      </c>
      <c r="E919">
        <f t="shared" si="44"/>
        <v>119.52000000000001</v>
      </c>
    </row>
    <row r="920" spans="1:5">
      <c r="A920" s="3">
        <v>2.4</v>
      </c>
      <c r="B920" s="3">
        <v>45.3</v>
      </c>
      <c r="C920">
        <f t="shared" si="42"/>
        <v>5.76</v>
      </c>
      <c r="D920">
        <f t="shared" si="43"/>
        <v>2052.0899999999997</v>
      </c>
      <c r="E920">
        <f t="shared" si="44"/>
        <v>108.71999999999998</v>
      </c>
    </row>
    <row r="921" spans="1:5">
      <c r="A921" s="3">
        <v>2.4</v>
      </c>
      <c r="B921" s="3">
        <v>35.810299999999998</v>
      </c>
      <c r="C921">
        <f t="shared" si="42"/>
        <v>5.76</v>
      </c>
      <c r="D921">
        <f t="shared" si="43"/>
        <v>1282.3775860899998</v>
      </c>
      <c r="E921">
        <f t="shared" si="44"/>
        <v>85.94471999999999</v>
      </c>
    </row>
    <row r="922" spans="1:5">
      <c r="A922" s="3">
        <v>2.4</v>
      </c>
      <c r="B922" s="3">
        <v>34.283099999999997</v>
      </c>
      <c r="C922">
        <f t="shared" si="42"/>
        <v>5.76</v>
      </c>
      <c r="D922">
        <f t="shared" si="43"/>
        <v>1175.3309456099998</v>
      </c>
      <c r="E922">
        <f t="shared" si="44"/>
        <v>82.279439999999994</v>
      </c>
    </row>
    <row r="923" spans="1:5">
      <c r="A923" s="3">
        <v>3.2</v>
      </c>
      <c r="B923" s="3">
        <v>33.762799999999999</v>
      </c>
      <c r="C923">
        <f t="shared" si="42"/>
        <v>10.240000000000002</v>
      </c>
      <c r="D923">
        <f t="shared" si="43"/>
        <v>1139.9266638399999</v>
      </c>
      <c r="E923">
        <f t="shared" si="44"/>
        <v>108.04096</v>
      </c>
    </row>
    <row r="924" spans="1:5">
      <c r="A924" s="3">
        <v>2.7</v>
      </c>
      <c r="B924" s="3">
        <v>31.7</v>
      </c>
      <c r="C924">
        <f t="shared" si="42"/>
        <v>7.2900000000000009</v>
      </c>
      <c r="D924">
        <f t="shared" si="43"/>
        <v>1004.89</v>
      </c>
      <c r="E924">
        <f t="shared" si="44"/>
        <v>85.59</v>
      </c>
    </row>
    <row r="925" spans="1:5">
      <c r="A925" s="3">
        <v>4</v>
      </c>
      <c r="B925" s="3">
        <v>31.4</v>
      </c>
      <c r="C925">
        <f t="shared" si="42"/>
        <v>16</v>
      </c>
      <c r="D925">
        <f t="shared" si="43"/>
        <v>985.95999999999992</v>
      </c>
      <c r="E925">
        <f t="shared" si="44"/>
        <v>125.6</v>
      </c>
    </row>
    <row r="926" spans="1:5">
      <c r="A926" s="3">
        <v>4</v>
      </c>
      <c r="B926" s="3">
        <v>30.2</v>
      </c>
      <c r="C926">
        <f t="shared" si="42"/>
        <v>16</v>
      </c>
      <c r="D926">
        <f t="shared" si="43"/>
        <v>912.04</v>
      </c>
      <c r="E926">
        <f t="shared" si="44"/>
        <v>120.8</v>
      </c>
    </row>
    <row r="927" spans="1:5">
      <c r="A927" s="3">
        <v>2.7</v>
      </c>
      <c r="B927" s="3">
        <v>37.799999999999997</v>
      </c>
      <c r="C927">
        <f t="shared" si="42"/>
        <v>7.2900000000000009</v>
      </c>
      <c r="D927">
        <f t="shared" si="43"/>
        <v>1428.8399999999997</v>
      </c>
      <c r="E927">
        <f t="shared" si="44"/>
        <v>102.06</v>
      </c>
    </row>
    <row r="928" spans="1:5">
      <c r="A928" s="3">
        <v>3.5</v>
      </c>
      <c r="B928" s="3">
        <v>33.1</v>
      </c>
      <c r="C928">
        <f t="shared" si="42"/>
        <v>12.25</v>
      </c>
      <c r="D928">
        <f t="shared" si="43"/>
        <v>1095.6100000000001</v>
      </c>
      <c r="E928">
        <f t="shared" si="44"/>
        <v>115.85000000000001</v>
      </c>
    </row>
    <row r="929" spans="1:5">
      <c r="A929" s="3">
        <v>2.5</v>
      </c>
      <c r="B929" s="3">
        <v>39.700000000000003</v>
      </c>
      <c r="C929">
        <f t="shared" si="42"/>
        <v>6.25</v>
      </c>
      <c r="D929">
        <f t="shared" si="43"/>
        <v>1576.0900000000001</v>
      </c>
      <c r="E929">
        <f t="shared" si="44"/>
        <v>99.25</v>
      </c>
    </row>
    <row r="930" spans="1:5">
      <c r="A930" s="3">
        <v>3.5</v>
      </c>
      <c r="B930" s="3">
        <v>37.349899999999998</v>
      </c>
      <c r="C930">
        <f t="shared" si="42"/>
        <v>12.25</v>
      </c>
      <c r="D930">
        <f t="shared" si="43"/>
        <v>1395.0150300099999</v>
      </c>
      <c r="E930">
        <f t="shared" si="44"/>
        <v>130.72465</v>
      </c>
    </row>
    <row r="931" spans="1:5">
      <c r="A931" s="3">
        <v>4.5999999999999996</v>
      </c>
      <c r="B931" s="3">
        <v>26.548400000000001</v>
      </c>
      <c r="C931">
        <f t="shared" si="42"/>
        <v>21.159999999999997</v>
      </c>
      <c r="D931">
        <f t="shared" si="43"/>
        <v>704.81754255999999</v>
      </c>
      <c r="E931">
        <f t="shared" si="44"/>
        <v>122.12263999999999</v>
      </c>
    </row>
    <row r="932" spans="1:5">
      <c r="A932" s="3">
        <v>5.7</v>
      </c>
      <c r="B932" s="3">
        <v>25.617899999999999</v>
      </c>
      <c r="C932">
        <f t="shared" si="42"/>
        <v>32.49</v>
      </c>
      <c r="D932">
        <f t="shared" si="43"/>
        <v>656.27680040999996</v>
      </c>
      <c r="E932">
        <f t="shared" si="44"/>
        <v>146.02203</v>
      </c>
    </row>
    <row r="933" spans="1:5">
      <c r="A933" s="3">
        <v>2.7</v>
      </c>
      <c r="B933" s="3">
        <v>40.6</v>
      </c>
      <c r="C933">
        <f t="shared" si="42"/>
        <v>7.2900000000000009</v>
      </c>
      <c r="D933">
        <f t="shared" si="43"/>
        <v>1648.3600000000001</v>
      </c>
      <c r="E933">
        <f t="shared" si="44"/>
        <v>109.62</v>
      </c>
    </row>
    <row r="934" spans="1:5">
      <c r="A934" s="3">
        <v>3.5</v>
      </c>
      <c r="B934" s="3">
        <v>36.6</v>
      </c>
      <c r="C934">
        <f t="shared" si="42"/>
        <v>12.25</v>
      </c>
      <c r="D934">
        <f t="shared" si="43"/>
        <v>1339.5600000000002</v>
      </c>
      <c r="E934">
        <f t="shared" si="44"/>
        <v>128.1</v>
      </c>
    </row>
    <row r="935" spans="1:5">
      <c r="A935" s="3">
        <v>2</v>
      </c>
      <c r="B935" s="3">
        <v>34.1</v>
      </c>
      <c r="C935">
        <f t="shared" si="42"/>
        <v>4</v>
      </c>
      <c r="D935">
        <f t="shared" si="43"/>
        <v>1162.8100000000002</v>
      </c>
      <c r="E935">
        <f t="shared" si="44"/>
        <v>68.2</v>
      </c>
    </row>
    <row r="936" spans="1:5">
      <c r="A936" s="3">
        <v>2</v>
      </c>
      <c r="B936" s="3">
        <v>36.200000000000003</v>
      </c>
      <c r="C936">
        <f t="shared" si="42"/>
        <v>4</v>
      </c>
      <c r="D936">
        <f t="shared" si="43"/>
        <v>1310.4400000000003</v>
      </c>
      <c r="E936">
        <f t="shared" si="44"/>
        <v>72.400000000000006</v>
      </c>
    </row>
    <row r="937" spans="1:5">
      <c r="A937" s="3">
        <v>3.2</v>
      </c>
      <c r="B937" s="3">
        <v>36.4</v>
      </c>
      <c r="C937">
        <f t="shared" si="42"/>
        <v>10.240000000000002</v>
      </c>
      <c r="D937">
        <f t="shared" si="43"/>
        <v>1324.9599999999998</v>
      </c>
      <c r="E937">
        <f t="shared" si="44"/>
        <v>116.48</v>
      </c>
    </row>
    <row r="938" spans="1:5">
      <c r="A938" s="3">
        <v>3.2</v>
      </c>
      <c r="B938" s="3">
        <v>29.7</v>
      </c>
      <c r="C938">
        <f t="shared" si="42"/>
        <v>10.240000000000002</v>
      </c>
      <c r="D938">
        <f t="shared" si="43"/>
        <v>882.08999999999992</v>
      </c>
      <c r="E938">
        <f t="shared" si="44"/>
        <v>95.04</v>
      </c>
    </row>
    <row r="939" spans="1:5">
      <c r="A939" s="3">
        <v>3.5</v>
      </c>
      <c r="B939" s="3">
        <v>28.7</v>
      </c>
      <c r="C939">
        <f t="shared" si="42"/>
        <v>12.25</v>
      </c>
      <c r="D939">
        <f t="shared" si="43"/>
        <v>823.68999999999994</v>
      </c>
      <c r="E939">
        <f t="shared" si="44"/>
        <v>100.45</v>
      </c>
    </row>
    <row r="940" spans="1:5">
      <c r="A940" s="3">
        <v>2.2999999999999998</v>
      </c>
      <c r="B940" s="3">
        <v>31.9</v>
      </c>
      <c r="C940">
        <f t="shared" si="42"/>
        <v>5.2899999999999991</v>
      </c>
      <c r="D940">
        <f t="shared" si="43"/>
        <v>1017.6099999999999</v>
      </c>
      <c r="E940">
        <f t="shared" si="44"/>
        <v>73.36999999999999</v>
      </c>
    </row>
    <row r="941" spans="1:5">
      <c r="A941" s="3">
        <v>3.7</v>
      </c>
      <c r="B941" s="3">
        <v>31.6</v>
      </c>
      <c r="C941">
        <f t="shared" si="42"/>
        <v>13.690000000000001</v>
      </c>
      <c r="D941">
        <f t="shared" si="43"/>
        <v>998.56000000000006</v>
      </c>
      <c r="E941">
        <f t="shared" si="44"/>
        <v>116.92000000000002</v>
      </c>
    </row>
    <row r="942" spans="1:5">
      <c r="A942" s="3">
        <v>3.2</v>
      </c>
      <c r="B942" s="3">
        <v>30.7</v>
      </c>
      <c r="C942">
        <f t="shared" si="42"/>
        <v>10.240000000000002</v>
      </c>
      <c r="D942">
        <f t="shared" si="43"/>
        <v>942.49</v>
      </c>
      <c r="E942">
        <f t="shared" si="44"/>
        <v>98.240000000000009</v>
      </c>
    </row>
    <row r="943" spans="1:5">
      <c r="A943" s="3">
        <v>3</v>
      </c>
      <c r="B943" s="3">
        <v>33.200000000000003</v>
      </c>
      <c r="C943">
        <f t="shared" si="42"/>
        <v>9</v>
      </c>
      <c r="D943">
        <f t="shared" si="43"/>
        <v>1102.2400000000002</v>
      </c>
      <c r="E943">
        <f t="shared" si="44"/>
        <v>99.600000000000009</v>
      </c>
    </row>
    <row r="944" spans="1:5">
      <c r="A944" s="3">
        <v>3.6</v>
      </c>
      <c r="B944" s="3">
        <v>26.1066</v>
      </c>
      <c r="C944">
        <f t="shared" si="42"/>
        <v>12.96</v>
      </c>
      <c r="D944">
        <f t="shared" si="43"/>
        <v>681.55456356000002</v>
      </c>
      <c r="E944">
        <f t="shared" si="44"/>
        <v>93.983760000000004</v>
      </c>
    </row>
    <row r="945" spans="1:5">
      <c r="A945" s="3">
        <v>4.2</v>
      </c>
      <c r="B945" s="3">
        <v>24.6</v>
      </c>
      <c r="C945">
        <f t="shared" si="42"/>
        <v>17.64</v>
      </c>
      <c r="D945">
        <f t="shared" si="43"/>
        <v>605.16000000000008</v>
      </c>
      <c r="E945">
        <f t="shared" si="44"/>
        <v>103.32000000000001</v>
      </c>
    </row>
    <row r="946" spans="1:5">
      <c r="A946" s="3">
        <v>4.4000000000000004</v>
      </c>
      <c r="B946" s="3">
        <v>26.6</v>
      </c>
      <c r="C946">
        <f t="shared" si="42"/>
        <v>19.360000000000003</v>
      </c>
      <c r="D946">
        <f t="shared" si="43"/>
        <v>707.56000000000006</v>
      </c>
      <c r="E946">
        <f t="shared" si="44"/>
        <v>117.04000000000002</v>
      </c>
    </row>
    <row r="947" spans="1:5">
      <c r="A947" s="3">
        <v>3</v>
      </c>
      <c r="B947" s="3">
        <v>33</v>
      </c>
      <c r="C947">
        <f t="shared" si="42"/>
        <v>9</v>
      </c>
      <c r="D947">
        <f t="shared" si="43"/>
        <v>1089</v>
      </c>
      <c r="E947">
        <f t="shared" si="44"/>
        <v>99</v>
      </c>
    </row>
    <row r="948" spans="1:5">
      <c r="A948" s="3">
        <v>3</v>
      </c>
      <c r="B948" s="3">
        <v>33.6</v>
      </c>
      <c r="C948">
        <f t="shared" si="42"/>
        <v>9</v>
      </c>
      <c r="D948">
        <f t="shared" si="43"/>
        <v>1128.96</v>
      </c>
      <c r="E948">
        <f t="shared" si="44"/>
        <v>100.80000000000001</v>
      </c>
    </row>
    <row r="949" spans="1:5">
      <c r="A949" s="3">
        <v>3</v>
      </c>
      <c r="B949" s="3">
        <v>29.6</v>
      </c>
      <c r="C949">
        <f t="shared" si="42"/>
        <v>9</v>
      </c>
      <c r="D949">
        <f t="shared" si="43"/>
        <v>876.16000000000008</v>
      </c>
      <c r="E949">
        <f t="shared" si="44"/>
        <v>88.800000000000011</v>
      </c>
    </row>
    <row r="950" spans="1:5">
      <c r="A950" s="3">
        <v>3</v>
      </c>
      <c r="B950" s="3">
        <v>36.558999999999997</v>
      </c>
      <c r="C950">
        <f t="shared" si="42"/>
        <v>9</v>
      </c>
      <c r="D950">
        <f t="shared" si="43"/>
        <v>1336.5604809999998</v>
      </c>
      <c r="E950">
        <f t="shared" si="44"/>
        <v>109.67699999999999</v>
      </c>
    </row>
    <row r="951" spans="1:5">
      <c r="A951" s="3">
        <v>4.8</v>
      </c>
      <c r="B951" s="3">
        <v>26.794599999999999</v>
      </c>
      <c r="C951">
        <f t="shared" si="42"/>
        <v>23.04</v>
      </c>
      <c r="D951">
        <f t="shared" si="43"/>
        <v>717.95058915999994</v>
      </c>
      <c r="E951">
        <f t="shared" si="44"/>
        <v>128.61408</v>
      </c>
    </row>
    <row r="952" spans="1:5">
      <c r="A952" s="3">
        <v>4.4000000000000004</v>
      </c>
      <c r="B952" s="3">
        <v>23.152100000000001</v>
      </c>
      <c r="C952">
        <f t="shared" si="42"/>
        <v>19.360000000000003</v>
      </c>
      <c r="D952">
        <f t="shared" si="43"/>
        <v>536.01973441000007</v>
      </c>
      <c r="E952">
        <f t="shared" si="44"/>
        <v>101.86924</v>
      </c>
    </row>
    <row r="953" spans="1:5">
      <c r="A953" s="3">
        <v>3</v>
      </c>
      <c r="B953" s="3">
        <v>29.5</v>
      </c>
      <c r="C953">
        <f t="shared" si="42"/>
        <v>9</v>
      </c>
      <c r="D953">
        <f t="shared" si="43"/>
        <v>870.25</v>
      </c>
      <c r="E953">
        <f t="shared" si="44"/>
        <v>88.5</v>
      </c>
    </row>
    <row r="954" spans="1:5">
      <c r="A954" s="3">
        <v>4.4000000000000004</v>
      </c>
      <c r="B954" s="3">
        <v>24.9</v>
      </c>
      <c r="C954">
        <f t="shared" si="42"/>
        <v>19.360000000000003</v>
      </c>
      <c r="D954">
        <f t="shared" si="43"/>
        <v>620.00999999999988</v>
      </c>
      <c r="E954">
        <f t="shared" si="44"/>
        <v>109.56</v>
      </c>
    </row>
    <row r="955" spans="1:5">
      <c r="A955" s="3">
        <v>4.4000000000000004</v>
      </c>
      <c r="B955" s="3">
        <v>23.152100000000001</v>
      </c>
      <c r="C955">
        <f t="shared" si="42"/>
        <v>19.360000000000003</v>
      </c>
      <c r="D955">
        <f t="shared" si="43"/>
        <v>536.01973441000007</v>
      </c>
      <c r="E955">
        <f t="shared" si="44"/>
        <v>101.86924</v>
      </c>
    </row>
    <row r="956" spans="1:5">
      <c r="A956" s="3">
        <v>3.6</v>
      </c>
      <c r="B956" s="3">
        <v>30.9</v>
      </c>
      <c r="C956">
        <f t="shared" si="42"/>
        <v>12.96</v>
      </c>
      <c r="D956">
        <f t="shared" si="43"/>
        <v>954.81</v>
      </c>
      <c r="E956">
        <f t="shared" si="44"/>
        <v>111.24</v>
      </c>
    </row>
    <row r="957" spans="1:5">
      <c r="A957" s="3">
        <v>6.2</v>
      </c>
      <c r="B957" s="3">
        <v>27.4</v>
      </c>
      <c r="C957">
        <f t="shared" si="42"/>
        <v>38.440000000000005</v>
      </c>
      <c r="D957">
        <f t="shared" si="43"/>
        <v>750.75999999999988</v>
      </c>
      <c r="E957">
        <f t="shared" si="44"/>
        <v>169.88</v>
      </c>
    </row>
    <row r="958" spans="1:5">
      <c r="A958" s="3">
        <v>2.8</v>
      </c>
      <c r="B958" s="3">
        <v>30.299299999999999</v>
      </c>
      <c r="C958">
        <f t="shared" si="42"/>
        <v>7.839999999999999</v>
      </c>
      <c r="D958">
        <f t="shared" si="43"/>
        <v>918.04758048999997</v>
      </c>
      <c r="E958">
        <f t="shared" si="44"/>
        <v>84.838039999999992</v>
      </c>
    </row>
    <row r="959" spans="1:5">
      <c r="A959" s="3">
        <v>3</v>
      </c>
      <c r="B959" s="3">
        <v>31.3</v>
      </c>
      <c r="C959">
        <f t="shared" si="42"/>
        <v>9</v>
      </c>
      <c r="D959">
        <f t="shared" si="43"/>
        <v>979.69</v>
      </c>
      <c r="E959">
        <f t="shared" si="44"/>
        <v>93.9</v>
      </c>
    </row>
    <row r="960" spans="1:5">
      <c r="A960" s="3">
        <v>2.4</v>
      </c>
      <c r="B960" s="3">
        <v>40.299999999999997</v>
      </c>
      <c r="C960">
        <f t="shared" si="42"/>
        <v>5.76</v>
      </c>
      <c r="D960">
        <f t="shared" si="43"/>
        <v>1624.0899999999997</v>
      </c>
      <c r="E960">
        <f t="shared" si="44"/>
        <v>96.719999999999985</v>
      </c>
    </row>
    <row r="961" spans="1:5">
      <c r="A961" s="3">
        <v>3</v>
      </c>
      <c r="B961" s="3">
        <v>33.1</v>
      </c>
      <c r="C961">
        <f t="shared" si="42"/>
        <v>9</v>
      </c>
      <c r="D961">
        <f t="shared" si="43"/>
        <v>1095.6100000000001</v>
      </c>
      <c r="E961">
        <f t="shared" si="44"/>
        <v>99.300000000000011</v>
      </c>
    </row>
    <row r="962" spans="1:5">
      <c r="A962" s="3">
        <v>5.3</v>
      </c>
      <c r="B962" s="3">
        <v>29</v>
      </c>
      <c r="C962">
        <f t="shared" si="42"/>
        <v>28.09</v>
      </c>
      <c r="D962">
        <f t="shared" si="43"/>
        <v>841</v>
      </c>
      <c r="E962">
        <f t="shared" si="44"/>
        <v>153.69999999999999</v>
      </c>
    </row>
    <row r="963" spans="1:5">
      <c r="A963" s="3">
        <v>6</v>
      </c>
      <c r="B963" s="3">
        <v>30.299900000000001</v>
      </c>
      <c r="C963">
        <f t="shared" ref="C963:C1026" si="45">A963^2</f>
        <v>36</v>
      </c>
      <c r="D963">
        <f t="shared" ref="D963:D1026" si="46">B963^2</f>
        <v>918.08394001000011</v>
      </c>
      <c r="E963">
        <f t="shared" ref="E963:E1026" si="47">A963*B963</f>
        <v>181.79939999999999</v>
      </c>
    </row>
    <row r="964" spans="1:5">
      <c r="A964" s="3">
        <v>3.6</v>
      </c>
      <c r="B964" s="3">
        <v>31.6</v>
      </c>
      <c r="C964">
        <f t="shared" si="45"/>
        <v>12.96</v>
      </c>
      <c r="D964">
        <f t="shared" si="46"/>
        <v>998.56000000000006</v>
      </c>
      <c r="E964">
        <f t="shared" si="47"/>
        <v>113.76</v>
      </c>
    </row>
    <row r="965" spans="1:5">
      <c r="A965" s="3">
        <v>3.5</v>
      </c>
      <c r="B965" s="3">
        <v>31.9</v>
      </c>
      <c r="C965">
        <f t="shared" si="45"/>
        <v>12.25</v>
      </c>
      <c r="D965">
        <f t="shared" si="46"/>
        <v>1017.6099999999999</v>
      </c>
      <c r="E965">
        <f t="shared" si="47"/>
        <v>111.64999999999999</v>
      </c>
    </row>
    <row r="966" spans="1:5">
      <c r="A966" s="3">
        <v>3.7</v>
      </c>
      <c r="B966" s="3">
        <v>28.5</v>
      </c>
      <c r="C966">
        <f t="shared" si="45"/>
        <v>13.690000000000001</v>
      </c>
      <c r="D966">
        <f t="shared" si="46"/>
        <v>812.25</v>
      </c>
      <c r="E966">
        <f t="shared" si="47"/>
        <v>105.45</v>
      </c>
    </row>
    <row r="967" spans="1:5">
      <c r="A967" s="3">
        <v>4</v>
      </c>
      <c r="B967" s="3">
        <v>28.4</v>
      </c>
      <c r="C967">
        <f t="shared" si="45"/>
        <v>16</v>
      </c>
      <c r="D967">
        <f t="shared" si="46"/>
        <v>806.56</v>
      </c>
      <c r="E967">
        <f t="shared" si="47"/>
        <v>113.6</v>
      </c>
    </row>
    <row r="968" spans="1:5">
      <c r="A968" s="3">
        <v>3.5</v>
      </c>
      <c r="B968" s="3">
        <v>31.4</v>
      </c>
      <c r="C968">
        <f t="shared" si="45"/>
        <v>12.25</v>
      </c>
      <c r="D968">
        <f t="shared" si="46"/>
        <v>985.95999999999992</v>
      </c>
      <c r="E968">
        <f t="shared" si="47"/>
        <v>109.89999999999999</v>
      </c>
    </row>
    <row r="969" spans="1:5">
      <c r="A969" s="3">
        <v>2.5</v>
      </c>
      <c r="B969" s="3">
        <v>36.030700000000003</v>
      </c>
      <c r="C969">
        <f t="shared" si="45"/>
        <v>6.25</v>
      </c>
      <c r="D969">
        <f t="shared" si="46"/>
        <v>1298.2113424900003</v>
      </c>
      <c r="E969">
        <f t="shared" si="47"/>
        <v>90.076750000000004</v>
      </c>
    </row>
    <row r="970" spans="1:5">
      <c r="A970" s="3">
        <v>3</v>
      </c>
      <c r="B970" s="3">
        <v>31.3917</v>
      </c>
      <c r="C970">
        <f t="shared" si="45"/>
        <v>9</v>
      </c>
      <c r="D970">
        <f t="shared" si="46"/>
        <v>985.43882888999997</v>
      </c>
      <c r="E970">
        <f t="shared" si="47"/>
        <v>94.1751</v>
      </c>
    </row>
    <row r="971" spans="1:5">
      <c r="A971" s="3">
        <v>2.5</v>
      </c>
      <c r="B971" s="3">
        <v>37.9</v>
      </c>
      <c r="C971">
        <f t="shared" si="45"/>
        <v>6.25</v>
      </c>
      <c r="D971">
        <f t="shared" si="46"/>
        <v>1436.4099999999999</v>
      </c>
      <c r="E971">
        <f t="shared" si="47"/>
        <v>94.75</v>
      </c>
    </row>
    <row r="972" spans="1:5">
      <c r="A972" s="3">
        <v>5.4</v>
      </c>
      <c r="B972" s="3">
        <v>23.898299999999999</v>
      </c>
      <c r="C972">
        <f t="shared" si="45"/>
        <v>29.160000000000004</v>
      </c>
      <c r="D972">
        <f t="shared" si="46"/>
        <v>571.1287428899999</v>
      </c>
      <c r="E972">
        <f t="shared" si="47"/>
        <v>129.05082000000002</v>
      </c>
    </row>
    <row r="973" spans="1:5">
      <c r="A973" s="3">
        <v>4</v>
      </c>
      <c r="B973" s="3">
        <v>25.753499999999999</v>
      </c>
      <c r="C973">
        <f t="shared" si="45"/>
        <v>16</v>
      </c>
      <c r="D973">
        <f t="shared" si="46"/>
        <v>663.24276224999994</v>
      </c>
      <c r="E973">
        <f t="shared" si="47"/>
        <v>103.014</v>
      </c>
    </row>
    <row r="974" spans="1:5">
      <c r="A974" s="3">
        <v>4.5999999999999996</v>
      </c>
      <c r="B974" s="3">
        <v>26.662199999999999</v>
      </c>
      <c r="C974">
        <f t="shared" si="45"/>
        <v>21.159999999999997</v>
      </c>
      <c r="D974">
        <f t="shared" si="46"/>
        <v>710.87290883999992</v>
      </c>
      <c r="E974">
        <f t="shared" si="47"/>
        <v>122.64611999999998</v>
      </c>
    </row>
    <row r="975" spans="1:5">
      <c r="A975" s="3">
        <v>3.5</v>
      </c>
      <c r="B975" s="3">
        <v>30.380500000000001</v>
      </c>
      <c r="C975">
        <f t="shared" si="45"/>
        <v>12.25</v>
      </c>
      <c r="D975">
        <f t="shared" si="46"/>
        <v>922.97478025000009</v>
      </c>
      <c r="E975">
        <f t="shared" si="47"/>
        <v>106.33175</v>
      </c>
    </row>
    <row r="976" spans="1:5">
      <c r="A976" s="3">
        <v>3.5</v>
      </c>
      <c r="B976" s="3">
        <v>30.2</v>
      </c>
      <c r="C976">
        <f t="shared" si="45"/>
        <v>12.25</v>
      </c>
      <c r="D976">
        <f t="shared" si="46"/>
        <v>912.04</v>
      </c>
      <c r="E976">
        <f t="shared" si="47"/>
        <v>105.7</v>
      </c>
    </row>
    <row r="977" spans="1:5">
      <c r="A977" s="3">
        <v>3.6</v>
      </c>
      <c r="B977" s="3">
        <v>31.6</v>
      </c>
      <c r="C977">
        <f t="shared" si="45"/>
        <v>12.96</v>
      </c>
      <c r="D977">
        <f t="shared" si="46"/>
        <v>998.56000000000006</v>
      </c>
      <c r="E977">
        <f t="shared" si="47"/>
        <v>113.76</v>
      </c>
    </row>
    <row r="978" spans="1:5">
      <c r="A978" s="3">
        <v>5.3</v>
      </c>
      <c r="B978" s="3">
        <v>29</v>
      </c>
      <c r="C978">
        <f t="shared" si="45"/>
        <v>28.09</v>
      </c>
      <c r="D978">
        <f t="shared" si="46"/>
        <v>841</v>
      </c>
      <c r="E978">
        <f t="shared" si="47"/>
        <v>153.69999999999999</v>
      </c>
    </row>
    <row r="979" spans="1:5">
      <c r="A979" s="3">
        <v>6</v>
      </c>
      <c r="B979" s="3">
        <v>30.299900000000001</v>
      </c>
      <c r="C979">
        <f t="shared" si="45"/>
        <v>36</v>
      </c>
      <c r="D979">
        <f t="shared" si="46"/>
        <v>918.08394001000011</v>
      </c>
      <c r="E979">
        <f t="shared" si="47"/>
        <v>181.79939999999999</v>
      </c>
    </row>
    <row r="980" spans="1:5">
      <c r="A980" s="3">
        <v>6.2</v>
      </c>
      <c r="B980" s="3">
        <v>27.4</v>
      </c>
      <c r="C980">
        <f t="shared" si="45"/>
        <v>38.440000000000005</v>
      </c>
      <c r="D980">
        <f t="shared" si="46"/>
        <v>750.75999999999988</v>
      </c>
      <c r="E980">
        <f t="shared" si="47"/>
        <v>169.88</v>
      </c>
    </row>
    <row r="981" spans="1:5">
      <c r="A981" s="3">
        <v>2.4</v>
      </c>
      <c r="B981" s="3">
        <v>40.299999999999997</v>
      </c>
      <c r="C981">
        <f t="shared" si="45"/>
        <v>5.76</v>
      </c>
      <c r="D981">
        <f t="shared" si="46"/>
        <v>1624.0899999999997</v>
      </c>
      <c r="E981">
        <f t="shared" si="47"/>
        <v>96.719999999999985</v>
      </c>
    </row>
    <row r="982" spans="1:5">
      <c r="A982" s="3">
        <v>3</v>
      </c>
      <c r="B982" s="3">
        <v>33.1</v>
      </c>
      <c r="C982">
        <f t="shared" si="45"/>
        <v>9</v>
      </c>
      <c r="D982">
        <f t="shared" si="46"/>
        <v>1095.6100000000001</v>
      </c>
      <c r="E982">
        <f t="shared" si="47"/>
        <v>99.300000000000011</v>
      </c>
    </row>
    <row r="983" spans="1:5">
      <c r="A983" s="3">
        <v>3.5</v>
      </c>
      <c r="B983" s="3">
        <v>34.6</v>
      </c>
      <c r="C983">
        <f t="shared" si="45"/>
        <v>12.25</v>
      </c>
      <c r="D983">
        <f t="shared" si="46"/>
        <v>1197.1600000000001</v>
      </c>
      <c r="E983">
        <f t="shared" si="47"/>
        <v>121.10000000000001</v>
      </c>
    </row>
    <row r="984" spans="1:5">
      <c r="A984" s="3">
        <v>2.4</v>
      </c>
      <c r="B984" s="3">
        <v>37.709800000000001</v>
      </c>
      <c r="C984">
        <f t="shared" si="45"/>
        <v>5.76</v>
      </c>
      <c r="D984">
        <f t="shared" si="46"/>
        <v>1422.02901604</v>
      </c>
      <c r="E984">
        <f t="shared" si="47"/>
        <v>90.503519999999995</v>
      </c>
    </row>
    <row r="985" spans="1:5">
      <c r="A985" s="3">
        <v>2.4</v>
      </c>
      <c r="B985" s="3">
        <v>31.3</v>
      </c>
      <c r="C985">
        <f t="shared" si="45"/>
        <v>5.76</v>
      </c>
      <c r="D985">
        <f t="shared" si="46"/>
        <v>979.69</v>
      </c>
      <c r="E985">
        <f t="shared" si="47"/>
        <v>75.12</v>
      </c>
    </row>
    <row r="986" spans="1:5">
      <c r="A986" s="3">
        <v>2.4</v>
      </c>
      <c r="B986" s="3">
        <v>33.5</v>
      </c>
      <c r="C986">
        <f t="shared" si="45"/>
        <v>5.76</v>
      </c>
      <c r="D986">
        <f t="shared" si="46"/>
        <v>1122.25</v>
      </c>
      <c r="E986">
        <f t="shared" si="47"/>
        <v>80.399999999999991</v>
      </c>
    </row>
    <row r="987" spans="1:5">
      <c r="A987" s="3">
        <v>3.5</v>
      </c>
      <c r="B987" s="3">
        <v>30.5</v>
      </c>
      <c r="C987">
        <f t="shared" si="45"/>
        <v>12.25</v>
      </c>
      <c r="D987">
        <f t="shared" si="46"/>
        <v>930.25</v>
      </c>
      <c r="E987">
        <f t="shared" si="47"/>
        <v>106.75</v>
      </c>
    </row>
    <row r="988" spans="1:5">
      <c r="A988" s="3">
        <v>3.7</v>
      </c>
      <c r="B988" s="3">
        <v>25.2</v>
      </c>
      <c r="C988">
        <f t="shared" si="45"/>
        <v>13.690000000000001</v>
      </c>
      <c r="D988">
        <f t="shared" si="46"/>
        <v>635.04</v>
      </c>
      <c r="E988">
        <f t="shared" si="47"/>
        <v>93.24</v>
      </c>
    </row>
    <row r="989" spans="1:5">
      <c r="A989" s="3">
        <v>3.7</v>
      </c>
      <c r="B989" s="3">
        <v>25.1</v>
      </c>
      <c r="C989">
        <f t="shared" si="45"/>
        <v>13.690000000000001</v>
      </c>
      <c r="D989">
        <f t="shared" si="46"/>
        <v>630.0100000000001</v>
      </c>
      <c r="E989">
        <f t="shared" si="47"/>
        <v>92.87</v>
      </c>
    </row>
    <row r="990" spans="1:5">
      <c r="A990" s="3">
        <v>5.3</v>
      </c>
      <c r="B990" s="3">
        <v>22.299900000000001</v>
      </c>
      <c r="C990">
        <f t="shared" si="45"/>
        <v>28.09</v>
      </c>
      <c r="D990">
        <f t="shared" si="46"/>
        <v>497.28554001000003</v>
      </c>
      <c r="E990">
        <f t="shared" si="47"/>
        <v>118.18947</v>
      </c>
    </row>
    <row r="991" spans="1:5">
      <c r="A991" s="3">
        <v>2.4</v>
      </c>
      <c r="B991" s="3">
        <v>37.6</v>
      </c>
      <c r="C991">
        <f t="shared" si="45"/>
        <v>5.76</v>
      </c>
      <c r="D991">
        <f t="shared" si="46"/>
        <v>1413.7600000000002</v>
      </c>
      <c r="E991">
        <f t="shared" si="47"/>
        <v>90.24</v>
      </c>
    </row>
    <row r="992" spans="1:5">
      <c r="A992" s="3">
        <v>3.5</v>
      </c>
      <c r="B992" s="3">
        <v>36</v>
      </c>
      <c r="C992">
        <f t="shared" si="45"/>
        <v>12.25</v>
      </c>
      <c r="D992">
        <f t="shared" si="46"/>
        <v>1296</v>
      </c>
      <c r="E992">
        <f t="shared" si="47"/>
        <v>126</v>
      </c>
    </row>
    <row r="993" spans="1:5">
      <c r="A993" s="3">
        <v>2.4</v>
      </c>
      <c r="B993" s="3">
        <v>39.204099999999997</v>
      </c>
      <c r="C993">
        <f t="shared" si="45"/>
        <v>5.76</v>
      </c>
      <c r="D993">
        <f t="shared" si="46"/>
        <v>1536.9614568099998</v>
      </c>
      <c r="E993">
        <f t="shared" si="47"/>
        <v>94.089839999999995</v>
      </c>
    </row>
    <row r="994" spans="1:5">
      <c r="A994" s="3">
        <v>2.4</v>
      </c>
      <c r="B994" s="3">
        <v>38.6</v>
      </c>
      <c r="C994">
        <f t="shared" si="45"/>
        <v>5.76</v>
      </c>
      <c r="D994">
        <f t="shared" si="46"/>
        <v>1489.96</v>
      </c>
      <c r="E994">
        <f t="shared" si="47"/>
        <v>92.64</v>
      </c>
    </row>
    <row r="995" spans="1:5">
      <c r="A995" s="3">
        <v>3.8</v>
      </c>
      <c r="B995" s="3">
        <v>31.1</v>
      </c>
      <c r="C995">
        <f t="shared" si="45"/>
        <v>14.44</v>
      </c>
      <c r="D995">
        <f t="shared" si="46"/>
        <v>967.21</v>
      </c>
      <c r="E995">
        <f t="shared" si="47"/>
        <v>118.18</v>
      </c>
    </row>
    <row r="996" spans="1:5">
      <c r="A996" s="3">
        <v>3.5</v>
      </c>
      <c r="B996" s="3">
        <v>29.773399999999999</v>
      </c>
      <c r="C996">
        <f t="shared" si="45"/>
        <v>12.25</v>
      </c>
      <c r="D996">
        <f t="shared" si="46"/>
        <v>886.45534755999995</v>
      </c>
      <c r="E996">
        <f t="shared" si="47"/>
        <v>104.20689999999999</v>
      </c>
    </row>
    <row r="997" spans="1:5">
      <c r="A997" s="3">
        <v>5</v>
      </c>
      <c r="B997" s="3">
        <v>27.251100000000001</v>
      </c>
      <c r="C997">
        <f t="shared" si="45"/>
        <v>25</v>
      </c>
      <c r="D997">
        <f t="shared" si="46"/>
        <v>742.62245121000001</v>
      </c>
      <c r="E997">
        <f t="shared" si="47"/>
        <v>136.25550000000001</v>
      </c>
    </row>
    <row r="998" spans="1:5">
      <c r="A998" s="3">
        <v>5.6</v>
      </c>
      <c r="B998" s="3">
        <v>23.6</v>
      </c>
      <c r="C998">
        <f t="shared" si="45"/>
        <v>31.359999999999996</v>
      </c>
      <c r="D998">
        <f t="shared" si="46"/>
        <v>556.96</v>
      </c>
      <c r="E998">
        <f t="shared" si="47"/>
        <v>132.16</v>
      </c>
    </row>
    <row r="999" spans="1:5">
      <c r="A999" s="3">
        <v>3.7</v>
      </c>
      <c r="B999" s="3">
        <v>26.6</v>
      </c>
      <c r="C999">
        <f t="shared" si="45"/>
        <v>13.690000000000001</v>
      </c>
      <c r="D999">
        <f t="shared" si="46"/>
        <v>707.56000000000006</v>
      </c>
      <c r="E999">
        <f t="shared" si="47"/>
        <v>98.420000000000016</v>
      </c>
    </row>
    <row r="1000" spans="1:5">
      <c r="A1000" s="3">
        <v>5.7</v>
      </c>
      <c r="B1000" s="3">
        <v>26</v>
      </c>
      <c r="C1000">
        <f t="shared" si="45"/>
        <v>32.49</v>
      </c>
      <c r="D1000">
        <f t="shared" si="46"/>
        <v>676</v>
      </c>
      <c r="E1000">
        <f t="shared" si="47"/>
        <v>148.20000000000002</v>
      </c>
    </row>
    <row r="1001" spans="1:5">
      <c r="A1001" s="3">
        <v>2.4</v>
      </c>
      <c r="B1001" s="3">
        <v>38.6</v>
      </c>
      <c r="C1001">
        <f t="shared" si="45"/>
        <v>5.76</v>
      </c>
      <c r="D1001">
        <f t="shared" si="46"/>
        <v>1489.96</v>
      </c>
      <c r="E1001">
        <f t="shared" si="47"/>
        <v>92.64</v>
      </c>
    </row>
    <row r="1002" spans="1:5">
      <c r="A1002" s="3">
        <v>2.4</v>
      </c>
      <c r="B1002" s="3">
        <v>33.6</v>
      </c>
      <c r="C1002">
        <f t="shared" si="45"/>
        <v>5.76</v>
      </c>
      <c r="D1002">
        <f t="shared" si="46"/>
        <v>1128.96</v>
      </c>
      <c r="E1002">
        <f t="shared" si="47"/>
        <v>80.64</v>
      </c>
    </row>
    <row r="1003" spans="1:5">
      <c r="A1003" s="3">
        <v>3.7</v>
      </c>
      <c r="B1003" s="3">
        <v>27.5</v>
      </c>
      <c r="C1003">
        <f t="shared" si="45"/>
        <v>13.690000000000001</v>
      </c>
      <c r="D1003">
        <f t="shared" si="46"/>
        <v>756.25</v>
      </c>
      <c r="E1003">
        <f t="shared" si="47"/>
        <v>101.75</v>
      </c>
    </row>
    <row r="1004" spans="1:5">
      <c r="A1004" s="3">
        <v>5.7</v>
      </c>
      <c r="B1004" s="3">
        <v>26</v>
      </c>
      <c r="C1004">
        <f t="shared" si="45"/>
        <v>32.49</v>
      </c>
      <c r="D1004">
        <f t="shared" si="46"/>
        <v>676</v>
      </c>
      <c r="E1004">
        <f t="shared" si="47"/>
        <v>148.20000000000002</v>
      </c>
    </row>
    <row r="1005" spans="1:5">
      <c r="A1005" s="3">
        <v>6.1</v>
      </c>
      <c r="B1005" s="3">
        <v>20.9</v>
      </c>
      <c r="C1005">
        <f t="shared" si="45"/>
        <v>37.209999999999994</v>
      </c>
      <c r="D1005">
        <f t="shared" si="46"/>
        <v>436.80999999999995</v>
      </c>
      <c r="E1005">
        <f t="shared" si="47"/>
        <v>127.48999999999998</v>
      </c>
    </row>
    <row r="1006" spans="1:5">
      <c r="A1006" s="3">
        <v>3.7</v>
      </c>
      <c r="B1006" s="3">
        <v>28.5</v>
      </c>
      <c r="C1006">
        <f t="shared" si="45"/>
        <v>13.690000000000001</v>
      </c>
      <c r="D1006">
        <f t="shared" si="46"/>
        <v>812.25</v>
      </c>
      <c r="E1006">
        <f t="shared" si="47"/>
        <v>105.45</v>
      </c>
    </row>
    <row r="1007" spans="1:5">
      <c r="A1007" s="3">
        <v>2.4</v>
      </c>
      <c r="B1007" s="3">
        <v>38.6</v>
      </c>
      <c r="C1007">
        <f t="shared" si="45"/>
        <v>5.76</v>
      </c>
      <c r="D1007">
        <f t="shared" si="46"/>
        <v>1489.96</v>
      </c>
      <c r="E1007">
        <f t="shared" si="47"/>
        <v>92.64</v>
      </c>
    </row>
    <row r="1008" spans="1:5">
      <c r="A1008" s="3">
        <v>2.4</v>
      </c>
      <c r="B1008" s="3">
        <v>33.6</v>
      </c>
      <c r="C1008">
        <f t="shared" si="45"/>
        <v>5.76</v>
      </c>
      <c r="D1008">
        <f t="shared" si="46"/>
        <v>1128.96</v>
      </c>
      <c r="E1008">
        <f t="shared" si="47"/>
        <v>80.64</v>
      </c>
    </row>
    <row r="1009" spans="1:5">
      <c r="A1009" s="3">
        <v>2.4</v>
      </c>
      <c r="B1009" s="3">
        <v>33.6</v>
      </c>
      <c r="C1009">
        <f t="shared" si="45"/>
        <v>5.76</v>
      </c>
      <c r="D1009">
        <f t="shared" si="46"/>
        <v>1128.96</v>
      </c>
      <c r="E1009">
        <f t="shared" si="47"/>
        <v>80.64</v>
      </c>
    </row>
    <row r="1010" spans="1:5">
      <c r="A1010" s="3">
        <v>3.8</v>
      </c>
      <c r="B1010" s="3">
        <v>26.163</v>
      </c>
      <c r="C1010">
        <f t="shared" si="45"/>
        <v>14.44</v>
      </c>
      <c r="D1010">
        <f t="shared" si="46"/>
        <v>684.50256899999999</v>
      </c>
      <c r="E1010">
        <f t="shared" si="47"/>
        <v>99.419399999999996</v>
      </c>
    </row>
    <row r="1011" spans="1:5">
      <c r="A1011" s="3">
        <v>3.8</v>
      </c>
      <c r="B1011" s="3">
        <v>26.563199999999998</v>
      </c>
      <c r="C1011">
        <f t="shared" si="45"/>
        <v>14.44</v>
      </c>
      <c r="D1011">
        <f t="shared" si="46"/>
        <v>705.60359423999989</v>
      </c>
      <c r="E1011">
        <f t="shared" si="47"/>
        <v>100.94015999999999</v>
      </c>
    </row>
    <row r="1012" spans="1:5">
      <c r="A1012" s="3">
        <v>3.8</v>
      </c>
      <c r="B1012" s="3">
        <v>29.2986</v>
      </c>
      <c r="C1012">
        <f t="shared" si="45"/>
        <v>14.44</v>
      </c>
      <c r="D1012">
        <f t="shared" si="46"/>
        <v>858.40796196000008</v>
      </c>
      <c r="E1012">
        <f t="shared" si="47"/>
        <v>111.33467999999999</v>
      </c>
    </row>
    <row r="1013" spans="1:5">
      <c r="A1013" s="3">
        <v>4.5999999999999996</v>
      </c>
      <c r="B1013" s="3">
        <v>28.4</v>
      </c>
      <c r="C1013">
        <f t="shared" si="45"/>
        <v>21.159999999999997</v>
      </c>
      <c r="D1013">
        <f t="shared" si="46"/>
        <v>806.56</v>
      </c>
      <c r="E1013">
        <f t="shared" si="47"/>
        <v>130.63999999999999</v>
      </c>
    </row>
    <row r="1014" spans="1:5">
      <c r="A1014" s="3">
        <v>2</v>
      </c>
      <c r="B1014" s="3">
        <v>33.4</v>
      </c>
      <c r="C1014">
        <f t="shared" si="45"/>
        <v>4</v>
      </c>
      <c r="D1014">
        <f t="shared" si="46"/>
        <v>1115.56</v>
      </c>
      <c r="E1014">
        <f t="shared" si="47"/>
        <v>66.8</v>
      </c>
    </row>
    <row r="1015" spans="1:5">
      <c r="A1015" s="3">
        <v>2.7</v>
      </c>
      <c r="B1015" s="3">
        <v>31.3</v>
      </c>
      <c r="C1015">
        <f t="shared" si="45"/>
        <v>7.2900000000000009</v>
      </c>
      <c r="D1015">
        <f t="shared" si="46"/>
        <v>979.69</v>
      </c>
      <c r="E1015">
        <f t="shared" si="47"/>
        <v>84.51</v>
      </c>
    </row>
    <row r="1016" spans="1:5">
      <c r="A1016" s="3">
        <v>3.2</v>
      </c>
      <c r="B1016" s="3">
        <v>30.347000000000001</v>
      </c>
      <c r="C1016">
        <f t="shared" si="45"/>
        <v>10.240000000000002</v>
      </c>
      <c r="D1016">
        <f t="shared" si="46"/>
        <v>920.94040900000005</v>
      </c>
      <c r="E1016">
        <f t="shared" si="47"/>
        <v>97.110400000000013</v>
      </c>
    </row>
    <row r="1017" spans="1:5">
      <c r="A1017" s="3">
        <v>5</v>
      </c>
      <c r="B1017" s="3">
        <v>23.820399999999999</v>
      </c>
      <c r="C1017">
        <f t="shared" si="45"/>
        <v>25</v>
      </c>
      <c r="D1017">
        <f t="shared" si="46"/>
        <v>567.41145615999994</v>
      </c>
      <c r="E1017">
        <f t="shared" si="47"/>
        <v>119.102</v>
      </c>
    </row>
    <row r="1018" spans="1:5">
      <c r="A1018" s="3">
        <v>5</v>
      </c>
      <c r="B1018" s="3">
        <v>24.572199999999999</v>
      </c>
      <c r="C1018">
        <f t="shared" si="45"/>
        <v>25</v>
      </c>
      <c r="D1018">
        <f t="shared" si="46"/>
        <v>603.79301283999996</v>
      </c>
      <c r="E1018">
        <f t="shared" si="47"/>
        <v>122.86099999999999</v>
      </c>
    </row>
    <row r="1019" spans="1:5">
      <c r="A1019" s="3">
        <v>5</v>
      </c>
      <c r="B1019" s="3">
        <v>25.508199999999999</v>
      </c>
      <c r="C1019">
        <f t="shared" si="45"/>
        <v>25</v>
      </c>
      <c r="D1019">
        <f t="shared" si="46"/>
        <v>650.66826723999998</v>
      </c>
      <c r="E1019">
        <f t="shared" si="47"/>
        <v>127.541</v>
      </c>
    </row>
    <row r="1020" spans="1:5">
      <c r="A1020" s="3">
        <v>5</v>
      </c>
      <c r="B1020" s="3">
        <v>23.574300000000001</v>
      </c>
      <c r="C1020">
        <f t="shared" si="45"/>
        <v>25</v>
      </c>
      <c r="D1020">
        <f t="shared" si="46"/>
        <v>555.74762049000003</v>
      </c>
      <c r="E1020">
        <f t="shared" si="47"/>
        <v>117.8715</v>
      </c>
    </row>
    <row r="1021" spans="1:5">
      <c r="A1021" s="3">
        <v>5</v>
      </c>
      <c r="B1021" s="3">
        <v>24.7928</v>
      </c>
      <c r="C1021">
        <f t="shared" si="45"/>
        <v>25</v>
      </c>
      <c r="D1021">
        <f t="shared" si="46"/>
        <v>614.68293184000004</v>
      </c>
      <c r="E1021">
        <f t="shared" si="47"/>
        <v>123.964</v>
      </c>
    </row>
    <row r="1022" spans="1:5">
      <c r="A1022" s="3">
        <v>4.5999999999999996</v>
      </c>
      <c r="B1022" s="3">
        <v>28.3</v>
      </c>
      <c r="C1022">
        <f t="shared" si="45"/>
        <v>21.159999999999997</v>
      </c>
      <c r="D1022">
        <f t="shared" si="46"/>
        <v>800.89</v>
      </c>
      <c r="E1022">
        <f t="shared" si="47"/>
        <v>130.18</v>
      </c>
    </row>
    <row r="1023" spans="1:5">
      <c r="A1023" s="3">
        <v>5.7</v>
      </c>
      <c r="B1023" s="3">
        <v>24.149100000000001</v>
      </c>
      <c r="C1023">
        <f t="shared" si="45"/>
        <v>32.49</v>
      </c>
      <c r="D1023">
        <f t="shared" si="46"/>
        <v>583.17903081000009</v>
      </c>
      <c r="E1023">
        <f t="shared" si="47"/>
        <v>137.64987000000002</v>
      </c>
    </row>
    <row r="1024" spans="1:5">
      <c r="A1024" s="3">
        <v>3.5</v>
      </c>
      <c r="B1024" s="3">
        <v>33.793700000000001</v>
      </c>
      <c r="C1024">
        <f t="shared" si="45"/>
        <v>12.25</v>
      </c>
      <c r="D1024">
        <f t="shared" si="46"/>
        <v>1142.01415969</v>
      </c>
      <c r="E1024">
        <f t="shared" si="47"/>
        <v>118.27795</v>
      </c>
    </row>
    <row r="1025" spans="1:5">
      <c r="A1025" s="3">
        <v>3.5</v>
      </c>
      <c r="B1025" s="3">
        <v>38.719299999999997</v>
      </c>
      <c r="C1025">
        <f t="shared" si="45"/>
        <v>12.25</v>
      </c>
      <c r="D1025">
        <f t="shared" si="46"/>
        <v>1499.1841924899998</v>
      </c>
      <c r="E1025">
        <f t="shared" si="47"/>
        <v>135.51755</v>
      </c>
    </row>
    <row r="1026" spans="1:5">
      <c r="A1026" s="3">
        <v>3.5</v>
      </c>
      <c r="B1026" s="3">
        <v>29.9849</v>
      </c>
      <c r="C1026">
        <f t="shared" si="45"/>
        <v>12.25</v>
      </c>
      <c r="D1026">
        <f t="shared" si="46"/>
        <v>899.09422800999994</v>
      </c>
      <c r="E1026">
        <f t="shared" si="47"/>
        <v>104.94714999999999</v>
      </c>
    </row>
    <row r="1027" spans="1:5">
      <c r="A1027" s="3">
        <v>3.5</v>
      </c>
      <c r="B1027" s="3">
        <v>30.2</v>
      </c>
      <c r="C1027">
        <f t="shared" ref="C1027:C1090" si="48">A1027^2</f>
        <v>12.25</v>
      </c>
      <c r="D1027">
        <f t="shared" ref="D1027:D1090" si="49">B1027^2</f>
        <v>912.04</v>
      </c>
      <c r="E1027">
        <f t="shared" ref="E1027:E1090" si="50">A1027*B1027</f>
        <v>105.7</v>
      </c>
    </row>
    <row r="1028" spans="1:5">
      <c r="A1028" s="3">
        <v>3.5</v>
      </c>
      <c r="B1028" s="3">
        <v>31.4</v>
      </c>
      <c r="C1028">
        <f t="shared" si="48"/>
        <v>12.25</v>
      </c>
      <c r="D1028">
        <f t="shared" si="49"/>
        <v>985.95999999999992</v>
      </c>
      <c r="E1028">
        <f t="shared" si="50"/>
        <v>109.89999999999999</v>
      </c>
    </row>
    <row r="1029" spans="1:5">
      <c r="A1029" s="3">
        <v>2.2999999999999998</v>
      </c>
      <c r="B1029" s="3">
        <v>31.7</v>
      </c>
      <c r="C1029">
        <f t="shared" si="48"/>
        <v>5.2899999999999991</v>
      </c>
      <c r="D1029">
        <f t="shared" si="49"/>
        <v>1004.89</v>
      </c>
      <c r="E1029">
        <f t="shared" si="50"/>
        <v>72.91</v>
      </c>
    </row>
    <row r="1030" spans="1:5">
      <c r="A1030" s="3">
        <v>3.7</v>
      </c>
      <c r="B1030" s="3">
        <v>28.7</v>
      </c>
      <c r="C1030">
        <f t="shared" si="48"/>
        <v>13.690000000000001</v>
      </c>
      <c r="D1030">
        <f t="shared" si="49"/>
        <v>823.68999999999994</v>
      </c>
      <c r="E1030">
        <f t="shared" si="50"/>
        <v>106.19</v>
      </c>
    </row>
    <row r="1031" spans="1:5">
      <c r="A1031" s="3">
        <v>2.5</v>
      </c>
      <c r="B1031" s="3">
        <v>37</v>
      </c>
      <c r="C1031">
        <f t="shared" si="48"/>
        <v>6.25</v>
      </c>
      <c r="D1031">
        <f t="shared" si="49"/>
        <v>1369</v>
      </c>
      <c r="E1031">
        <f t="shared" si="50"/>
        <v>92.5</v>
      </c>
    </row>
    <row r="1032" spans="1:5">
      <c r="A1032" s="3">
        <v>3</v>
      </c>
      <c r="B1032" s="3">
        <v>32.1</v>
      </c>
      <c r="C1032">
        <f t="shared" si="48"/>
        <v>9</v>
      </c>
      <c r="D1032">
        <f t="shared" si="49"/>
        <v>1030.4100000000001</v>
      </c>
      <c r="E1032">
        <f t="shared" si="50"/>
        <v>96.300000000000011</v>
      </c>
    </row>
    <row r="1033" spans="1:5">
      <c r="A1033" s="3">
        <v>2.5</v>
      </c>
      <c r="B1033" s="3">
        <v>37.9</v>
      </c>
      <c r="C1033">
        <f t="shared" si="48"/>
        <v>6.25</v>
      </c>
      <c r="D1033">
        <f t="shared" si="49"/>
        <v>1436.4099999999999</v>
      </c>
      <c r="E1033">
        <f t="shared" si="50"/>
        <v>94.75</v>
      </c>
    </row>
    <row r="1034" spans="1:5">
      <c r="A1034" s="3">
        <v>5.4</v>
      </c>
      <c r="B1034" s="3">
        <v>20.7</v>
      </c>
      <c r="C1034">
        <f t="shared" si="48"/>
        <v>29.160000000000004</v>
      </c>
      <c r="D1034">
        <f t="shared" si="49"/>
        <v>428.48999999999995</v>
      </c>
      <c r="E1034">
        <f t="shared" si="50"/>
        <v>111.78</v>
      </c>
    </row>
    <row r="1035" spans="1:5">
      <c r="A1035" s="3">
        <v>5.5</v>
      </c>
      <c r="B1035" s="3">
        <v>20.100000000000001</v>
      </c>
      <c r="C1035">
        <f t="shared" si="48"/>
        <v>30.25</v>
      </c>
      <c r="D1035">
        <f t="shared" si="49"/>
        <v>404.01000000000005</v>
      </c>
      <c r="E1035">
        <f t="shared" si="50"/>
        <v>110.55000000000001</v>
      </c>
    </row>
    <row r="1036" spans="1:5">
      <c r="A1036" s="3">
        <v>3</v>
      </c>
      <c r="B1036" s="3">
        <v>31.5</v>
      </c>
      <c r="C1036">
        <f t="shared" si="48"/>
        <v>9</v>
      </c>
      <c r="D1036">
        <f t="shared" si="49"/>
        <v>992.25</v>
      </c>
      <c r="E1036">
        <f t="shared" si="50"/>
        <v>94.5</v>
      </c>
    </row>
    <row r="1037" spans="1:5">
      <c r="A1037" s="3">
        <v>4.7</v>
      </c>
      <c r="B1037" s="3">
        <v>23.8</v>
      </c>
      <c r="C1037">
        <f t="shared" si="48"/>
        <v>22.090000000000003</v>
      </c>
      <c r="D1037">
        <f t="shared" si="49"/>
        <v>566.44000000000005</v>
      </c>
      <c r="E1037">
        <f t="shared" si="50"/>
        <v>111.86000000000001</v>
      </c>
    </row>
    <row r="1038" spans="1:5">
      <c r="A1038" s="3">
        <v>5.5</v>
      </c>
      <c r="B1038" s="3">
        <v>23.2</v>
      </c>
      <c r="C1038">
        <f t="shared" si="48"/>
        <v>30.25</v>
      </c>
      <c r="D1038">
        <f t="shared" si="49"/>
        <v>538.24</v>
      </c>
      <c r="E1038">
        <f t="shared" si="50"/>
        <v>127.6</v>
      </c>
    </row>
    <row r="1039" spans="1:5">
      <c r="A1039" s="3">
        <v>3.5</v>
      </c>
      <c r="B1039" s="3">
        <v>28.668299999999999</v>
      </c>
      <c r="C1039">
        <f t="shared" si="48"/>
        <v>12.25</v>
      </c>
      <c r="D1039">
        <f t="shared" si="49"/>
        <v>821.87142488999996</v>
      </c>
      <c r="E1039">
        <f t="shared" si="50"/>
        <v>100.33905</v>
      </c>
    </row>
    <row r="1040" spans="1:5">
      <c r="A1040" s="3">
        <v>3.5</v>
      </c>
      <c r="B1040" s="3">
        <v>27.3</v>
      </c>
      <c r="C1040">
        <f t="shared" si="48"/>
        <v>12.25</v>
      </c>
      <c r="D1040">
        <f t="shared" si="49"/>
        <v>745.29000000000008</v>
      </c>
      <c r="E1040">
        <f t="shared" si="50"/>
        <v>95.55</v>
      </c>
    </row>
    <row r="1041" spans="1:5">
      <c r="A1041" s="3">
        <v>3</v>
      </c>
      <c r="B1041" s="3">
        <v>34.4</v>
      </c>
      <c r="C1041">
        <f t="shared" si="48"/>
        <v>9</v>
      </c>
      <c r="D1041">
        <f t="shared" si="49"/>
        <v>1183.3599999999999</v>
      </c>
      <c r="E1041">
        <f t="shared" si="50"/>
        <v>103.19999999999999</v>
      </c>
    </row>
    <row r="1042" spans="1:5">
      <c r="A1042" s="3">
        <v>5.5</v>
      </c>
      <c r="B1042" s="3">
        <v>24.6</v>
      </c>
      <c r="C1042">
        <f t="shared" si="48"/>
        <v>30.25</v>
      </c>
      <c r="D1042">
        <f t="shared" si="49"/>
        <v>605.16000000000008</v>
      </c>
      <c r="E1042">
        <f t="shared" si="50"/>
        <v>135.30000000000001</v>
      </c>
    </row>
    <row r="1043" spans="1:5">
      <c r="A1043" s="3">
        <v>6.3</v>
      </c>
      <c r="B1043" s="3">
        <v>19.7</v>
      </c>
      <c r="C1043">
        <f t="shared" si="48"/>
        <v>39.69</v>
      </c>
      <c r="D1043">
        <f t="shared" si="49"/>
        <v>388.09</v>
      </c>
      <c r="E1043">
        <f t="shared" si="50"/>
        <v>124.10999999999999</v>
      </c>
    </row>
    <row r="1044" spans="1:5">
      <c r="A1044" s="3">
        <v>3.5</v>
      </c>
      <c r="B1044" s="3">
        <v>33.700000000000003</v>
      </c>
      <c r="C1044">
        <f t="shared" si="48"/>
        <v>12.25</v>
      </c>
      <c r="D1044">
        <f t="shared" si="49"/>
        <v>1135.6900000000003</v>
      </c>
      <c r="E1044">
        <f t="shared" si="50"/>
        <v>117.95000000000002</v>
      </c>
    </row>
    <row r="1045" spans="1:5">
      <c r="A1045" s="3">
        <v>3.5</v>
      </c>
      <c r="B1045" s="3">
        <v>25.8</v>
      </c>
      <c r="C1045">
        <f t="shared" si="48"/>
        <v>12.25</v>
      </c>
      <c r="D1045">
        <f t="shared" si="49"/>
        <v>665.64</v>
      </c>
      <c r="E1045">
        <f t="shared" si="50"/>
        <v>90.3</v>
      </c>
    </row>
    <row r="1046" spans="1:5">
      <c r="A1046" s="3">
        <v>3</v>
      </c>
      <c r="B1046" s="3">
        <v>33.299999999999997</v>
      </c>
      <c r="C1046">
        <f t="shared" si="48"/>
        <v>9</v>
      </c>
      <c r="D1046">
        <f t="shared" si="49"/>
        <v>1108.8899999999999</v>
      </c>
      <c r="E1046">
        <f t="shared" si="50"/>
        <v>99.899999999999991</v>
      </c>
    </row>
    <row r="1047" spans="1:5">
      <c r="A1047" s="3">
        <v>2.5</v>
      </c>
      <c r="B1047" s="3">
        <v>36.030700000000003</v>
      </c>
      <c r="C1047">
        <f t="shared" si="48"/>
        <v>6.25</v>
      </c>
      <c r="D1047">
        <f t="shared" si="49"/>
        <v>1298.2113424900003</v>
      </c>
      <c r="E1047">
        <f t="shared" si="50"/>
        <v>90.076750000000004</v>
      </c>
    </row>
    <row r="1048" spans="1:5">
      <c r="A1048" s="3">
        <v>3</v>
      </c>
      <c r="B1048" s="3">
        <v>31.3917</v>
      </c>
      <c r="C1048">
        <f t="shared" si="48"/>
        <v>9</v>
      </c>
      <c r="D1048">
        <f t="shared" si="49"/>
        <v>985.43882888999997</v>
      </c>
      <c r="E1048">
        <f t="shared" si="50"/>
        <v>94.1751</v>
      </c>
    </row>
    <row r="1049" spans="1:5">
      <c r="A1049" s="3">
        <v>2.5</v>
      </c>
      <c r="B1049" s="3">
        <v>37.9</v>
      </c>
      <c r="C1049">
        <f t="shared" si="48"/>
        <v>6.25</v>
      </c>
      <c r="D1049">
        <f t="shared" si="49"/>
        <v>1436.4099999999999</v>
      </c>
      <c r="E1049">
        <f t="shared" si="50"/>
        <v>94.75</v>
      </c>
    </row>
    <row r="1050" spans="1:5">
      <c r="A1050" s="3">
        <v>4</v>
      </c>
      <c r="B1050" s="3">
        <v>25.753499999999999</v>
      </c>
      <c r="C1050">
        <f t="shared" si="48"/>
        <v>16</v>
      </c>
      <c r="D1050">
        <f t="shared" si="49"/>
        <v>663.24276224999994</v>
      </c>
      <c r="E1050">
        <f t="shared" si="50"/>
        <v>103.014</v>
      </c>
    </row>
    <row r="1051" spans="1:5">
      <c r="A1051" s="3">
        <v>4.5999999999999996</v>
      </c>
      <c r="B1051" s="3">
        <v>26.662199999999999</v>
      </c>
      <c r="C1051">
        <f t="shared" si="48"/>
        <v>21.159999999999997</v>
      </c>
      <c r="D1051">
        <f t="shared" si="49"/>
        <v>710.87290883999992</v>
      </c>
      <c r="E1051">
        <f t="shared" si="50"/>
        <v>122.64611999999998</v>
      </c>
    </row>
    <row r="1052" spans="1:5">
      <c r="A1052" s="3">
        <v>2.4</v>
      </c>
      <c r="B1052" s="3">
        <v>35.241799999999998</v>
      </c>
      <c r="C1052">
        <f t="shared" si="48"/>
        <v>5.76</v>
      </c>
      <c r="D1052">
        <f t="shared" si="49"/>
        <v>1241.98446724</v>
      </c>
      <c r="E1052">
        <f t="shared" si="50"/>
        <v>84.580319999999986</v>
      </c>
    </row>
    <row r="1053" spans="1:5">
      <c r="A1053" s="3">
        <v>3</v>
      </c>
      <c r="B1053" s="3">
        <v>32.954799999999999</v>
      </c>
      <c r="C1053">
        <f t="shared" si="48"/>
        <v>9</v>
      </c>
      <c r="D1053">
        <f t="shared" si="49"/>
        <v>1086.0188430399999</v>
      </c>
      <c r="E1053">
        <f t="shared" si="50"/>
        <v>98.864399999999989</v>
      </c>
    </row>
    <row r="1054" spans="1:5">
      <c r="A1054" s="3">
        <v>3.8</v>
      </c>
      <c r="B1054" s="3">
        <v>26.9</v>
      </c>
      <c r="C1054">
        <f t="shared" si="48"/>
        <v>14.44</v>
      </c>
      <c r="D1054">
        <f t="shared" si="49"/>
        <v>723.6099999999999</v>
      </c>
      <c r="E1054">
        <f t="shared" si="50"/>
        <v>102.21999999999998</v>
      </c>
    </row>
    <row r="1055" spans="1:5">
      <c r="A1055" s="3">
        <v>5.6</v>
      </c>
      <c r="B1055" s="3">
        <v>24.192399999999999</v>
      </c>
      <c r="C1055">
        <f t="shared" si="48"/>
        <v>31.359999999999996</v>
      </c>
      <c r="D1055">
        <f t="shared" si="49"/>
        <v>585.27221775999999</v>
      </c>
      <c r="E1055">
        <f t="shared" si="50"/>
        <v>135.47743999999997</v>
      </c>
    </row>
    <row r="1056" spans="1:5">
      <c r="A1056" s="3">
        <v>5.6</v>
      </c>
      <c r="B1056" s="3">
        <v>24.149100000000001</v>
      </c>
      <c r="C1056">
        <f t="shared" si="48"/>
        <v>31.359999999999996</v>
      </c>
      <c r="D1056">
        <f t="shared" si="49"/>
        <v>583.17903081000009</v>
      </c>
      <c r="E1056">
        <f t="shared" si="50"/>
        <v>135.23496</v>
      </c>
    </row>
    <row r="1057" spans="1:5">
      <c r="A1057" s="3">
        <v>3.5</v>
      </c>
      <c r="B1057" s="3">
        <v>31.708200000000001</v>
      </c>
      <c r="C1057">
        <f t="shared" si="48"/>
        <v>12.25</v>
      </c>
      <c r="D1057">
        <f t="shared" si="49"/>
        <v>1005.4099472400001</v>
      </c>
      <c r="E1057">
        <f t="shared" si="50"/>
        <v>110.9787</v>
      </c>
    </row>
    <row r="1058" spans="1:5">
      <c r="A1058" s="3">
        <v>4</v>
      </c>
      <c r="B1058" s="3">
        <v>27.234000000000002</v>
      </c>
      <c r="C1058">
        <f t="shared" si="48"/>
        <v>16</v>
      </c>
      <c r="D1058">
        <f t="shared" si="49"/>
        <v>741.69075600000008</v>
      </c>
      <c r="E1058">
        <f t="shared" si="50"/>
        <v>108.93600000000001</v>
      </c>
    </row>
    <row r="1059" spans="1:5">
      <c r="A1059" s="3">
        <v>5.6</v>
      </c>
      <c r="B1059" s="3">
        <v>24.299600000000002</v>
      </c>
      <c r="C1059">
        <f t="shared" si="48"/>
        <v>31.359999999999996</v>
      </c>
      <c r="D1059">
        <f t="shared" si="49"/>
        <v>590.4705601600001</v>
      </c>
      <c r="E1059">
        <f t="shared" si="50"/>
        <v>136.07776000000001</v>
      </c>
    </row>
    <row r="1060" spans="1:5">
      <c r="A1060" s="3">
        <v>2.5</v>
      </c>
      <c r="B1060" s="3">
        <v>35.860599999999998</v>
      </c>
      <c r="C1060">
        <f t="shared" si="48"/>
        <v>6.25</v>
      </c>
      <c r="D1060">
        <f t="shared" si="49"/>
        <v>1285.9826323599998</v>
      </c>
      <c r="E1060">
        <f t="shared" si="50"/>
        <v>89.651499999999999</v>
      </c>
    </row>
    <row r="1061" spans="1:5">
      <c r="A1061" s="3">
        <v>4</v>
      </c>
      <c r="B1061" s="3">
        <v>27.1846</v>
      </c>
      <c r="C1061">
        <f t="shared" si="48"/>
        <v>16</v>
      </c>
      <c r="D1061">
        <f t="shared" si="49"/>
        <v>739.00247716000001</v>
      </c>
      <c r="E1061">
        <f t="shared" si="50"/>
        <v>108.7384</v>
      </c>
    </row>
    <row r="1062" spans="1:5">
      <c r="A1062" s="3">
        <v>4</v>
      </c>
      <c r="B1062" s="3">
        <v>27.566500000000001</v>
      </c>
      <c r="C1062">
        <f t="shared" si="48"/>
        <v>16</v>
      </c>
      <c r="D1062">
        <f t="shared" si="49"/>
        <v>759.91192225000009</v>
      </c>
      <c r="E1062">
        <f t="shared" si="50"/>
        <v>110.26600000000001</v>
      </c>
    </row>
    <row r="1063" spans="1:5">
      <c r="A1063" s="3">
        <v>3.6</v>
      </c>
      <c r="B1063" s="3">
        <v>27.581099999999999</v>
      </c>
      <c r="C1063">
        <f t="shared" si="48"/>
        <v>12.96</v>
      </c>
      <c r="D1063">
        <f t="shared" si="49"/>
        <v>760.71707720999996</v>
      </c>
      <c r="E1063">
        <f t="shared" si="50"/>
        <v>99.291960000000003</v>
      </c>
    </row>
    <row r="1064" spans="1:5">
      <c r="A1064" s="3">
        <v>3.6</v>
      </c>
      <c r="B1064" s="3">
        <v>28.1127</v>
      </c>
      <c r="C1064">
        <f t="shared" si="48"/>
        <v>12.96</v>
      </c>
      <c r="D1064">
        <f t="shared" si="49"/>
        <v>790.32390128999998</v>
      </c>
      <c r="E1064">
        <f t="shared" si="50"/>
        <v>101.20572</v>
      </c>
    </row>
    <row r="1065" spans="1:5">
      <c r="A1065" s="3">
        <v>4.8</v>
      </c>
      <c r="B1065" s="3">
        <v>25.56</v>
      </c>
      <c r="C1065">
        <f t="shared" si="48"/>
        <v>23.04</v>
      </c>
      <c r="D1065">
        <f t="shared" si="49"/>
        <v>653.31359999999995</v>
      </c>
      <c r="E1065">
        <f t="shared" si="50"/>
        <v>122.68799999999999</v>
      </c>
    </row>
    <row r="1066" spans="1:5">
      <c r="A1066" s="3">
        <v>4.8</v>
      </c>
      <c r="B1066" s="3">
        <v>23.577999999999999</v>
      </c>
      <c r="C1066">
        <f t="shared" si="48"/>
        <v>23.04</v>
      </c>
      <c r="D1066">
        <f t="shared" si="49"/>
        <v>555.92208399999993</v>
      </c>
      <c r="E1066">
        <f t="shared" si="50"/>
        <v>113.17439999999999</v>
      </c>
    </row>
    <row r="1067" spans="1:5">
      <c r="A1067" s="3">
        <v>4.8</v>
      </c>
      <c r="B1067" s="3">
        <v>26.388000000000002</v>
      </c>
      <c r="C1067">
        <f t="shared" si="48"/>
        <v>23.04</v>
      </c>
      <c r="D1067">
        <f t="shared" si="49"/>
        <v>696.32654400000013</v>
      </c>
      <c r="E1067">
        <f t="shared" si="50"/>
        <v>126.66240000000001</v>
      </c>
    </row>
    <row r="1068" spans="1:5">
      <c r="A1068" s="3">
        <v>4.8</v>
      </c>
      <c r="B1068" s="3">
        <v>23.577999999999999</v>
      </c>
      <c r="C1068">
        <f t="shared" si="48"/>
        <v>23.04</v>
      </c>
      <c r="D1068">
        <f t="shared" si="49"/>
        <v>555.92208399999993</v>
      </c>
      <c r="E1068">
        <f t="shared" si="50"/>
        <v>113.17439999999999</v>
      </c>
    </row>
    <row r="1069" spans="1:5">
      <c r="A1069" s="3">
        <v>4.8</v>
      </c>
      <c r="B1069" s="3">
        <v>25.7761</v>
      </c>
      <c r="C1069">
        <f t="shared" si="48"/>
        <v>23.04</v>
      </c>
      <c r="D1069">
        <f t="shared" si="49"/>
        <v>664.40733120999994</v>
      </c>
      <c r="E1069">
        <f t="shared" si="50"/>
        <v>123.72528</v>
      </c>
    </row>
    <row r="1070" spans="1:5">
      <c r="A1070" s="3">
        <v>4.8</v>
      </c>
      <c r="B1070" s="3">
        <v>25.7761</v>
      </c>
      <c r="C1070">
        <f t="shared" si="48"/>
        <v>23.04</v>
      </c>
      <c r="D1070">
        <f t="shared" si="49"/>
        <v>664.40733120999994</v>
      </c>
      <c r="E1070">
        <f t="shared" si="50"/>
        <v>123.72528</v>
      </c>
    </row>
    <row r="1071" spans="1:5">
      <c r="A1071" s="3">
        <v>4.8</v>
      </c>
      <c r="B1071" s="3">
        <v>25.7761</v>
      </c>
      <c r="C1071">
        <f t="shared" si="48"/>
        <v>23.04</v>
      </c>
      <c r="D1071">
        <f t="shared" si="49"/>
        <v>664.40733120999994</v>
      </c>
      <c r="E1071">
        <f t="shared" si="50"/>
        <v>123.72528</v>
      </c>
    </row>
    <row r="1072" spans="1:5">
      <c r="A1072" s="3">
        <v>3.6</v>
      </c>
      <c r="B1072" s="3">
        <v>31.6</v>
      </c>
      <c r="C1072">
        <f t="shared" si="48"/>
        <v>12.96</v>
      </c>
      <c r="D1072">
        <f t="shared" si="49"/>
        <v>998.56000000000006</v>
      </c>
      <c r="E1072">
        <f t="shared" si="50"/>
        <v>113.76</v>
      </c>
    </row>
    <row r="1073" spans="1:5">
      <c r="A1073" s="3">
        <v>3.5</v>
      </c>
      <c r="B1073" s="3">
        <v>32.200000000000003</v>
      </c>
      <c r="C1073">
        <f t="shared" si="48"/>
        <v>12.25</v>
      </c>
      <c r="D1073">
        <f t="shared" si="49"/>
        <v>1036.8400000000001</v>
      </c>
      <c r="E1073">
        <f t="shared" si="50"/>
        <v>112.70000000000002</v>
      </c>
    </row>
    <row r="1074" spans="1:5">
      <c r="A1074" s="3">
        <v>3.6</v>
      </c>
      <c r="B1074" s="3">
        <v>32.1</v>
      </c>
      <c r="C1074">
        <f t="shared" si="48"/>
        <v>12.96</v>
      </c>
      <c r="D1074">
        <f t="shared" si="49"/>
        <v>1030.4100000000001</v>
      </c>
      <c r="E1074">
        <f t="shared" si="50"/>
        <v>115.56</v>
      </c>
    </row>
    <row r="1075" spans="1:5">
      <c r="A1075" s="3">
        <v>3.6</v>
      </c>
      <c r="B1075" s="3">
        <v>32.6</v>
      </c>
      <c r="C1075">
        <f t="shared" si="48"/>
        <v>12.96</v>
      </c>
      <c r="D1075">
        <f t="shared" si="49"/>
        <v>1062.76</v>
      </c>
      <c r="E1075">
        <f t="shared" si="50"/>
        <v>117.36000000000001</v>
      </c>
    </row>
    <row r="1076" spans="1:5">
      <c r="A1076" s="3">
        <v>2.5</v>
      </c>
      <c r="B1076" s="3">
        <v>37.070999999999998</v>
      </c>
      <c r="C1076">
        <f t="shared" si="48"/>
        <v>6.25</v>
      </c>
      <c r="D1076">
        <f t="shared" si="49"/>
        <v>1374.2590409999998</v>
      </c>
      <c r="E1076">
        <f t="shared" si="50"/>
        <v>92.677499999999995</v>
      </c>
    </row>
    <row r="1077" spans="1:5">
      <c r="A1077" s="3">
        <v>2.5</v>
      </c>
      <c r="B1077" s="3">
        <v>35.922600000000003</v>
      </c>
      <c r="C1077">
        <f t="shared" si="48"/>
        <v>6.25</v>
      </c>
      <c r="D1077">
        <f t="shared" si="49"/>
        <v>1290.4331907600001</v>
      </c>
      <c r="E1077">
        <f t="shared" si="50"/>
        <v>89.8065</v>
      </c>
    </row>
    <row r="1078" spans="1:5">
      <c r="A1078" s="3">
        <v>2.5</v>
      </c>
      <c r="B1078" s="3">
        <v>32.910299999999999</v>
      </c>
      <c r="C1078">
        <f t="shared" si="48"/>
        <v>6.25</v>
      </c>
      <c r="D1078">
        <f t="shared" si="49"/>
        <v>1083.0878460899999</v>
      </c>
      <c r="E1078">
        <f t="shared" si="50"/>
        <v>82.275750000000002</v>
      </c>
    </row>
    <row r="1079" spans="1:5">
      <c r="A1079" s="3">
        <v>2.5</v>
      </c>
      <c r="B1079" s="3">
        <v>40.081600000000002</v>
      </c>
      <c r="C1079">
        <f t="shared" si="48"/>
        <v>6.25</v>
      </c>
      <c r="D1079">
        <f t="shared" si="49"/>
        <v>1606.53465856</v>
      </c>
      <c r="E1079">
        <f t="shared" si="50"/>
        <v>100.20400000000001</v>
      </c>
    </row>
    <row r="1080" spans="1:5">
      <c r="A1080" s="3">
        <v>2.5</v>
      </c>
      <c r="B1080" s="3">
        <v>37.057400000000001</v>
      </c>
      <c r="C1080">
        <f t="shared" si="48"/>
        <v>6.25</v>
      </c>
      <c r="D1080">
        <f t="shared" si="49"/>
        <v>1373.2508947600002</v>
      </c>
      <c r="E1080">
        <f t="shared" si="50"/>
        <v>92.643500000000003</v>
      </c>
    </row>
    <row r="1081" spans="1:5">
      <c r="A1081" s="3">
        <v>3.6</v>
      </c>
      <c r="B1081" s="3">
        <v>34.270800000000001</v>
      </c>
      <c r="C1081">
        <f t="shared" si="48"/>
        <v>12.96</v>
      </c>
      <c r="D1081">
        <f t="shared" si="49"/>
        <v>1174.4877326400001</v>
      </c>
      <c r="E1081">
        <f t="shared" si="50"/>
        <v>123.37488</v>
      </c>
    </row>
    <row r="1082" spans="1:5">
      <c r="A1082" s="3">
        <v>3.6</v>
      </c>
      <c r="B1082" s="3">
        <v>29.5</v>
      </c>
      <c r="C1082">
        <f t="shared" si="48"/>
        <v>12.96</v>
      </c>
      <c r="D1082">
        <f t="shared" si="49"/>
        <v>870.25</v>
      </c>
      <c r="E1082">
        <f t="shared" si="50"/>
        <v>106.2</v>
      </c>
    </row>
    <row r="1083" spans="1:5">
      <c r="A1083" s="3">
        <v>2.4</v>
      </c>
      <c r="B1083" s="3">
        <v>34.251300000000001</v>
      </c>
      <c r="C1083">
        <f t="shared" si="48"/>
        <v>5.76</v>
      </c>
      <c r="D1083">
        <f t="shared" si="49"/>
        <v>1173.1515516900001</v>
      </c>
      <c r="E1083">
        <f t="shared" si="50"/>
        <v>82.203119999999998</v>
      </c>
    </row>
    <row r="1084" spans="1:5">
      <c r="A1084" s="3">
        <v>2.4</v>
      </c>
      <c r="B1084" s="3">
        <v>32.276499999999999</v>
      </c>
      <c r="C1084">
        <f t="shared" si="48"/>
        <v>5.76</v>
      </c>
      <c r="D1084">
        <f t="shared" si="49"/>
        <v>1041.77245225</v>
      </c>
      <c r="E1084">
        <f t="shared" si="50"/>
        <v>77.4636</v>
      </c>
    </row>
    <row r="1085" spans="1:5">
      <c r="A1085" s="3">
        <v>3.2</v>
      </c>
      <c r="B1085" s="3">
        <v>32.274700000000003</v>
      </c>
      <c r="C1085">
        <f t="shared" si="48"/>
        <v>10.240000000000002</v>
      </c>
      <c r="D1085">
        <f t="shared" si="49"/>
        <v>1041.6562600900002</v>
      </c>
      <c r="E1085">
        <f t="shared" si="50"/>
        <v>103.27904000000001</v>
      </c>
    </row>
    <row r="1086" spans="1:5">
      <c r="A1086" s="3">
        <v>4</v>
      </c>
      <c r="B1086" s="3">
        <v>30</v>
      </c>
      <c r="C1086">
        <f t="shared" si="48"/>
        <v>16</v>
      </c>
      <c r="D1086">
        <f t="shared" si="49"/>
        <v>900</v>
      </c>
      <c r="E1086">
        <f t="shared" si="50"/>
        <v>120</v>
      </c>
    </row>
    <row r="1087" spans="1:5">
      <c r="A1087" s="3">
        <v>4</v>
      </c>
      <c r="B1087" s="3">
        <v>30</v>
      </c>
      <c r="C1087">
        <f t="shared" si="48"/>
        <v>16</v>
      </c>
      <c r="D1087">
        <f t="shared" si="49"/>
        <v>900</v>
      </c>
      <c r="E1087">
        <f t="shared" si="50"/>
        <v>120</v>
      </c>
    </row>
    <row r="1088" spans="1:5">
      <c r="A1088" s="3">
        <v>4</v>
      </c>
      <c r="B1088" s="3">
        <v>28.918199999999999</v>
      </c>
      <c r="C1088">
        <f t="shared" si="48"/>
        <v>16</v>
      </c>
      <c r="D1088">
        <f t="shared" si="49"/>
        <v>836.26229123999997</v>
      </c>
      <c r="E1088">
        <f t="shared" si="50"/>
        <v>115.6728</v>
      </c>
    </row>
    <row r="1089" spans="1:5">
      <c r="A1089" s="3">
        <v>4</v>
      </c>
      <c r="B1089" s="3">
        <v>26.813700000000001</v>
      </c>
      <c r="C1089">
        <f t="shared" si="48"/>
        <v>16</v>
      </c>
      <c r="D1089">
        <f t="shared" si="49"/>
        <v>718.97450769</v>
      </c>
      <c r="E1089">
        <f t="shared" si="50"/>
        <v>107.2548</v>
      </c>
    </row>
    <row r="1090" spans="1:5">
      <c r="A1090" s="3">
        <v>3.5</v>
      </c>
      <c r="B1090" s="3">
        <v>31.3</v>
      </c>
      <c r="C1090">
        <f t="shared" si="48"/>
        <v>12.25</v>
      </c>
      <c r="D1090">
        <f t="shared" si="49"/>
        <v>979.69</v>
      </c>
      <c r="E1090">
        <f t="shared" si="50"/>
        <v>109.55</v>
      </c>
    </row>
    <row r="1091" spans="1:5">
      <c r="A1091" s="3">
        <v>3.3</v>
      </c>
      <c r="B1091" s="3">
        <v>34.998899999999999</v>
      </c>
      <c r="C1091">
        <f t="shared" ref="C1091:C1108" si="51">A1091^2</f>
        <v>10.889999999999999</v>
      </c>
      <c r="D1091">
        <f t="shared" ref="D1091:D1108" si="52">B1091^2</f>
        <v>1224.9230012099999</v>
      </c>
      <c r="E1091">
        <f t="shared" ref="E1091:E1108" si="53">A1091*B1091</f>
        <v>115.49636999999998</v>
      </c>
    </row>
    <row r="1092" spans="1:5">
      <c r="A1092" s="3">
        <v>5.7</v>
      </c>
      <c r="B1092" s="3">
        <v>24.749099999999999</v>
      </c>
      <c r="C1092">
        <f t="shared" si="51"/>
        <v>32.49</v>
      </c>
      <c r="D1092">
        <f t="shared" si="52"/>
        <v>612.51795080999989</v>
      </c>
      <c r="E1092">
        <f t="shared" si="53"/>
        <v>141.06987000000001</v>
      </c>
    </row>
    <row r="1093" spans="1:5">
      <c r="A1093" s="3">
        <v>2.5</v>
      </c>
      <c r="B1093" s="3">
        <v>38.377800000000001</v>
      </c>
      <c r="C1093">
        <f t="shared" si="51"/>
        <v>6.25</v>
      </c>
      <c r="D1093">
        <f t="shared" si="52"/>
        <v>1472.85553284</v>
      </c>
      <c r="E1093">
        <f t="shared" si="53"/>
        <v>95.944500000000005</v>
      </c>
    </row>
    <row r="1094" spans="1:5">
      <c r="A1094" s="3">
        <v>3.5</v>
      </c>
      <c r="B1094" s="3">
        <v>35.749400000000001</v>
      </c>
      <c r="C1094">
        <f t="shared" si="51"/>
        <v>12.25</v>
      </c>
      <c r="D1094">
        <f t="shared" si="52"/>
        <v>1278.0196003600001</v>
      </c>
      <c r="E1094">
        <f t="shared" si="53"/>
        <v>125.1229</v>
      </c>
    </row>
    <row r="1095" spans="1:5">
      <c r="A1095" s="3">
        <v>4.5999999999999996</v>
      </c>
      <c r="B1095" s="3">
        <v>24.8718</v>
      </c>
      <c r="C1095">
        <f t="shared" si="51"/>
        <v>21.159999999999997</v>
      </c>
      <c r="D1095">
        <f t="shared" si="52"/>
        <v>618.60643524</v>
      </c>
      <c r="E1095">
        <f t="shared" si="53"/>
        <v>114.41027999999999</v>
      </c>
    </row>
    <row r="1096" spans="1:5">
      <c r="A1096" s="3">
        <v>5.7</v>
      </c>
      <c r="B1096" s="3">
        <v>24.5</v>
      </c>
      <c r="C1096">
        <f t="shared" si="51"/>
        <v>32.49</v>
      </c>
      <c r="D1096">
        <f t="shared" si="52"/>
        <v>600.25</v>
      </c>
      <c r="E1096">
        <f t="shared" si="53"/>
        <v>139.65</v>
      </c>
    </row>
    <row r="1097" spans="1:5">
      <c r="A1097" s="3">
        <v>5.7</v>
      </c>
      <c r="B1097" s="3">
        <v>24.220600000000001</v>
      </c>
      <c r="C1097">
        <f t="shared" si="51"/>
        <v>32.49</v>
      </c>
      <c r="D1097">
        <f t="shared" si="52"/>
        <v>586.63746436000008</v>
      </c>
      <c r="E1097">
        <f t="shared" si="53"/>
        <v>138.05742000000001</v>
      </c>
    </row>
    <row r="1098" spans="1:5">
      <c r="A1098" s="3">
        <v>2.7</v>
      </c>
      <c r="B1098" s="3">
        <v>38.700000000000003</v>
      </c>
      <c r="C1098">
        <f t="shared" si="51"/>
        <v>7.2900000000000009</v>
      </c>
      <c r="D1098">
        <f t="shared" si="52"/>
        <v>1497.6900000000003</v>
      </c>
      <c r="E1098">
        <f t="shared" si="53"/>
        <v>104.49000000000001</v>
      </c>
    </row>
    <row r="1099" spans="1:5">
      <c r="A1099" s="3">
        <v>3.5</v>
      </c>
      <c r="B1099" s="3">
        <v>35</v>
      </c>
      <c r="C1099">
        <f t="shared" si="51"/>
        <v>12.25</v>
      </c>
      <c r="D1099">
        <f t="shared" si="52"/>
        <v>1225</v>
      </c>
      <c r="E1099">
        <f t="shared" si="53"/>
        <v>122.5</v>
      </c>
    </row>
    <row r="1100" spans="1:5">
      <c r="A1100" s="3">
        <v>2</v>
      </c>
      <c r="B1100" s="3">
        <v>33.299999999999997</v>
      </c>
      <c r="C1100">
        <f t="shared" si="51"/>
        <v>4</v>
      </c>
      <c r="D1100">
        <f t="shared" si="52"/>
        <v>1108.8899999999999</v>
      </c>
      <c r="E1100">
        <f t="shared" si="53"/>
        <v>66.599999999999994</v>
      </c>
    </row>
    <row r="1101" spans="1:5">
      <c r="A1101" s="3">
        <v>3</v>
      </c>
      <c r="B1101" s="3">
        <v>34.4</v>
      </c>
      <c r="C1101">
        <f t="shared" si="51"/>
        <v>9</v>
      </c>
      <c r="D1101">
        <f t="shared" si="52"/>
        <v>1183.3599999999999</v>
      </c>
      <c r="E1101">
        <f t="shared" si="53"/>
        <v>103.19999999999999</v>
      </c>
    </row>
    <row r="1102" spans="1:5">
      <c r="A1102" s="3">
        <v>3.6</v>
      </c>
      <c r="B1102" s="3">
        <v>26.1066</v>
      </c>
      <c r="C1102">
        <f t="shared" si="51"/>
        <v>12.96</v>
      </c>
      <c r="D1102">
        <f t="shared" si="52"/>
        <v>681.55456356000002</v>
      </c>
      <c r="E1102">
        <f t="shared" si="53"/>
        <v>93.983760000000004</v>
      </c>
    </row>
    <row r="1103" spans="1:5">
      <c r="A1103" s="3">
        <v>3</v>
      </c>
      <c r="B1103" s="3">
        <v>29.789200000000001</v>
      </c>
      <c r="C1103">
        <f t="shared" si="51"/>
        <v>9</v>
      </c>
      <c r="D1103">
        <f t="shared" si="52"/>
        <v>887.39643664000005</v>
      </c>
      <c r="E1103">
        <f t="shared" si="53"/>
        <v>89.36760000000001</v>
      </c>
    </row>
    <row r="1104" spans="1:5">
      <c r="A1104" s="3">
        <v>3.2</v>
      </c>
      <c r="B1104" s="3">
        <v>30.492599999999999</v>
      </c>
      <c r="C1104">
        <f t="shared" si="51"/>
        <v>10.240000000000002</v>
      </c>
      <c r="D1104">
        <f t="shared" si="52"/>
        <v>929.79865475999998</v>
      </c>
      <c r="E1104">
        <f t="shared" si="53"/>
        <v>97.57632000000001</v>
      </c>
    </row>
    <row r="1105" spans="1:5">
      <c r="A1105" s="3">
        <v>3</v>
      </c>
      <c r="B1105" s="3">
        <v>29.789200000000001</v>
      </c>
      <c r="C1105">
        <f t="shared" si="51"/>
        <v>9</v>
      </c>
      <c r="D1105">
        <f t="shared" si="52"/>
        <v>887.39643664000005</v>
      </c>
      <c r="E1105">
        <f t="shared" si="53"/>
        <v>89.36760000000001</v>
      </c>
    </row>
    <row r="1106" spans="1:5">
      <c r="A1106" s="3">
        <v>3.2</v>
      </c>
      <c r="B1106" s="3">
        <v>30.492599999999999</v>
      </c>
      <c r="C1106">
        <f t="shared" si="51"/>
        <v>10.240000000000002</v>
      </c>
      <c r="D1106">
        <f t="shared" si="52"/>
        <v>929.79865475999998</v>
      </c>
      <c r="E1106">
        <f t="shared" si="53"/>
        <v>97.57632000000001</v>
      </c>
    </row>
    <row r="1107" spans="1:5">
      <c r="A1107" s="3">
        <v>3.2</v>
      </c>
      <c r="B1107" s="3">
        <v>29.743099999999998</v>
      </c>
      <c r="C1107">
        <f t="shared" si="51"/>
        <v>10.240000000000002</v>
      </c>
      <c r="D1107">
        <f t="shared" si="52"/>
        <v>884.65199760999985</v>
      </c>
      <c r="E1107">
        <f t="shared" si="53"/>
        <v>95.17792</v>
      </c>
    </row>
    <row r="1108" spans="1:5">
      <c r="A1108" s="3">
        <v>4.4000000000000004</v>
      </c>
      <c r="B1108" s="3">
        <v>26.2</v>
      </c>
      <c r="C1108">
        <f t="shared" si="51"/>
        <v>19.360000000000003</v>
      </c>
      <c r="D1108">
        <f t="shared" si="52"/>
        <v>686.43999999999994</v>
      </c>
      <c r="E1108">
        <f t="shared" si="53"/>
        <v>115.28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08"/>
  <sheetViews>
    <sheetView workbookViewId="0">
      <selection activeCell="C1" sqref="C1:C1048576"/>
    </sheetView>
  </sheetViews>
  <sheetFormatPr defaultRowHeight="15"/>
  <cols>
    <col min="1" max="1" width="24" style="3" customWidth="1"/>
    <col min="2" max="2" width="9.140625" style="3"/>
    <col min="3" max="3" width="19.140625" bestFit="1" customWidth="1"/>
    <col min="4" max="4" width="15.7109375" bestFit="1" customWidth="1"/>
    <col min="5" max="5" width="19.28515625" bestFit="1" customWidth="1"/>
  </cols>
  <sheetData>
    <row r="1" spans="1:3">
      <c r="A1" s="3" t="s">
        <v>22</v>
      </c>
      <c r="B1" s="3" t="s">
        <v>21</v>
      </c>
      <c r="C1" t="s">
        <v>41</v>
      </c>
    </row>
    <row r="2" spans="1:3">
      <c r="A2" s="3">
        <v>4.7</v>
      </c>
      <c r="B2" s="3">
        <v>28.0198</v>
      </c>
      <c r="C2">
        <f>50.56323-4.50929*A2</f>
        <v>29.369566999999996</v>
      </c>
    </row>
    <row r="3" spans="1:3">
      <c r="A3" s="3">
        <v>4.7</v>
      </c>
      <c r="B3" s="3">
        <v>25.609400000000001</v>
      </c>
      <c r="C3">
        <f t="shared" ref="C3:C66" si="0">50.56323-4.50929*A3</f>
        <v>29.369566999999996</v>
      </c>
    </row>
    <row r="4" spans="1:3">
      <c r="A4" s="3">
        <v>4.2</v>
      </c>
      <c r="B4" s="3">
        <v>26.8</v>
      </c>
      <c r="C4">
        <f t="shared" si="0"/>
        <v>31.624211999999996</v>
      </c>
    </row>
    <row r="5" spans="1:3">
      <c r="A5" s="3">
        <v>4.2</v>
      </c>
      <c r="B5" s="3">
        <v>25.045100000000001</v>
      </c>
      <c r="C5">
        <f t="shared" si="0"/>
        <v>31.624211999999996</v>
      </c>
    </row>
    <row r="6" spans="1:3">
      <c r="A6" s="3">
        <v>5.2</v>
      </c>
      <c r="B6" s="3">
        <v>24.8</v>
      </c>
      <c r="C6">
        <f t="shared" si="0"/>
        <v>27.114921999999996</v>
      </c>
    </row>
    <row r="7" spans="1:3">
      <c r="A7" s="3">
        <v>5.2</v>
      </c>
      <c r="B7" s="3">
        <v>23.9</v>
      </c>
      <c r="C7">
        <f t="shared" si="0"/>
        <v>27.114921999999996</v>
      </c>
    </row>
    <row r="8" spans="1:3">
      <c r="A8" s="3">
        <v>2</v>
      </c>
      <c r="B8" s="3">
        <v>39.7256</v>
      </c>
      <c r="C8">
        <f t="shared" si="0"/>
        <v>41.544649999999997</v>
      </c>
    </row>
    <row r="9" spans="1:3">
      <c r="A9" s="3">
        <v>6</v>
      </c>
      <c r="B9" s="3">
        <v>24.4</v>
      </c>
      <c r="C9">
        <f t="shared" si="0"/>
        <v>23.507489999999997</v>
      </c>
    </row>
    <row r="10" spans="1:3">
      <c r="A10" s="3">
        <v>3</v>
      </c>
      <c r="B10" s="3">
        <v>39.710299999999997</v>
      </c>
      <c r="C10">
        <f t="shared" si="0"/>
        <v>37.035359999999997</v>
      </c>
    </row>
    <row r="11" spans="1:3">
      <c r="A11" s="3">
        <v>3</v>
      </c>
      <c r="B11" s="3">
        <v>38.7896</v>
      </c>
      <c r="C11">
        <f t="shared" si="0"/>
        <v>37.035359999999997</v>
      </c>
    </row>
    <row r="12" spans="1:3">
      <c r="A12" s="3">
        <v>3</v>
      </c>
      <c r="B12" s="3">
        <v>33.629600000000003</v>
      </c>
      <c r="C12">
        <f t="shared" si="0"/>
        <v>37.035359999999997</v>
      </c>
    </row>
    <row r="13" spans="1:3">
      <c r="A13" s="3">
        <v>3</v>
      </c>
      <c r="B13" s="3">
        <v>35.267800000000001</v>
      </c>
      <c r="C13">
        <f t="shared" si="0"/>
        <v>37.035359999999997</v>
      </c>
    </row>
    <row r="14" spans="1:3">
      <c r="A14" s="3">
        <v>8</v>
      </c>
      <c r="B14" s="3">
        <v>17.8</v>
      </c>
      <c r="C14">
        <f t="shared" si="0"/>
        <v>14.488909999999997</v>
      </c>
    </row>
    <row r="15" spans="1:3">
      <c r="A15" s="3">
        <v>6.2</v>
      </c>
      <c r="B15" s="3">
        <v>27.1</v>
      </c>
      <c r="C15">
        <f t="shared" si="0"/>
        <v>22.605631999999996</v>
      </c>
    </row>
    <row r="16" spans="1:3">
      <c r="A16" s="3">
        <v>6.2</v>
      </c>
      <c r="B16" s="3">
        <v>34.349299999999999</v>
      </c>
      <c r="C16">
        <f t="shared" si="0"/>
        <v>22.605631999999996</v>
      </c>
    </row>
    <row r="17" spans="1:3">
      <c r="A17" s="3">
        <v>6.2</v>
      </c>
      <c r="B17" s="3">
        <v>35.799999999999997</v>
      </c>
      <c r="C17">
        <f t="shared" si="0"/>
        <v>22.605631999999996</v>
      </c>
    </row>
    <row r="18" spans="1:3">
      <c r="A18" s="3">
        <v>7</v>
      </c>
      <c r="B18" s="3">
        <v>33.700000000000003</v>
      </c>
      <c r="C18">
        <f t="shared" si="0"/>
        <v>18.998199999999997</v>
      </c>
    </row>
    <row r="19" spans="1:3">
      <c r="A19" s="3">
        <v>8.4</v>
      </c>
      <c r="B19" s="3">
        <v>30</v>
      </c>
      <c r="C19">
        <f t="shared" si="0"/>
        <v>12.685193999999996</v>
      </c>
    </row>
    <row r="20" spans="1:3">
      <c r="A20" s="3">
        <v>8.4</v>
      </c>
      <c r="B20" s="3">
        <v>30</v>
      </c>
      <c r="C20">
        <f t="shared" si="0"/>
        <v>12.685193999999996</v>
      </c>
    </row>
    <row r="21" spans="1:3">
      <c r="A21" s="3">
        <v>4.5</v>
      </c>
      <c r="B21" s="3">
        <v>24.349900000000002</v>
      </c>
      <c r="C21">
        <f t="shared" si="0"/>
        <v>30.271424999999997</v>
      </c>
    </row>
    <row r="22" spans="1:3">
      <c r="A22" s="3">
        <v>5.7</v>
      </c>
      <c r="B22" s="3">
        <v>20.99</v>
      </c>
      <c r="C22">
        <f t="shared" si="0"/>
        <v>24.860276999999996</v>
      </c>
    </row>
    <row r="23" spans="1:3">
      <c r="A23" s="3">
        <v>5.7</v>
      </c>
      <c r="B23" s="3">
        <v>21.1</v>
      </c>
      <c r="C23">
        <f t="shared" si="0"/>
        <v>24.860276999999996</v>
      </c>
    </row>
    <row r="24" spans="1:3">
      <c r="A24" s="3">
        <v>5.2</v>
      </c>
      <c r="B24" s="3">
        <v>25.4</v>
      </c>
      <c r="C24">
        <f t="shared" si="0"/>
        <v>27.114921999999996</v>
      </c>
    </row>
    <row r="25" spans="1:3">
      <c r="A25" s="3">
        <v>5.2</v>
      </c>
      <c r="B25" s="3">
        <v>24</v>
      </c>
      <c r="C25">
        <f t="shared" si="0"/>
        <v>27.114921999999996</v>
      </c>
    </row>
    <row r="26" spans="1:3">
      <c r="A26" s="3">
        <v>5.2</v>
      </c>
      <c r="B26" s="3">
        <v>25.4</v>
      </c>
      <c r="C26">
        <f t="shared" si="0"/>
        <v>27.114921999999996</v>
      </c>
    </row>
    <row r="27" spans="1:3">
      <c r="A27" s="3">
        <v>5.2</v>
      </c>
      <c r="B27" s="3">
        <v>22.6</v>
      </c>
      <c r="C27">
        <f t="shared" si="0"/>
        <v>27.114921999999996</v>
      </c>
    </row>
    <row r="28" spans="1:3">
      <c r="A28" s="3">
        <v>6.5</v>
      </c>
      <c r="B28" s="3">
        <v>17.5</v>
      </c>
      <c r="C28">
        <f t="shared" si="0"/>
        <v>21.252844999999997</v>
      </c>
    </row>
    <row r="29" spans="1:3">
      <c r="A29" s="3">
        <v>6.5</v>
      </c>
      <c r="B29" s="3">
        <v>19.899999999999999</v>
      </c>
      <c r="C29">
        <f t="shared" si="0"/>
        <v>21.252844999999997</v>
      </c>
    </row>
    <row r="30" spans="1:3">
      <c r="A30" s="3">
        <v>6.5</v>
      </c>
      <c r="B30" s="3">
        <v>19.899999999999999</v>
      </c>
      <c r="C30">
        <f t="shared" si="0"/>
        <v>21.252844999999997</v>
      </c>
    </row>
    <row r="31" spans="1:3">
      <c r="A31" s="3">
        <v>6.5</v>
      </c>
      <c r="B31" s="3">
        <v>17.5</v>
      </c>
      <c r="C31">
        <f t="shared" si="0"/>
        <v>21.252844999999997</v>
      </c>
    </row>
    <row r="32" spans="1:3">
      <c r="A32" s="3">
        <v>6.5</v>
      </c>
      <c r="B32" s="3">
        <v>19.899999999999999</v>
      </c>
      <c r="C32">
        <f t="shared" si="0"/>
        <v>21.252844999999997</v>
      </c>
    </row>
    <row r="33" spans="1:3">
      <c r="A33" s="3">
        <v>1.8</v>
      </c>
      <c r="B33" s="3">
        <v>37.619999999999997</v>
      </c>
      <c r="C33">
        <f t="shared" si="0"/>
        <v>42.446507999999994</v>
      </c>
    </row>
    <row r="34" spans="1:3">
      <c r="A34" s="3">
        <v>1.8</v>
      </c>
      <c r="B34" s="3">
        <v>37.002800000000001</v>
      </c>
      <c r="C34">
        <f t="shared" si="0"/>
        <v>42.446507999999994</v>
      </c>
    </row>
    <row r="35" spans="1:3">
      <c r="A35" s="3">
        <v>2</v>
      </c>
      <c r="B35" s="3">
        <v>38.995899999999999</v>
      </c>
      <c r="C35">
        <f t="shared" si="0"/>
        <v>41.544649999999997</v>
      </c>
    </row>
    <row r="36" spans="1:3">
      <c r="A36" s="3">
        <v>2</v>
      </c>
      <c r="B36" s="3">
        <v>39</v>
      </c>
      <c r="C36">
        <f t="shared" si="0"/>
        <v>41.544649999999997</v>
      </c>
    </row>
    <row r="37" spans="1:3">
      <c r="A37" s="3">
        <v>2</v>
      </c>
      <c r="B37" s="3">
        <v>38.512</v>
      </c>
      <c r="C37">
        <f t="shared" si="0"/>
        <v>41.544649999999997</v>
      </c>
    </row>
    <row r="38" spans="1:3">
      <c r="A38" s="3">
        <v>5.5</v>
      </c>
      <c r="B38" s="3">
        <v>29.3</v>
      </c>
      <c r="C38">
        <f t="shared" si="0"/>
        <v>25.762134999999997</v>
      </c>
    </row>
    <row r="39" spans="1:3">
      <c r="A39" s="3">
        <v>3</v>
      </c>
      <c r="B39" s="3">
        <v>35.9</v>
      </c>
      <c r="C39">
        <f t="shared" si="0"/>
        <v>37.035359999999997</v>
      </c>
    </row>
    <row r="40" spans="1:3">
      <c r="A40" s="3">
        <v>3.5</v>
      </c>
      <c r="B40" s="3">
        <v>36.200000000000003</v>
      </c>
      <c r="C40">
        <f t="shared" si="0"/>
        <v>34.780715000000001</v>
      </c>
    </row>
    <row r="41" spans="1:3">
      <c r="A41" s="3">
        <v>3.5</v>
      </c>
      <c r="B41" s="3">
        <v>34.5</v>
      </c>
      <c r="C41">
        <f t="shared" si="0"/>
        <v>34.780715000000001</v>
      </c>
    </row>
    <row r="42" spans="1:3">
      <c r="A42" s="3">
        <v>3.5</v>
      </c>
      <c r="B42" s="3">
        <v>34.792700000000004</v>
      </c>
      <c r="C42">
        <f t="shared" si="0"/>
        <v>34.780715000000001</v>
      </c>
    </row>
    <row r="43" spans="1:3">
      <c r="A43" s="3">
        <v>5.5</v>
      </c>
      <c r="B43" s="3">
        <v>30.8</v>
      </c>
      <c r="C43">
        <f t="shared" si="0"/>
        <v>25.762134999999997</v>
      </c>
    </row>
    <row r="44" spans="1:3">
      <c r="A44" s="3">
        <v>1</v>
      </c>
      <c r="B44" s="3">
        <v>57.8</v>
      </c>
      <c r="C44">
        <f t="shared" si="0"/>
        <v>46.053939999999997</v>
      </c>
    </row>
    <row r="45" spans="1:3">
      <c r="A45" s="3">
        <v>1</v>
      </c>
      <c r="B45" s="3">
        <v>57.8</v>
      </c>
      <c r="C45">
        <f t="shared" si="0"/>
        <v>46.053939999999997</v>
      </c>
    </row>
    <row r="46" spans="1:3">
      <c r="A46" s="3">
        <v>3.7</v>
      </c>
      <c r="B46" s="3">
        <v>35.980200000000004</v>
      </c>
      <c r="C46">
        <f t="shared" si="0"/>
        <v>33.878856999999996</v>
      </c>
    </row>
    <row r="47" spans="1:3">
      <c r="A47" s="3">
        <v>3.7</v>
      </c>
      <c r="B47" s="3">
        <v>36.9</v>
      </c>
      <c r="C47">
        <f t="shared" si="0"/>
        <v>33.878856999999996</v>
      </c>
    </row>
    <row r="48" spans="1:3">
      <c r="A48" s="3">
        <v>3.7</v>
      </c>
      <c r="B48" s="3">
        <v>34.583199999999998</v>
      </c>
      <c r="C48">
        <f t="shared" si="0"/>
        <v>33.878856999999996</v>
      </c>
    </row>
    <row r="49" spans="1:3">
      <c r="A49" s="3">
        <v>3.7</v>
      </c>
      <c r="B49" s="3">
        <v>34.9</v>
      </c>
      <c r="C49">
        <f t="shared" si="0"/>
        <v>33.878856999999996</v>
      </c>
    </row>
    <row r="50" spans="1:3">
      <c r="A50" s="3">
        <v>2</v>
      </c>
      <c r="B50" s="3">
        <v>37.5</v>
      </c>
      <c r="C50">
        <f t="shared" si="0"/>
        <v>41.544649999999997</v>
      </c>
    </row>
    <row r="51" spans="1:3">
      <c r="A51" s="3">
        <v>2</v>
      </c>
      <c r="B51" s="3">
        <v>40</v>
      </c>
      <c r="C51">
        <f t="shared" si="0"/>
        <v>41.544649999999997</v>
      </c>
    </row>
    <row r="52" spans="1:3">
      <c r="A52" s="3">
        <v>2.4</v>
      </c>
      <c r="B52" s="3">
        <v>33.6</v>
      </c>
      <c r="C52">
        <f t="shared" si="0"/>
        <v>39.740933999999996</v>
      </c>
    </row>
    <row r="53" spans="1:3">
      <c r="A53" s="3">
        <v>2.4</v>
      </c>
      <c r="B53" s="3">
        <v>36.4</v>
      </c>
      <c r="C53">
        <f t="shared" si="0"/>
        <v>39.740933999999996</v>
      </c>
    </row>
    <row r="54" spans="1:3">
      <c r="A54" s="3">
        <v>3.8</v>
      </c>
      <c r="B54" s="3">
        <v>28.5532</v>
      </c>
      <c r="C54">
        <f t="shared" si="0"/>
        <v>33.427927999999994</v>
      </c>
    </row>
    <row r="55" spans="1:3">
      <c r="A55" s="3">
        <v>3.8</v>
      </c>
      <c r="B55" s="3">
        <v>27.372</v>
      </c>
      <c r="C55">
        <f t="shared" si="0"/>
        <v>33.427927999999994</v>
      </c>
    </row>
    <row r="56" spans="1:3">
      <c r="A56" s="3">
        <v>2.9</v>
      </c>
      <c r="B56" s="3">
        <v>37.329599999999999</v>
      </c>
      <c r="C56">
        <f t="shared" si="0"/>
        <v>37.486288999999999</v>
      </c>
    </row>
    <row r="57" spans="1:3">
      <c r="A57" s="3">
        <v>2.9</v>
      </c>
      <c r="B57" s="3">
        <v>41.360799999999998</v>
      </c>
      <c r="C57">
        <f t="shared" si="0"/>
        <v>37.486288999999999</v>
      </c>
    </row>
    <row r="58" spans="1:3">
      <c r="A58" s="3">
        <v>3.4</v>
      </c>
      <c r="B58" s="3">
        <v>36.729900000000001</v>
      </c>
      <c r="C58">
        <f t="shared" si="0"/>
        <v>35.231643999999996</v>
      </c>
    </row>
    <row r="59" spans="1:3">
      <c r="A59" s="3">
        <v>3.4</v>
      </c>
      <c r="B59" s="3">
        <v>40.997799999999998</v>
      </c>
      <c r="C59">
        <f t="shared" si="0"/>
        <v>35.231643999999996</v>
      </c>
    </row>
    <row r="60" spans="1:3">
      <c r="A60" s="3">
        <v>2.9</v>
      </c>
      <c r="B60" s="3">
        <v>37.329599999999999</v>
      </c>
      <c r="C60">
        <f t="shared" si="0"/>
        <v>37.486288999999999</v>
      </c>
    </row>
    <row r="61" spans="1:3">
      <c r="A61" s="3">
        <v>2.9</v>
      </c>
      <c r="B61" s="3">
        <v>41.360799999999998</v>
      </c>
      <c r="C61">
        <f t="shared" si="0"/>
        <v>37.486288999999999</v>
      </c>
    </row>
    <row r="62" spans="1:3">
      <c r="A62" s="3">
        <v>3.4</v>
      </c>
      <c r="B62" s="3">
        <v>36.729900000000001</v>
      </c>
      <c r="C62">
        <f t="shared" si="0"/>
        <v>35.231643999999996</v>
      </c>
    </row>
    <row r="63" spans="1:3">
      <c r="A63" s="3">
        <v>3.4</v>
      </c>
      <c r="B63" s="3">
        <v>40.997799999999998</v>
      </c>
      <c r="C63">
        <f t="shared" si="0"/>
        <v>35.231643999999996</v>
      </c>
    </row>
    <row r="64" spans="1:3">
      <c r="A64" s="3">
        <v>2</v>
      </c>
      <c r="B64" s="3">
        <v>37.5</v>
      </c>
      <c r="C64">
        <f t="shared" si="0"/>
        <v>41.544649999999997</v>
      </c>
    </row>
    <row r="65" spans="1:3">
      <c r="A65" s="3">
        <v>2</v>
      </c>
      <c r="B65" s="3">
        <v>40</v>
      </c>
      <c r="C65">
        <f t="shared" si="0"/>
        <v>41.544649999999997</v>
      </c>
    </row>
    <row r="66" spans="1:3">
      <c r="A66" s="3">
        <v>2.4</v>
      </c>
      <c r="B66" s="3">
        <v>36.4</v>
      </c>
      <c r="C66">
        <f t="shared" si="0"/>
        <v>39.740933999999996</v>
      </c>
    </row>
    <row r="67" spans="1:3">
      <c r="A67" s="3">
        <v>2.4</v>
      </c>
      <c r="B67" s="3">
        <v>33.6</v>
      </c>
      <c r="C67">
        <f t="shared" ref="C67:C130" si="1">50.56323-4.50929*A67</f>
        <v>39.740933999999996</v>
      </c>
    </row>
    <row r="68" spans="1:3">
      <c r="A68" s="3">
        <v>4.2</v>
      </c>
      <c r="B68" s="3">
        <v>27.471</v>
      </c>
      <c r="C68">
        <f t="shared" si="1"/>
        <v>31.624211999999996</v>
      </c>
    </row>
    <row r="69" spans="1:3">
      <c r="A69" s="3">
        <v>5.9</v>
      </c>
      <c r="B69" s="3">
        <v>23.6523</v>
      </c>
      <c r="C69">
        <f t="shared" si="1"/>
        <v>23.958418999999996</v>
      </c>
    </row>
    <row r="70" spans="1:3">
      <c r="A70" s="3">
        <v>5.9</v>
      </c>
      <c r="B70" s="3">
        <v>27.2408</v>
      </c>
      <c r="C70">
        <f t="shared" si="1"/>
        <v>23.958418999999996</v>
      </c>
    </row>
    <row r="71" spans="1:3">
      <c r="A71" s="3">
        <v>5.9</v>
      </c>
      <c r="B71" s="3">
        <v>22.925799999999999</v>
      </c>
      <c r="C71">
        <f t="shared" si="1"/>
        <v>23.958418999999996</v>
      </c>
    </row>
    <row r="72" spans="1:3">
      <c r="A72" s="3">
        <v>5.9</v>
      </c>
      <c r="B72" s="3">
        <v>24.6983</v>
      </c>
      <c r="C72">
        <f t="shared" si="1"/>
        <v>23.958418999999996</v>
      </c>
    </row>
    <row r="73" spans="1:3">
      <c r="A73" s="3">
        <v>4.3</v>
      </c>
      <c r="B73" s="3">
        <v>26.1157</v>
      </c>
      <c r="C73">
        <f t="shared" si="1"/>
        <v>31.173282999999998</v>
      </c>
    </row>
    <row r="74" spans="1:3">
      <c r="A74" s="3">
        <v>5</v>
      </c>
      <c r="B74" s="3">
        <v>32.880800000000001</v>
      </c>
      <c r="C74">
        <f t="shared" si="1"/>
        <v>28.016779999999997</v>
      </c>
    </row>
    <row r="75" spans="1:3">
      <c r="A75" s="3">
        <v>5</v>
      </c>
      <c r="B75" s="3">
        <v>30.337800000000001</v>
      </c>
      <c r="C75">
        <f t="shared" si="1"/>
        <v>28.016779999999997</v>
      </c>
    </row>
    <row r="76" spans="1:3">
      <c r="A76" s="3">
        <v>5</v>
      </c>
      <c r="B76" s="3">
        <v>30.802700000000002</v>
      </c>
      <c r="C76">
        <f t="shared" si="1"/>
        <v>28.016779999999997</v>
      </c>
    </row>
    <row r="77" spans="1:3">
      <c r="A77" s="3">
        <v>4.3</v>
      </c>
      <c r="B77" s="3">
        <v>31.6</v>
      </c>
      <c r="C77">
        <f t="shared" si="1"/>
        <v>31.173282999999998</v>
      </c>
    </row>
    <row r="78" spans="1:3">
      <c r="A78" s="3">
        <v>3.5</v>
      </c>
      <c r="B78" s="3">
        <v>35.5</v>
      </c>
      <c r="C78">
        <f t="shared" si="1"/>
        <v>34.780715000000001</v>
      </c>
    </row>
    <row r="79" spans="1:3">
      <c r="A79" s="3">
        <v>1.6</v>
      </c>
      <c r="B79" s="3">
        <v>51.655500000000004</v>
      </c>
      <c r="C79">
        <f t="shared" si="1"/>
        <v>43.348365999999999</v>
      </c>
    </row>
    <row r="80" spans="1:3">
      <c r="A80" s="3">
        <v>1.6</v>
      </c>
      <c r="B80" s="3">
        <v>47.202500000000001</v>
      </c>
      <c r="C80">
        <f t="shared" si="1"/>
        <v>43.348365999999999</v>
      </c>
    </row>
    <row r="81" spans="1:3">
      <c r="A81" s="3">
        <v>1.6</v>
      </c>
      <c r="B81" s="3">
        <v>52</v>
      </c>
      <c r="C81">
        <f t="shared" si="1"/>
        <v>43.348365999999999</v>
      </c>
    </row>
    <row r="82" spans="1:3">
      <c r="A82" s="3">
        <v>1.6</v>
      </c>
      <c r="B82" s="3">
        <v>47.202500000000001</v>
      </c>
      <c r="C82">
        <f t="shared" si="1"/>
        <v>43.348365999999999</v>
      </c>
    </row>
    <row r="83" spans="1:3">
      <c r="A83" s="3">
        <v>1.6</v>
      </c>
      <c r="B83" s="3">
        <v>44.571399999999997</v>
      </c>
      <c r="C83">
        <f t="shared" si="1"/>
        <v>43.348365999999999</v>
      </c>
    </row>
    <row r="84" spans="1:3">
      <c r="A84" s="3">
        <v>1.6</v>
      </c>
      <c r="B84" s="3">
        <v>47.7592</v>
      </c>
      <c r="C84">
        <f t="shared" si="1"/>
        <v>43.348365999999999</v>
      </c>
    </row>
    <row r="85" spans="1:3">
      <c r="A85" s="3">
        <v>1.6</v>
      </c>
      <c r="B85" s="3">
        <v>44.571399999999997</v>
      </c>
      <c r="C85">
        <f t="shared" si="1"/>
        <v>43.348365999999999</v>
      </c>
    </row>
    <row r="86" spans="1:3">
      <c r="A86" s="3">
        <v>1.6</v>
      </c>
      <c r="B86" s="3">
        <v>47.7592</v>
      </c>
      <c r="C86">
        <f t="shared" si="1"/>
        <v>43.348365999999999</v>
      </c>
    </row>
    <row r="87" spans="1:3">
      <c r="A87" s="3">
        <v>1.6</v>
      </c>
      <c r="B87" s="3">
        <v>46.5047</v>
      </c>
      <c r="C87">
        <f t="shared" si="1"/>
        <v>43.348365999999999</v>
      </c>
    </row>
    <row r="88" spans="1:3">
      <c r="A88" s="3">
        <v>1.6</v>
      </c>
      <c r="B88" s="3">
        <v>46.5047</v>
      </c>
      <c r="C88">
        <f t="shared" si="1"/>
        <v>43.348365999999999</v>
      </c>
    </row>
    <row r="89" spans="1:3">
      <c r="A89" s="3">
        <v>2.4</v>
      </c>
      <c r="B89" s="3">
        <v>36.262799999999999</v>
      </c>
      <c r="C89">
        <f t="shared" si="1"/>
        <v>39.740933999999996</v>
      </c>
    </row>
    <row r="90" spans="1:3">
      <c r="A90" s="3">
        <v>3.8</v>
      </c>
      <c r="B90" s="3">
        <v>33.200000000000003</v>
      </c>
      <c r="C90">
        <f t="shared" si="1"/>
        <v>33.427927999999994</v>
      </c>
    </row>
    <row r="91" spans="1:3">
      <c r="A91" s="3">
        <v>3.6</v>
      </c>
      <c r="B91" s="3">
        <v>35.242699999999999</v>
      </c>
      <c r="C91">
        <f t="shared" si="1"/>
        <v>34.329785999999999</v>
      </c>
    </row>
    <row r="92" spans="1:3">
      <c r="A92" s="3">
        <v>3.6</v>
      </c>
      <c r="B92" s="3">
        <v>37.690800000000003</v>
      </c>
      <c r="C92">
        <f t="shared" si="1"/>
        <v>34.329785999999999</v>
      </c>
    </row>
    <row r="93" spans="1:3">
      <c r="A93" s="3">
        <v>3.6</v>
      </c>
      <c r="B93" s="3">
        <v>34.875399999999999</v>
      </c>
      <c r="C93">
        <f t="shared" si="1"/>
        <v>34.329785999999999</v>
      </c>
    </row>
    <row r="94" spans="1:3">
      <c r="A94" s="3">
        <v>3.6</v>
      </c>
      <c r="B94" s="3">
        <v>36.756300000000003</v>
      </c>
      <c r="C94">
        <f t="shared" si="1"/>
        <v>34.329785999999999</v>
      </c>
    </row>
    <row r="95" spans="1:3">
      <c r="A95" s="3">
        <v>3.6</v>
      </c>
      <c r="B95" s="3">
        <v>34.875399999999999</v>
      </c>
      <c r="C95">
        <f t="shared" si="1"/>
        <v>34.329785999999999</v>
      </c>
    </row>
    <row r="96" spans="1:3">
      <c r="A96" s="3">
        <v>3.6</v>
      </c>
      <c r="B96" s="3">
        <v>36.439500000000002</v>
      </c>
      <c r="C96">
        <f t="shared" si="1"/>
        <v>34.329785999999999</v>
      </c>
    </row>
    <row r="97" spans="1:3">
      <c r="A97" s="3">
        <v>3.6</v>
      </c>
      <c r="B97" s="3">
        <v>34.875399999999999</v>
      </c>
      <c r="C97">
        <f t="shared" si="1"/>
        <v>34.329785999999999</v>
      </c>
    </row>
    <row r="98" spans="1:3">
      <c r="A98" s="3">
        <v>3.6</v>
      </c>
      <c r="B98" s="3">
        <v>36.439500000000002</v>
      </c>
      <c r="C98">
        <f t="shared" si="1"/>
        <v>34.329785999999999</v>
      </c>
    </row>
    <row r="99" spans="1:3">
      <c r="A99" s="3">
        <v>3.8</v>
      </c>
      <c r="B99" s="3">
        <v>34.514800000000001</v>
      </c>
      <c r="C99">
        <f t="shared" si="1"/>
        <v>33.427927999999994</v>
      </c>
    </row>
    <row r="100" spans="1:3">
      <c r="A100" s="3">
        <v>3.8</v>
      </c>
      <c r="B100" s="3">
        <v>36.012999999999998</v>
      </c>
      <c r="C100">
        <f t="shared" si="1"/>
        <v>33.427927999999994</v>
      </c>
    </row>
    <row r="101" spans="1:3">
      <c r="A101" s="3">
        <v>3.8</v>
      </c>
      <c r="B101" s="3">
        <v>34.514800000000001</v>
      </c>
      <c r="C101">
        <f t="shared" si="1"/>
        <v>33.427927999999994</v>
      </c>
    </row>
    <row r="102" spans="1:3">
      <c r="A102" s="3">
        <v>3.8</v>
      </c>
      <c r="B102" s="3">
        <v>37.076900000000002</v>
      </c>
      <c r="C102">
        <f t="shared" si="1"/>
        <v>33.427927999999994</v>
      </c>
    </row>
    <row r="103" spans="1:3">
      <c r="A103" s="3">
        <v>3.8</v>
      </c>
      <c r="B103" s="3">
        <v>34.514800000000001</v>
      </c>
      <c r="C103">
        <f t="shared" si="1"/>
        <v>33.427927999999994</v>
      </c>
    </row>
    <row r="104" spans="1:3">
      <c r="A104" s="3">
        <v>3.8</v>
      </c>
      <c r="B104" s="3">
        <v>37.076900000000002</v>
      </c>
      <c r="C104">
        <f t="shared" si="1"/>
        <v>33.427927999999994</v>
      </c>
    </row>
    <row r="105" spans="1:3">
      <c r="A105" s="3">
        <v>3.6</v>
      </c>
      <c r="B105" s="3">
        <v>35.242699999999999</v>
      </c>
      <c r="C105">
        <f t="shared" si="1"/>
        <v>34.329785999999999</v>
      </c>
    </row>
    <row r="106" spans="1:3">
      <c r="A106" s="3">
        <v>3.6</v>
      </c>
      <c r="B106" s="3">
        <v>37.690800000000003</v>
      </c>
      <c r="C106">
        <f t="shared" si="1"/>
        <v>34.329785999999999</v>
      </c>
    </row>
    <row r="107" spans="1:3">
      <c r="A107" s="3">
        <v>3.8</v>
      </c>
      <c r="B107" s="3">
        <v>35.359400000000001</v>
      </c>
      <c r="C107">
        <f t="shared" si="1"/>
        <v>33.427927999999994</v>
      </c>
    </row>
    <row r="108" spans="1:3">
      <c r="A108" s="3">
        <v>3.8</v>
      </c>
      <c r="B108" s="3">
        <v>36.934699999999999</v>
      </c>
      <c r="C108">
        <f t="shared" si="1"/>
        <v>33.427927999999994</v>
      </c>
    </row>
    <row r="109" spans="1:3">
      <c r="A109" s="3">
        <v>3.8</v>
      </c>
      <c r="B109" s="3">
        <v>36.934699999999999</v>
      </c>
      <c r="C109">
        <f t="shared" si="1"/>
        <v>33.427927999999994</v>
      </c>
    </row>
    <row r="110" spans="1:3">
      <c r="A110" s="3">
        <v>3.8</v>
      </c>
      <c r="B110" s="3">
        <v>35.359400000000001</v>
      </c>
      <c r="C110">
        <f t="shared" si="1"/>
        <v>33.427927999999994</v>
      </c>
    </row>
    <row r="111" spans="1:3">
      <c r="A111" s="3">
        <v>3.8</v>
      </c>
      <c r="B111" s="3">
        <v>33.848199999999999</v>
      </c>
      <c r="C111">
        <f t="shared" si="1"/>
        <v>33.427927999999994</v>
      </c>
    </row>
    <row r="112" spans="1:3">
      <c r="A112" s="3">
        <v>3.8</v>
      </c>
      <c r="B112" s="3">
        <v>33.164900000000003</v>
      </c>
      <c r="C112">
        <f t="shared" si="1"/>
        <v>33.427927999999994</v>
      </c>
    </row>
    <row r="113" spans="1:3">
      <c r="A113" s="3">
        <v>3.8</v>
      </c>
      <c r="B113" s="3">
        <v>34.255000000000003</v>
      </c>
      <c r="C113">
        <f t="shared" si="1"/>
        <v>33.427927999999994</v>
      </c>
    </row>
    <row r="114" spans="1:3">
      <c r="A114" s="3">
        <v>3.8</v>
      </c>
      <c r="B114" s="3">
        <v>33.235700000000001</v>
      </c>
      <c r="C114">
        <f t="shared" si="1"/>
        <v>33.427927999999994</v>
      </c>
    </row>
    <row r="115" spans="1:3">
      <c r="A115" s="3">
        <v>3.8</v>
      </c>
      <c r="B115" s="3">
        <v>33.848199999999999</v>
      </c>
      <c r="C115">
        <f t="shared" si="1"/>
        <v>33.427927999999994</v>
      </c>
    </row>
    <row r="116" spans="1:3">
      <c r="A116" s="3">
        <v>3.8</v>
      </c>
      <c r="B116" s="3">
        <v>34.255000000000003</v>
      </c>
      <c r="C116">
        <f t="shared" si="1"/>
        <v>33.427927999999994</v>
      </c>
    </row>
    <row r="117" spans="1:3">
      <c r="A117" s="3">
        <v>2.5</v>
      </c>
      <c r="B117" s="3">
        <v>39.726700000000001</v>
      </c>
      <c r="C117">
        <f t="shared" si="1"/>
        <v>39.290004999999994</v>
      </c>
    </row>
    <row r="118" spans="1:3">
      <c r="A118" s="3">
        <v>5.9</v>
      </c>
      <c r="B118" s="3">
        <v>26.620799999999999</v>
      </c>
      <c r="C118">
        <f t="shared" si="1"/>
        <v>23.958418999999996</v>
      </c>
    </row>
    <row r="119" spans="1:3">
      <c r="A119" s="3">
        <v>2</v>
      </c>
      <c r="B119" s="3">
        <v>42.774299999999997</v>
      </c>
      <c r="C119">
        <f t="shared" si="1"/>
        <v>41.544649999999997</v>
      </c>
    </row>
    <row r="120" spans="1:3">
      <c r="A120" s="3">
        <v>2</v>
      </c>
      <c r="B120" s="3">
        <v>37</v>
      </c>
      <c r="C120">
        <f t="shared" si="1"/>
        <v>41.544649999999997</v>
      </c>
    </row>
    <row r="121" spans="1:3">
      <c r="A121" s="3">
        <v>2</v>
      </c>
      <c r="B121" s="3">
        <v>37.798900000000003</v>
      </c>
      <c r="C121">
        <f t="shared" si="1"/>
        <v>41.544649999999997</v>
      </c>
    </row>
    <row r="122" spans="1:3">
      <c r="A122" s="3">
        <v>2</v>
      </c>
      <c r="B122" s="3">
        <v>42.575000000000003</v>
      </c>
      <c r="C122">
        <f t="shared" si="1"/>
        <v>41.544649999999997</v>
      </c>
    </row>
    <row r="123" spans="1:3">
      <c r="A123" s="3">
        <v>3.2</v>
      </c>
      <c r="B123" s="3">
        <v>36.200000000000003</v>
      </c>
      <c r="C123">
        <f t="shared" si="1"/>
        <v>36.133501999999993</v>
      </c>
    </row>
    <row r="124" spans="1:3">
      <c r="A124" s="3">
        <v>4.2</v>
      </c>
      <c r="B124" s="3">
        <v>31</v>
      </c>
      <c r="C124">
        <f t="shared" si="1"/>
        <v>31.624211999999996</v>
      </c>
    </row>
    <row r="125" spans="1:3">
      <c r="A125" s="3">
        <v>4.2</v>
      </c>
      <c r="B125" s="3">
        <v>29.3</v>
      </c>
      <c r="C125">
        <f t="shared" si="1"/>
        <v>31.624211999999996</v>
      </c>
    </row>
    <row r="126" spans="1:3">
      <c r="A126" s="3">
        <v>3</v>
      </c>
      <c r="B126" s="3">
        <v>34</v>
      </c>
      <c r="C126">
        <f t="shared" si="1"/>
        <v>37.035359999999997</v>
      </c>
    </row>
    <row r="127" spans="1:3">
      <c r="A127" s="3">
        <v>2</v>
      </c>
      <c r="B127" s="3">
        <v>39.7256</v>
      </c>
      <c r="C127">
        <f t="shared" si="1"/>
        <v>41.544649999999997</v>
      </c>
    </row>
    <row r="128" spans="1:3">
      <c r="A128" s="3">
        <v>6</v>
      </c>
      <c r="B128" s="3">
        <v>23.2715</v>
      </c>
      <c r="C128">
        <f t="shared" si="1"/>
        <v>23.507489999999997</v>
      </c>
    </row>
    <row r="129" spans="1:3">
      <c r="A129" s="3">
        <v>3</v>
      </c>
      <c r="B129" s="3">
        <v>38.169600000000003</v>
      </c>
      <c r="C129">
        <f t="shared" si="1"/>
        <v>37.035359999999997</v>
      </c>
    </row>
    <row r="130" spans="1:3">
      <c r="A130" s="3">
        <v>3</v>
      </c>
      <c r="B130" s="3">
        <v>38.7896</v>
      </c>
      <c r="C130">
        <f t="shared" si="1"/>
        <v>37.035359999999997</v>
      </c>
    </row>
    <row r="131" spans="1:3">
      <c r="A131" s="3">
        <v>3</v>
      </c>
      <c r="B131" s="3">
        <v>39.710299999999997</v>
      </c>
      <c r="C131">
        <f t="shared" ref="C131:C194" si="2">50.56323-4.50929*A131</f>
        <v>37.035359999999997</v>
      </c>
    </row>
    <row r="132" spans="1:3">
      <c r="A132" s="3">
        <v>3</v>
      </c>
      <c r="B132" s="3">
        <v>38.7896</v>
      </c>
      <c r="C132">
        <f t="shared" si="2"/>
        <v>37.035359999999997</v>
      </c>
    </row>
    <row r="133" spans="1:3">
      <c r="A133" s="3">
        <v>3</v>
      </c>
      <c r="B133" s="3">
        <v>35.5</v>
      </c>
      <c r="C133">
        <f t="shared" si="2"/>
        <v>37.035359999999997</v>
      </c>
    </row>
    <row r="134" spans="1:3">
      <c r="A134" s="3">
        <v>3</v>
      </c>
      <c r="B134" s="3">
        <v>35.267800000000001</v>
      </c>
      <c r="C134">
        <f t="shared" si="2"/>
        <v>37.035359999999997</v>
      </c>
    </row>
    <row r="135" spans="1:3">
      <c r="A135" s="3">
        <v>3</v>
      </c>
      <c r="B135" s="3">
        <v>36.154800000000002</v>
      </c>
      <c r="C135">
        <f t="shared" si="2"/>
        <v>37.035359999999997</v>
      </c>
    </row>
    <row r="136" spans="1:3">
      <c r="A136" s="3">
        <v>3</v>
      </c>
      <c r="B136" s="3">
        <v>35.708100000000002</v>
      </c>
      <c r="C136">
        <f t="shared" si="2"/>
        <v>37.035359999999997</v>
      </c>
    </row>
    <row r="137" spans="1:3">
      <c r="A137" s="3">
        <v>3</v>
      </c>
      <c r="B137" s="3">
        <v>39.710299999999997</v>
      </c>
      <c r="C137">
        <f t="shared" si="2"/>
        <v>37.035359999999997</v>
      </c>
    </row>
    <row r="138" spans="1:3">
      <c r="A138" s="3">
        <v>3</v>
      </c>
      <c r="B138" s="3">
        <v>38.7896</v>
      </c>
      <c r="C138">
        <f t="shared" si="2"/>
        <v>37.035359999999997</v>
      </c>
    </row>
    <row r="139" spans="1:3">
      <c r="A139" s="3">
        <v>3</v>
      </c>
      <c r="B139" s="3">
        <v>38.169600000000003</v>
      </c>
      <c r="C139">
        <f t="shared" si="2"/>
        <v>37.035359999999997</v>
      </c>
    </row>
    <row r="140" spans="1:3">
      <c r="A140" s="3">
        <v>3</v>
      </c>
      <c r="B140" s="3">
        <v>36.798000000000002</v>
      </c>
      <c r="C140">
        <f t="shared" si="2"/>
        <v>37.035359999999997</v>
      </c>
    </row>
    <row r="141" spans="1:3">
      <c r="A141" s="3">
        <v>3</v>
      </c>
      <c r="B141" s="3">
        <v>35.540399999999998</v>
      </c>
      <c r="C141">
        <f t="shared" si="2"/>
        <v>37.035359999999997</v>
      </c>
    </row>
    <row r="142" spans="1:3">
      <c r="A142" s="3">
        <v>3</v>
      </c>
      <c r="B142" s="3">
        <v>35.460599999999999</v>
      </c>
      <c r="C142">
        <f t="shared" si="2"/>
        <v>37.035359999999997</v>
      </c>
    </row>
    <row r="143" spans="1:3">
      <c r="A143" s="3">
        <v>3</v>
      </c>
      <c r="B143" s="3">
        <v>36.154800000000002</v>
      </c>
      <c r="C143">
        <f t="shared" si="2"/>
        <v>37.035359999999997</v>
      </c>
    </row>
    <row r="144" spans="1:3">
      <c r="A144" s="3">
        <v>3</v>
      </c>
      <c r="B144" s="3">
        <v>35.708100000000002</v>
      </c>
      <c r="C144">
        <f t="shared" si="2"/>
        <v>37.035359999999997</v>
      </c>
    </row>
    <row r="145" spans="1:3">
      <c r="A145" s="3">
        <v>3</v>
      </c>
      <c r="B145" s="3">
        <v>36.154800000000002</v>
      </c>
      <c r="C145">
        <f t="shared" si="2"/>
        <v>37.035359999999997</v>
      </c>
    </row>
    <row r="146" spans="1:3">
      <c r="A146" s="3">
        <v>3</v>
      </c>
      <c r="B146" s="3">
        <v>35.708100000000002</v>
      </c>
      <c r="C146">
        <f t="shared" si="2"/>
        <v>37.035359999999997</v>
      </c>
    </row>
    <row r="147" spans="1:3">
      <c r="A147" s="3">
        <v>3</v>
      </c>
      <c r="B147" s="3">
        <v>34.7288</v>
      </c>
      <c r="C147">
        <f t="shared" si="2"/>
        <v>37.035359999999997</v>
      </c>
    </row>
    <row r="148" spans="1:3">
      <c r="A148" s="3">
        <v>3</v>
      </c>
      <c r="B148" s="3">
        <v>34.285299999999999</v>
      </c>
      <c r="C148">
        <f t="shared" si="2"/>
        <v>37.035359999999997</v>
      </c>
    </row>
    <row r="149" spans="1:3">
      <c r="A149" s="3">
        <v>4.8</v>
      </c>
      <c r="B149" s="3">
        <v>30.537500000000001</v>
      </c>
      <c r="C149">
        <f t="shared" si="2"/>
        <v>28.918637999999998</v>
      </c>
    </row>
    <row r="150" spans="1:3">
      <c r="A150" s="3">
        <v>4.8</v>
      </c>
      <c r="B150" s="3">
        <v>31.374700000000001</v>
      </c>
      <c r="C150">
        <f t="shared" si="2"/>
        <v>28.918637999999998</v>
      </c>
    </row>
    <row r="151" spans="1:3">
      <c r="A151" s="3">
        <v>4.8</v>
      </c>
      <c r="B151" s="3">
        <v>28.8</v>
      </c>
      <c r="C151">
        <f t="shared" si="2"/>
        <v>28.918637999999998</v>
      </c>
    </row>
    <row r="152" spans="1:3">
      <c r="A152" s="3">
        <v>4.8</v>
      </c>
      <c r="B152" s="3">
        <v>31.8</v>
      </c>
      <c r="C152">
        <f t="shared" si="2"/>
        <v>28.918637999999998</v>
      </c>
    </row>
    <row r="153" spans="1:3">
      <c r="A153" s="3">
        <v>4</v>
      </c>
      <c r="B153" s="3">
        <v>27.3704</v>
      </c>
      <c r="C153">
        <f t="shared" si="2"/>
        <v>32.526069999999997</v>
      </c>
    </row>
    <row r="154" spans="1:3">
      <c r="A154" s="3">
        <v>4</v>
      </c>
      <c r="B154" s="3">
        <v>27.3</v>
      </c>
      <c r="C154">
        <f t="shared" si="2"/>
        <v>32.526069999999997</v>
      </c>
    </row>
    <row r="155" spans="1:3">
      <c r="A155" s="3">
        <v>4</v>
      </c>
      <c r="B155" s="3">
        <v>28.4</v>
      </c>
      <c r="C155">
        <f t="shared" si="2"/>
        <v>32.526069999999997</v>
      </c>
    </row>
    <row r="156" spans="1:3">
      <c r="A156" s="3">
        <v>4</v>
      </c>
      <c r="B156" s="3">
        <v>27.9711</v>
      </c>
      <c r="C156">
        <f t="shared" si="2"/>
        <v>32.526069999999997</v>
      </c>
    </row>
    <row r="157" spans="1:3">
      <c r="A157" s="3">
        <v>5</v>
      </c>
      <c r="B157" s="3">
        <v>23.227</v>
      </c>
      <c r="C157">
        <f t="shared" si="2"/>
        <v>28.016779999999997</v>
      </c>
    </row>
    <row r="158" spans="1:3">
      <c r="A158" s="3">
        <v>5</v>
      </c>
      <c r="B158" s="3">
        <v>23.618200000000002</v>
      </c>
      <c r="C158">
        <f t="shared" si="2"/>
        <v>28.016779999999997</v>
      </c>
    </row>
    <row r="159" spans="1:3">
      <c r="A159" s="3">
        <v>5</v>
      </c>
      <c r="B159" s="3">
        <v>23.7</v>
      </c>
      <c r="C159">
        <f t="shared" si="2"/>
        <v>28.016779999999997</v>
      </c>
    </row>
    <row r="160" spans="1:3">
      <c r="A160" s="3">
        <v>5</v>
      </c>
      <c r="B160" s="3">
        <v>24.0505</v>
      </c>
      <c r="C160">
        <f t="shared" si="2"/>
        <v>28.016779999999997</v>
      </c>
    </row>
    <row r="161" spans="1:3">
      <c r="A161" s="3">
        <v>1.6</v>
      </c>
      <c r="B161" s="3">
        <v>47.9</v>
      </c>
      <c r="C161">
        <f t="shared" si="2"/>
        <v>43.348365999999999</v>
      </c>
    </row>
    <row r="162" spans="1:3">
      <c r="A162" s="3">
        <v>1.6</v>
      </c>
      <c r="B162" s="3">
        <v>48.9</v>
      </c>
      <c r="C162">
        <f t="shared" si="2"/>
        <v>43.348365999999999</v>
      </c>
    </row>
    <row r="163" spans="1:3">
      <c r="A163" s="3">
        <v>2.2000000000000002</v>
      </c>
      <c r="B163" s="3">
        <v>51.9</v>
      </c>
      <c r="C163">
        <f t="shared" si="2"/>
        <v>40.642792</v>
      </c>
    </row>
    <row r="164" spans="1:3">
      <c r="A164" s="3">
        <v>2.2000000000000002</v>
      </c>
      <c r="B164" s="3">
        <v>46.8</v>
      </c>
      <c r="C164">
        <f t="shared" si="2"/>
        <v>40.642792</v>
      </c>
    </row>
    <row r="165" spans="1:3">
      <c r="A165" s="3">
        <v>2</v>
      </c>
      <c r="B165" s="3">
        <v>41.9</v>
      </c>
      <c r="C165">
        <f t="shared" si="2"/>
        <v>41.544649999999997</v>
      </c>
    </row>
    <row r="166" spans="1:3">
      <c r="A166" s="3">
        <v>2.2000000000000002</v>
      </c>
      <c r="B166" s="3">
        <v>51.9</v>
      </c>
      <c r="C166">
        <f t="shared" si="2"/>
        <v>40.642792</v>
      </c>
    </row>
    <row r="167" spans="1:3">
      <c r="A167" s="3">
        <v>4</v>
      </c>
      <c r="B167" s="3">
        <v>32.756799999999998</v>
      </c>
      <c r="C167">
        <f t="shared" si="2"/>
        <v>32.526069999999997</v>
      </c>
    </row>
    <row r="168" spans="1:3">
      <c r="A168" s="3">
        <v>4</v>
      </c>
      <c r="B168" s="3">
        <v>36.392600000000002</v>
      </c>
      <c r="C168">
        <f t="shared" si="2"/>
        <v>32.526069999999997</v>
      </c>
    </row>
    <row r="169" spans="1:3">
      <c r="A169" s="3">
        <v>4.5999999999999996</v>
      </c>
      <c r="B169" s="3">
        <v>32.110900000000001</v>
      </c>
      <c r="C169">
        <f t="shared" si="2"/>
        <v>29.820495999999999</v>
      </c>
    </row>
    <row r="170" spans="1:3">
      <c r="A170" s="3">
        <v>4.5999999999999996</v>
      </c>
      <c r="B170" s="3">
        <v>33.799999999999997</v>
      </c>
      <c r="C170">
        <f t="shared" si="2"/>
        <v>29.820495999999999</v>
      </c>
    </row>
    <row r="171" spans="1:3">
      <c r="A171" s="3">
        <v>5.4</v>
      </c>
      <c r="B171" s="3">
        <v>30.4</v>
      </c>
      <c r="C171">
        <f t="shared" si="2"/>
        <v>26.213063999999996</v>
      </c>
    </row>
    <row r="172" spans="1:3">
      <c r="A172" s="3">
        <v>1.8</v>
      </c>
      <c r="B172" s="3">
        <v>50.5</v>
      </c>
      <c r="C172">
        <f t="shared" si="2"/>
        <v>42.446507999999994</v>
      </c>
    </row>
    <row r="173" spans="1:3">
      <c r="A173" s="3">
        <v>1.8</v>
      </c>
      <c r="B173" s="3">
        <v>48.6</v>
      </c>
      <c r="C173">
        <f t="shared" si="2"/>
        <v>42.446507999999994</v>
      </c>
    </row>
    <row r="174" spans="1:3">
      <c r="A174" s="3">
        <v>1.8</v>
      </c>
      <c r="B174" s="3">
        <v>51.191499999999998</v>
      </c>
      <c r="C174">
        <f t="shared" si="2"/>
        <v>42.446507999999994</v>
      </c>
    </row>
    <row r="175" spans="1:3">
      <c r="A175" s="3">
        <v>2</v>
      </c>
      <c r="B175" s="3">
        <v>40.5</v>
      </c>
      <c r="C175">
        <f t="shared" si="2"/>
        <v>41.544649999999997</v>
      </c>
    </row>
    <row r="176" spans="1:3">
      <c r="A176" s="3">
        <v>2</v>
      </c>
      <c r="B176" s="3">
        <v>41.799799999999998</v>
      </c>
      <c r="C176">
        <f t="shared" si="2"/>
        <v>41.544649999999997</v>
      </c>
    </row>
    <row r="177" spans="1:3">
      <c r="A177" s="3">
        <v>2</v>
      </c>
      <c r="B177" s="3">
        <v>42</v>
      </c>
      <c r="C177">
        <f t="shared" si="2"/>
        <v>41.544649999999997</v>
      </c>
    </row>
    <row r="178" spans="1:3">
      <c r="A178" s="3">
        <v>3.8</v>
      </c>
      <c r="B178" s="3">
        <v>38.048400000000001</v>
      </c>
      <c r="C178">
        <f t="shared" si="2"/>
        <v>33.427927999999994</v>
      </c>
    </row>
    <row r="179" spans="1:3">
      <c r="A179" s="3">
        <v>3.8</v>
      </c>
      <c r="B179" s="3">
        <v>36.4</v>
      </c>
      <c r="C179">
        <f t="shared" si="2"/>
        <v>33.427927999999994</v>
      </c>
    </row>
    <row r="180" spans="1:3">
      <c r="A180" s="3">
        <v>3.7</v>
      </c>
      <c r="B180" s="3">
        <v>32.974800000000002</v>
      </c>
      <c r="C180">
        <f t="shared" si="2"/>
        <v>33.878856999999996</v>
      </c>
    </row>
    <row r="181" spans="1:3">
      <c r="A181" s="3">
        <v>3.7</v>
      </c>
      <c r="B181" s="3">
        <v>35.2288</v>
      </c>
      <c r="C181">
        <f t="shared" si="2"/>
        <v>33.878856999999996</v>
      </c>
    </row>
    <row r="182" spans="1:3">
      <c r="A182" s="3">
        <v>3.7</v>
      </c>
      <c r="B182" s="3">
        <v>34.730499999999999</v>
      </c>
      <c r="C182">
        <f t="shared" si="2"/>
        <v>33.878856999999996</v>
      </c>
    </row>
    <row r="183" spans="1:3">
      <c r="A183" s="3">
        <v>3.7</v>
      </c>
      <c r="B183" s="3">
        <v>37.064999999999998</v>
      </c>
      <c r="C183">
        <f t="shared" si="2"/>
        <v>33.878856999999996</v>
      </c>
    </row>
    <row r="184" spans="1:3">
      <c r="A184" s="3">
        <v>3.7</v>
      </c>
      <c r="B184" s="3">
        <v>35.161999999999999</v>
      </c>
      <c r="C184">
        <f t="shared" si="2"/>
        <v>33.878856999999996</v>
      </c>
    </row>
    <row r="185" spans="1:3">
      <c r="A185" s="3">
        <v>2.5</v>
      </c>
      <c r="B185" s="3">
        <v>36.290100000000002</v>
      </c>
      <c r="C185">
        <f t="shared" si="2"/>
        <v>39.290004999999994</v>
      </c>
    </row>
    <row r="186" spans="1:3">
      <c r="A186" s="3">
        <v>2.5</v>
      </c>
      <c r="B186" s="3">
        <v>36.704700000000003</v>
      </c>
      <c r="C186">
        <f t="shared" si="2"/>
        <v>39.290004999999994</v>
      </c>
    </row>
    <row r="187" spans="1:3">
      <c r="A187" s="3">
        <v>2.5</v>
      </c>
      <c r="B187" s="3">
        <v>40.8247</v>
      </c>
      <c r="C187">
        <f t="shared" si="2"/>
        <v>39.290004999999994</v>
      </c>
    </row>
    <row r="188" spans="1:3">
      <c r="A188" s="3">
        <v>3.5</v>
      </c>
      <c r="B188" s="3">
        <v>36.556399999999996</v>
      </c>
      <c r="C188">
        <f t="shared" si="2"/>
        <v>34.780715000000001</v>
      </c>
    </row>
    <row r="189" spans="1:3">
      <c r="A189" s="3">
        <v>5</v>
      </c>
      <c r="B189" s="3">
        <v>32.088799999999999</v>
      </c>
      <c r="C189">
        <f t="shared" si="2"/>
        <v>28.016779999999997</v>
      </c>
    </row>
    <row r="190" spans="1:3">
      <c r="A190" s="3">
        <v>4.2</v>
      </c>
      <c r="B190" s="3">
        <v>26.881699999999999</v>
      </c>
      <c r="C190">
        <f t="shared" si="2"/>
        <v>31.624211999999996</v>
      </c>
    </row>
    <row r="191" spans="1:3">
      <c r="A191" s="3">
        <v>4.7</v>
      </c>
      <c r="B191" s="3">
        <v>26.702200000000001</v>
      </c>
      <c r="C191">
        <f t="shared" si="2"/>
        <v>29.369566999999996</v>
      </c>
    </row>
    <row r="192" spans="1:3">
      <c r="A192" s="3">
        <v>4.7</v>
      </c>
      <c r="B192" s="3">
        <v>26.560400000000001</v>
      </c>
      <c r="C192">
        <f t="shared" si="2"/>
        <v>29.369566999999996</v>
      </c>
    </row>
    <row r="193" spans="1:3">
      <c r="A193" s="3">
        <v>1.3</v>
      </c>
      <c r="B193" s="3">
        <v>30.2</v>
      </c>
      <c r="C193">
        <f t="shared" si="2"/>
        <v>44.701152999999998</v>
      </c>
    </row>
    <row r="194" spans="1:3">
      <c r="A194" s="3">
        <v>1.3</v>
      </c>
      <c r="B194" s="3">
        <v>32.1</v>
      </c>
      <c r="C194">
        <f t="shared" si="2"/>
        <v>44.701152999999998</v>
      </c>
    </row>
    <row r="195" spans="1:3">
      <c r="A195" s="3">
        <v>3.5</v>
      </c>
      <c r="B195" s="3">
        <v>36.087600000000002</v>
      </c>
      <c r="C195">
        <f t="shared" ref="C195:C258" si="3">50.56323-4.50929*A195</f>
        <v>34.780715000000001</v>
      </c>
    </row>
    <row r="196" spans="1:3">
      <c r="A196" s="3">
        <v>5.5</v>
      </c>
      <c r="B196" s="3">
        <v>31.7</v>
      </c>
      <c r="C196">
        <f t="shared" si="3"/>
        <v>25.762134999999997</v>
      </c>
    </row>
    <row r="197" spans="1:3">
      <c r="A197" s="3">
        <v>1.6</v>
      </c>
      <c r="B197" s="3">
        <v>51.655500000000004</v>
      </c>
      <c r="C197">
        <f t="shared" si="3"/>
        <v>43.348365999999999</v>
      </c>
    </row>
    <row r="198" spans="1:3">
      <c r="A198" s="3">
        <v>1.6</v>
      </c>
      <c r="B198" s="3">
        <v>47.202500000000001</v>
      </c>
      <c r="C198">
        <f t="shared" si="3"/>
        <v>43.348365999999999</v>
      </c>
    </row>
    <row r="199" spans="1:3">
      <c r="A199" s="3">
        <v>1.6</v>
      </c>
      <c r="B199" s="3">
        <v>44.571399999999997</v>
      </c>
      <c r="C199">
        <f t="shared" si="3"/>
        <v>43.348365999999999</v>
      </c>
    </row>
    <row r="200" spans="1:3">
      <c r="A200" s="3">
        <v>1.6</v>
      </c>
      <c r="B200" s="3">
        <v>47.7592</v>
      </c>
      <c r="C200">
        <f t="shared" si="3"/>
        <v>43.348365999999999</v>
      </c>
    </row>
    <row r="201" spans="1:3">
      <c r="A201" s="3">
        <v>1.6</v>
      </c>
      <c r="B201" s="3">
        <v>46.5047</v>
      </c>
      <c r="C201">
        <f t="shared" si="3"/>
        <v>43.348365999999999</v>
      </c>
    </row>
    <row r="202" spans="1:3">
      <c r="A202" s="3">
        <v>2.4</v>
      </c>
      <c r="B202" s="3">
        <v>38.599499999999999</v>
      </c>
      <c r="C202">
        <f t="shared" si="3"/>
        <v>39.740933999999996</v>
      </c>
    </row>
    <row r="203" spans="1:3">
      <c r="A203" s="3">
        <v>2.4</v>
      </c>
      <c r="B203" s="3">
        <v>37.490200000000002</v>
      </c>
      <c r="C203">
        <f t="shared" si="3"/>
        <v>39.740933999999996</v>
      </c>
    </row>
    <row r="204" spans="1:3">
      <c r="A204" s="3">
        <v>3.8</v>
      </c>
      <c r="B204" s="3">
        <v>34.6</v>
      </c>
      <c r="C204">
        <f t="shared" si="3"/>
        <v>33.427927999999994</v>
      </c>
    </row>
    <row r="205" spans="1:3">
      <c r="A205" s="3">
        <v>3.8</v>
      </c>
      <c r="B205" s="3">
        <v>33.200000000000003</v>
      </c>
      <c r="C205">
        <f t="shared" si="3"/>
        <v>33.427927999999994</v>
      </c>
    </row>
    <row r="206" spans="1:3">
      <c r="A206" s="3">
        <v>2.5</v>
      </c>
      <c r="B206" s="3">
        <v>44.736499999999999</v>
      </c>
      <c r="C206">
        <f t="shared" si="3"/>
        <v>39.290004999999994</v>
      </c>
    </row>
    <row r="207" spans="1:3">
      <c r="A207" s="3">
        <v>2.5</v>
      </c>
      <c r="B207" s="3">
        <v>43.8</v>
      </c>
      <c r="C207">
        <f t="shared" si="3"/>
        <v>39.290004999999994</v>
      </c>
    </row>
    <row r="208" spans="1:3">
      <c r="A208" s="3">
        <v>3.5</v>
      </c>
      <c r="B208" s="3">
        <v>37.962800000000001</v>
      </c>
      <c r="C208">
        <f t="shared" si="3"/>
        <v>34.780715000000001</v>
      </c>
    </row>
    <row r="209" spans="1:3">
      <c r="A209" s="3">
        <v>3.5</v>
      </c>
      <c r="B209" s="3">
        <v>38.0169</v>
      </c>
      <c r="C209">
        <f t="shared" si="3"/>
        <v>34.780715000000001</v>
      </c>
    </row>
    <row r="210" spans="1:3">
      <c r="A210" s="3">
        <v>3.8</v>
      </c>
      <c r="B210" s="3">
        <v>29.0307</v>
      </c>
      <c r="C210">
        <f t="shared" si="3"/>
        <v>33.427927999999994</v>
      </c>
    </row>
    <row r="211" spans="1:3">
      <c r="A211" s="3">
        <v>2.2000000000000002</v>
      </c>
      <c r="B211" s="3">
        <v>51.9</v>
      </c>
      <c r="C211">
        <f t="shared" si="3"/>
        <v>40.642792</v>
      </c>
    </row>
    <row r="212" spans="1:3">
      <c r="A212" s="3">
        <v>2.2000000000000002</v>
      </c>
      <c r="B212" s="3">
        <v>46.8</v>
      </c>
      <c r="C212">
        <f t="shared" si="3"/>
        <v>40.642792</v>
      </c>
    </row>
    <row r="213" spans="1:3">
      <c r="A213" s="3">
        <v>2.2000000000000002</v>
      </c>
      <c r="B213" s="3">
        <v>46.8</v>
      </c>
      <c r="C213">
        <f t="shared" si="3"/>
        <v>40.642792</v>
      </c>
    </row>
    <row r="214" spans="1:3">
      <c r="A214" s="3">
        <v>2.2000000000000002</v>
      </c>
      <c r="B214" s="3">
        <v>51.9</v>
      </c>
      <c r="C214">
        <f t="shared" si="3"/>
        <v>40.642792</v>
      </c>
    </row>
    <row r="215" spans="1:3">
      <c r="A215" s="3">
        <v>2.2000000000000002</v>
      </c>
      <c r="B215" s="3">
        <v>51.9</v>
      </c>
      <c r="C215">
        <f t="shared" si="3"/>
        <v>40.642792</v>
      </c>
    </row>
    <row r="216" spans="1:3">
      <c r="A216" s="3">
        <v>4.5999999999999996</v>
      </c>
      <c r="B216" s="3">
        <v>29.14</v>
      </c>
      <c r="C216">
        <f t="shared" si="3"/>
        <v>29.820495999999999</v>
      </c>
    </row>
    <row r="217" spans="1:3">
      <c r="A217" s="3">
        <v>4.5999999999999996</v>
      </c>
      <c r="B217" s="3">
        <v>31.61</v>
      </c>
      <c r="C217">
        <f t="shared" si="3"/>
        <v>29.820495999999999</v>
      </c>
    </row>
    <row r="218" spans="1:3">
      <c r="A218" s="3">
        <v>2</v>
      </c>
      <c r="B218" s="3">
        <v>41.2</v>
      </c>
      <c r="C218">
        <f t="shared" si="3"/>
        <v>41.544649999999997</v>
      </c>
    </row>
    <row r="219" spans="1:3">
      <c r="A219" s="3">
        <v>2</v>
      </c>
      <c r="B219" s="3">
        <v>37.5</v>
      </c>
      <c r="C219">
        <f t="shared" si="3"/>
        <v>41.544649999999997</v>
      </c>
    </row>
    <row r="220" spans="1:3">
      <c r="A220" s="3">
        <v>1.6</v>
      </c>
      <c r="B220" s="3">
        <v>48.9</v>
      </c>
      <c r="C220">
        <f t="shared" si="3"/>
        <v>43.348365999999999</v>
      </c>
    </row>
    <row r="221" spans="1:3">
      <c r="A221" s="3">
        <v>1.6</v>
      </c>
      <c r="B221" s="3">
        <v>42.1</v>
      </c>
      <c r="C221">
        <f t="shared" si="3"/>
        <v>43.348365999999999</v>
      </c>
    </row>
    <row r="222" spans="1:3">
      <c r="A222" s="3">
        <v>2.4</v>
      </c>
      <c r="B222" s="3">
        <v>40.200000000000003</v>
      </c>
      <c r="C222">
        <f t="shared" si="3"/>
        <v>39.740933999999996</v>
      </c>
    </row>
    <row r="223" spans="1:3">
      <c r="A223" s="3">
        <v>2.4</v>
      </c>
      <c r="B223" s="3">
        <v>38.200000000000003</v>
      </c>
      <c r="C223">
        <f t="shared" si="3"/>
        <v>39.740933999999996</v>
      </c>
    </row>
    <row r="224" spans="1:3">
      <c r="A224" s="3">
        <v>1.8</v>
      </c>
      <c r="B224" s="3">
        <v>47.2</v>
      </c>
      <c r="C224">
        <f t="shared" si="3"/>
        <v>42.446507999999994</v>
      </c>
    </row>
    <row r="225" spans="1:3">
      <c r="A225" s="3">
        <v>1.8</v>
      </c>
      <c r="B225" s="3">
        <v>46.9</v>
      </c>
      <c r="C225">
        <f t="shared" si="3"/>
        <v>42.446507999999994</v>
      </c>
    </row>
    <row r="226" spans="1:3">
      <c r="A226" s="3">
        <v>1.5</v>
      </c>
      <c r="B226" s="3">
        <v>48.862200000000001</v>
      </c>
      <c r="C226">
        <f t="shared" si="3"/>
        <v>43.799295000000001</v>
      </c>
    </row>
    <row r="227" spans="1:3">
      <c r="A227" s="3">
        <v>1.5</v>
      </c>
      <c r="B227" s="3">
        <v>50.672499999999999</v>
      </c>
      <c r="C227">
        <f t="shared" si="3"/>
        <v>43.799295000000001</v>
      </c>
    </row>
    <row r="228" spans="1:3">
      <c r="A228" s="3">
        <v>2</v>
      </c>
      <c r="B228" s="3">
        <v>41.521000000000001</v>
      </c>
      <c r="C228">
        <f t="shared" si="3"/>
        <v>41.544649999999997</v>
      </c>
    </row>
    <row r="229" spans="1:3">
      <c r="A229" s="3">
        <v>2</v>
      </c>
      <c r="B229" s="3">
        <v>41.315600000000003</v>
      </c>
      <c r="C229">
        <f t="shared" si="3"/>
        <v>41.544649999999997</v>
      </c>
    </row>
    <row r="230" spans="1:3">
      <c r="A230" s="3">
        <v>2.5</v>
      </c>
      <c r="B230" s="3">
        <v>40.799999999999997</v>
      </c>
      <c r="C230">
        <f t="shared" si="3"/>
        <v>39.290004999999994</v>
      </c>
    </row>
    <row r="231" spans="1:3">
      <c r="A231" s="3">
        <v>2.5</v>
      </c>
      <c r="B231" s="3">
        <v>39.375300000000003</v>
      </c>
      <c r="C231">
        <f t="shared" si="3"/>
        <v>39.290004999999994</v>
      </c>
    </row>
    <row r="232" spans="1:3">
      <c r="A232" s="3">
        <v>2.5</v>
      </c>
      <c r="B232" s="3">
        <v>38.4</v>
      </c>
      <c r="C232">
        <f t="shared" si="3"/>
        <v>39.290004999999994</v>
      </c>
    </row>
    <row r="233" spans="1:3">
      <c r="A233" s="3">
        <v>2.5</v>
      </c>
      <c r="B233" s="3">
        <v>38.6</v>
      </c>
      <c r="C233">
        <f t="shared" si="3"/>
        <v>39.290004999999994</v>
      </c>
    </row>
    <row r="234" spans="1:3">
      <c r="A234" s="3">
        <v>2.4</v>
      </c>
      <c r="B234" s="3">
        <v>39.299999999999997</v>
      </c>
      <c r="C234">
        <f t="shared" si="3"/>
        <v>39.740933999999996</v>
      </c>
    </row>
    <row r="235" spans="1:3">
      <c r="A235" s="3">
        <v>2.4</v>
      </c>
      <c r="B235" s="3">
        <v>42.3</v>
      </c>
      <c r="C235">
        <f t="shared" si="3"/>
        <v>39.740933999999996</v>
      </c>
    </row>
    <row r="236" spans="1:3">
      <c r="A236" s="3">
        <v>3.5</v>
      </c>
      <c r="B236" s="3">
        <v>37.6</v>
      </c>
      <c r="C236">
        <f t="shared" si="3"/>
        <v>34.780715000000001</v>
      </c>
    </row>
    <row r="237" spans="1:3">
      <c r="A237" s="3">
        <v>2</v>
      </c>
      <c r="B237" s="3">
        <v>42.774299999999997</v>
      </c>
      <c r="C237">
        <f t="shared" si="3"/>
        <v>41.544649999999997</v>
      </c>
    </row>
    <row r="238" spans="1:3">
      <c r="A238" s="3">
        <v>2</v>
      </c>
      <c r="B238" s="3">
        <v>37.798900000000003</v>
      </c>
      <c r="C238">
        <f t="shared" si="3"/>
        <v>41.544649999999997</v>
      </c>
    </row>
    <row r="239" spans="1:3">
      <c r="A239" s="3">
        <v>2</v>
      </c>
      <c r="B239" s="3">
        <v>42.575000000000003</v>
      </c>
      <c r="C239">
        <f t="shared" si="3"/>
        <v>41.544649999999997</v>
      </c>
    </row>
    <row r="240" spans="1:3">
      <c r="A240" s="3">
        <v>3</v>
      </c>
      <c r="B240" s="3">
        <v>34.1</v>
      </c>
      <c r="C240">
        <f t="shared" si="3"/>
        <v>37.035359999999997</v>
      </c>
    </row>
    <row r="241" spans="1:3">
      <c r="A241" s="3">
        <v>3</v>
      </c>
      <c r="B241" s="3">
        <v>35</v>
      </c>
      <c r="C241">
        <f t="shared" si="3"/>
        <v>37.035359999999997</v>
      </c>
    </row>
    <row r="242" spans="1:3">
      <c r="A242" s="3">
        <v>6.8</v>
      </c>
      <c r="B242" s="3">
        <v>21.006</v>
      </c>
      <c r="C242">
        <f t="shared" si="3"/>
        <v>19.900057999999998</v>
      </c>
    </row>
    <row r="243" spans="1:3">
      <c r="A243" s="3">
        <v>6.8</v>
      </c>
      <c r="B243" s="3">
        <v>21.006</v>
      </c>
      <c r="C243">
        <f t="shared" si="3"/>
        <v>19.900057999999998</v>
      </c>
    </row>
    <row r="244" spans="1:3">
      <c r="A244" s="3">
        <v>6</v>
      </c>
      <c r="B244" s="3">
        <v>23.8</v>
      </c>
      <c r="C244">
        <f t="shared" si="3"/>
        <v>23.507489999999997</v>
      </c>
    </row>
    <row r="245" spans="1:3">
      <c r="A245" s="3">
        <v>3</v>
      </c>
      <c r="B245" s="3">
        <v>39.710299999999997</v>
      </c>
      <c r="C245">
        <f t="shared" si="3"/>
        <v>37.035359999999997</v>
      </c>
    </row>
    <row r="246" spans="1:3">
      <c r="A246" s="3">
        <v>3</v>
      </c>
      <c r="B246" s="3">
        <v>38.7896</v>
      </c>
      <c r="C246">
        <f t="shared" si="3"/>
        <v>37.035359999999997</v>
      </c>
    </row>
    <row r="247" spans="1:3">
      <c r="A247" s="3">
        <v>3</v>
      </c>
      <c r="B247" s="3">
        <v>35.540399999999998</v>
      </c>
      <c r="C247">
        <f t="shared" si="3"/>
        <v>37.035359999999997</v>
      </c>
    </row>
    <row r="248" spans="1:3">
      <c r="A248" s="3">
        <v>3</v>
      </c>
      <c r="B248" s="3">
        <v>35.460599999999999</v>
      </c>
      <c r="C248">
        <f t="shared" si="3"/>
        <v>37.035359999999997</v>
      </c>
    </row>
    <row r="249" spans="1:3">
      <c r="A249" s="3">
        <v>3</v>
      </c>
      <c r="B249" s="3">
        <v>51.1</v>
      </c>
      <c r="C249">
        <f t="shared" si="3"/>
        <v>37.035359999999997</v>
      </c>
    </row>
    <row r="250" spans="1:3">
      <c r="A250" s="3">
        <v>3</v>
      </c>
      <c r="B250" s="3">
        <v>36.154800000000002</v>
      </c>
      <c r="C250">
        <f t="shared" si="3"/>
        <v>37.035359999999997</v>
      </c>
    </row>
    <row r="251" spans="1:3">
      <c r="A251" s="3">
        <v>3</v>
      </c>
      <c r="B251" s="3">
        <v>35.708100000000002</v>
      </c>
      <c r="C251">
        <f t="shared" si="3"/>
        <v>37.035359999999997</v>
      </c>
    </row>
    <row r="252" spans="1:3">
      <c r="A252" s="3">
        <v>3</v>
      </c>
      <c r="B252" s="3">
        <v>34.7288</v>
      </c>
      <c r="C252">
        <f t="shared" si="3"/>
        <v>37.035359999999997</v>
      </c>
    </row>
    <row r="253" spans="1:3">
      <c r="A253" s="3">
        <v>3</v>
      </c>
      <c r="B253" s="3">
        <v>34.285299999999999</v>
      </c>
      <c r="C253">
        <f t="shared" si="3"/>
        <v>37.035359999999997</v>
      </c>
    </row>
    <row r="254" spans="1:3">
      <c r="A254" s="3">
        <v>4</v>
      </c>
      <c r="B254" s="3">
        <v>28.4</v>
      </c>
      <c r="C254">
        <f t="shared" si="3"/>
        <v>32.526069999999997</v>
      </c>
    </row>
    <row r="255" spans="1:3">
      <c r="A255" s="3">
        <v>4</v>
      </c>
      <c r="B255" s="3">
        <v>27.9711</v>
      </c>
      <c r="C255">
        <f t="shared" si="3"/>
        <v>32.526069999999997</v>
      </c>
    </row>
    <row r="256" spans="1:3">
      <c r="A256" s="3">
        <v>1.6</v>
      </c>
      <c r="B256" s="3">
        <v>47.9</v>
      </c>
      <c r="C256">
        <f t="shared" si="3"/>
        <v>43.348365999999999</v>
      </c>
    </row>
    <row r="257" spans="1:3">
      <c r="A257" s="3">
        <v>1.6</v>
      </c>
      <c r="B257" s="3">
        <v>48.9</v>
      </c>
      <c r="C257">
        <f t="shared" si="3"/>
        <v>43.348365999999999</v>
      </c>
    </row>
    <row r="258" spans="1:3">
      <c r="A258" s="3">
        <v>3.6</v>
      </c>
      <c r="B258" s="3">
        <v>40.4</v>
      </c>
      <c r="C258">
        <f t="shared" si="3"/>
        <v>34.329785999999999</v>
      </c>
    </row>
    <row r="259" spans="1:3">
      <c r="A259" s="3">
        <v>3.6</v>
      </c>
      <c r="B259" s="3">
        <v>40</v>
      </c>
      <c r="C259">
        <f t="shared" ref="C259:C322" si="4">50.56323-4.50929*A259</f>
        <v>34.329785999999999</v>
      </c>
    </row>
    <row r="260" spans="1:3">
      <c r="A260" s="3">
        <v>6.2</v>
      </c>
      <c r="B260" s="3">
        <v>33.799999999999997</v>
      </c>
      <c r="C260">
        <f t="shared" si="4"/>
        <v>22.605631999999996</v>
      </c>
    </row>
    <row r="261" spans="1:3">
      <c r="A261" s="3">
        <v>6.2</v>
      </c>
      <c r="B261" s="3">
        <v>35.200000000000003</v>
      </c>
      <c r="C261">
        <f t="shared" si="4"/>
        <v>22.605631999999996</v>
      </c>
    </row>
    <row r="262" spans="1:3">
      <c r="A262" s="3">
        <v>2.2000000000000002</v>
      </c>
      <c r="B262" s="3">
        <v>51.9</v>
      </c>
      <c r="C262">
        <f t="shared" si="4"/>
        <v>40.642792</v>
      </c>
    </row>
    <row r="263" spans="1:3">
      <c r="A263" s="3">
        <v>2.2000000000000002</v>
      </c>
      <c r="B263" s="3">
        <v>46.8</v>
      </c>
      <c r="C263">
        <f t="shared" si="4"/>
        <v>40.642792</v>
      </c>
    </row>
    <row r="264" spans="1:3">
      <c r="A264" s="3">
        <v>2.2000000000000002</v>
      </c>
      <c r="B264" s="3">
        <v>51.9</v>
      </c>
      <c r="C264">
        <f t="shared" si="4"/>
        <v>40.642792</v>
      </c>
    </row>
    <row r="265" spans="1:3">
      <c r="A265" s="3">
        <v>2.4</v>
      </c>
      <c r="B265" s="3">
        <v>40.1</v>
      </c>
      <c r="C265">
        <f t="shared" si="4"/>
        <v>39.740933999999996</v>
      </c>
    </row>
    <row r="266" spans="1:3">
      <c r="A266" s="3">
        <v>2.7</v>
      </c>
      <c r="B266" s="3">
        <v>36.5</v>
      </c>
      <c r="C266">
        <f t="shared" si="4"/>
        <v>38.388146999999996</v>
      </c>
    </row>
    <row r="267" spans="1:3">
      <c r="A267" s="3">
        <v>3.5</v>
      </c>
      <c r="B267" s="3">
        <v>37.6</v>
      </c>
      <c r="C267">
        <f t="shared" si="4"/>
        <v>34.780715000000001</v>
      </c>
    </row>
    <row r="268" spans="1:3">
      <c r="A268" s="3">
        <v>3.5</v>
      </c>
      <c r="B268" s="3">
        <v>34.700000000000003</v>
      </c>
      <c r="C268">
        <f t="shared" si="4"/>
        <v>34.780715000000001</v>
      </c>
    </row>
    <row r="269" spans="1:3">
      <c r="A269" s="3">
        <v>5.7</v>
      </c>
      <c r="B269" s="3">
        <v>34.5</v>
      </c>
      <c r="C269">
        <f t="shared" si="4"/>
        <v>24.860276999999996</v>
      </c>
    </row>
    <row r="270" spans="1:3">
      <c r="A270" s="3">
        <v>5.7</v>
      </c>
      <c r="B270" s="3">
        <v>33.6</v>
      </c>
      <c r="C270">
        <f t="shared" si="4"/>
        <v>24.860276999999996</v>
      </c>
    </row>
    <row r="271" spans="1:3">
      <c r="A271" s="3">
        <v>6.1</v>
      </c>
      <c r="B271" s="3">
        <v>30.1</v>
      </c>
      <c r="C271">
        <f t="shared" si="4"/>
        <v>23.056560999999999</v>
      </c>
    </row>
    <row r="272" spans="1:3">
      <c r="A272" s="3">
        <v>6.1</v>
      </c>
      <c r="B272" s="3">
        <v>26</v>
      </c>
      <c r="C272">
        <f t="shared" si="4"/>
        <v>23.056560999999999</v>
      </c>
    </row>
    <row r="273" spans="1:3">
      <c r="A273" s="3">
        <v>2</v>
      </c>
      <c r="B273" s="3">
        <v>47.327800000000003</v>
      </c>
      <c r="C273">
        <f t="shared" si="4"/>
        <v>41.544649999999997</v>
      </c>
    </row>
    <row r="274" spans="1:3">
      <c r="A274" s="3">
        <v>2</v>
      </c>
      <c r="B274" s="3">
        <v>49.3</v>
      </c>
      <c r="C274">
        <f t="shared" si="4"/>
        <v>41.544649999999997</v>
      </c>
    </row>
    <row r="275" spans="1:3">
      <c r="A275" s="3">
        <v>2.4</v>
      </c>
      <c r="B275" s="3">
        <v>43.5</v>
      </c>
      <c r="C275">
        <f t="shared" si="4"/>
        <v>39.740933999999996</v>
      </c>
    </row>
    <row r="276" spans="1:3">
      <c r="A276" s="3">
        <v>2.4</v>
      </c>
      <c r="B276" s="3">
        <v>43.3</v>
      </c>
      <c r="C276">
        <f t="shared" si="4"/>
        <v>39.740933999999996</v>
      </c>
    </row>
    <row r="277" spans="1:3">
      <c r="A277" s="3">
        <v>3.5</v>
      </c>
      <c r="B277" s="3">
        <v>35.5</v>
      </c>
      <c r="C277">
        <f t="shared" si="4"/>
        <v>34.780715000000001</v>
      </c>
    </row>
    <row r="278" spans="1:3">
      <c r="A278" s="3">
        <v>3.5</v>
      </c>
      <c r="B278" s="3">
        <v>39.9</v>
      </c>
      <c r="C278">
        <f t="shared" si="4"/>
        <v>34.780715000000001</v>
      </c>
    </row>
    <row r="279" spans="1:3">
      <c r="A279" s="3">
        <v>1.3</v>
      </c>
      <c r="B279" s="3">
        <v>65</v>
      </c>
      <c r="C279">
        <f t="shared" si="4"/>
        <v>44.701152999999998</v>
      </c>
    </row>
    <row r="280" spans="1:3">
      <c r="A280" s="3">
        <v>1.3</v>
      </c>
      <c r="B280" s="3">
        <v>62.267400000000002</v>
      </c>
      <c r="C280">
        <f t="shared" si="4"/>
        <v>44.701152999999998</v>
      </c>
    </row>
    <row r="281" spans="1:3">
      <c r="A281" s="3">
        <v>1.3</v>
      </c>
      <c r="B281" s="3">
        <v>61.2</v>
      </c>
      <c r="C281">
        <f t="shared" si="4"/>
        <v>44.701152999999998</v>
      </c>
    </row>
    <row r="282" spans="1:3">
      <c r="A282" s="3">
        <v>1.6</v>
      </c>
      <c r="B282" s="3">
        <v>50.4</v>
      </c>
      <c r="C282">
        <f t="shared" si="4"/>
        <v>43.348365999999999</v>
      </c>
    </row>
    <row r="283" spans="1:3">
      <c r="A283" s="3">
        <v>1.6</v>
      </c>
      <c r="B283" s="3">
        <v>48.2</v>
      </c>
      <c r="C283">
        <f t="shared" si="4"/>
        <v>43.348365999999999</v>
      </c>
    </row>
    <row r="284" spans="1:3">
      <c r="A284" s="3">
        <v>1.6</v>
      </c>
      <c r="B284" s="3">
        <v>50.820500000000003</v>
      </c>
      <c r="C284">
        <f t="shared" si="4"/>
        <v>43.348365999999999</v>
      </c>
    </row>
    <row r="285" spans="1:3">
      <c r="A285" s="3">
        <v>2</v>
      </c>
      <c r="B285" s="3">
        <v>47.296399999999998</v>
      </c>
      <c r="C285">
        <f t="shared" si="4"/>
        <v>41.544649999999997</v>
      </c>
    </row>
    <row r="286" spans="1:3">
      <c r="A286" s="3">
        <v>2</v>
      </c>
      <c r="B286" s="3">
        <v>50.9</v>
      </c>
      <c r="C286">
        <f t="shared" si="4"/>
        <v>41.544649999999997</v>
      </c>
    </row>
    <row r="287" spans="1:3">
      <c r="A287" s="3">
        <v>2</v>
      </c>
      <c r="B287" s="3">
        <v>47.4</v>
      </c>
      <c r="C287">
        <f t="shared" si="4"/>
        <v>41.544649999999997</v>
      </c>
    </row>
    <row r="288" spans="1:3">
      <c r="A288" s="3">
        <v>2.4</v>
      </c>
      <c r="B288" s="3">
        <v>44.344000000000001</v>
      </c>
      <c r="C288">
        <f t="shared" si="4"/>
        <v>39.740933999999996</v>
      </c>
    </row>
    <row r="289" spans="1:3">
      <c r="A289" s="3">
        <v>2.4</v>
      </c>
      <c r="B289" s="3">
        <v>44.6</v>
      </c>
      <c r="C289">
        <f t="shared" si="4"/>
        <v>39.740933999999996</v>
      </c>
    </row>
    <row r="290" spans="1:3">
      <c r="A290" s="3">
        <v>1.6</v>
      </c>
      <c r="B290" s="3">
        <v>50.2669</v>
      </c>
      <c r="C290">
        <f t="shared" si="4"/>
        <v>43.348365999999999</v>
      </c>
    </row>
    <row r="291" spans="1:3">
      <c r="A291" s="3">
        <v>1.6</v>
      </c>
      <c r="B291" s="3">
        <v>48.318800000000003</v>
      </c>
      <c r="C291">
        <f t="shared" si="4"/>
        <v>43.348365999999999</v>
      </c>
    </row>
    <row r="292" spans="1:3">
      <c r="A292" s="3">
        <v>3.5</v>
      </c>
      <c r="B292" s="3">
        <v>35.349400000000003</v>
      </c>
      <c r="C292">
        <f t="shared" si="4"/>
        <v>34.780715000000001</v>
      </c>
    </row>
    <row r="293" spans="1:3">
      <c r="A293" s="3">
        <v>2.4</v>
      </c>
      <c r="B293" s="3">
        <v>47.408099999999997</v>
      </c>
      <c r="C293">
        <f t="shared" si="4"/>
        <v>39.740933999999996</v>
      </c>
    </row>
    <row r="294" spans="1:3">
      <c r="A294" s="3">
        <v>2</v>
      </c>
      <c r="B294" s="3">
        <v>46.624000000000002</v>
      </c>
      <c r="C294">
        <f t="shared" si="4"/>
        <v>41.544649999999997</v>
      </c>
    </row>
    <row r="295" spans="1:3">
      <c r="A295" s="3">
        <v>2</v>
      </c>
      <c r="B295" s="3">
        <v>46.438699999999997</v>
      </c>
      <c r="C295">
        <f t="shared" si="4"/>
        <v>41.544649999999997</v>
      </c>
    </row>
    <row r="296" spans="1:3">
      <c r="A296" s="3">
        <v>2.5</v>
      </c>
      <c r="B296" s="3">
        <v>40.187600000000003</v>
      </c>
      <c r="C296">
        <f t="shared" si="4"/>
        <v>39.290004999999994</v>
      </c>
    </row>
    <row r="297" spans="1:3">
      <c r="A297" s="3">
        <v>2.5</v>
      </c>
      <c r="B297" s="3">
        <v>40.887300000000003</v>
      </c>
      <c r="C297">
        <f t="shared" si="4"/>
        <v>39.290004999999994</v>
      </c>
    </row>
    <row r="298" spans="1:3">
      <c r="A298" s="3">
        <v>3</v>
      </c>
      <c r="B298" s="3">
        <v>35.799999999999997</v>
      </c>
      <c r="C298">
        <f t="shared" si="4"/>
        <v>37.035359999999997</v>
      </c>
    </row>
    <row r="299" spans="1:3">
      <c r="A299" s="3">
        <v>3</v>
      </c>
      <c r="B299" s="3">
        <v>35.731099999999998</v>
      </c>
      <c r="C299">
        <f t="shared" si="4"/>
        <v>37.035359999999997</v>
      </c>
    </row>
    <row r="300" spans="1:3">
      <c r="A300" s="3">
        <v>3.5</v>
      </c>
      <c r="B300" s="3">
        <v>35.9</v>
      </c>
      <c r="C300">
        <f t="shared" si="4"/>
        <v>34.780715000000001</v>
      </c>
    </row>
    <row r="301" spans="1:3">
      <c r="A301" s="3">
        <v>3</v>
      </c>
      <c r="B301" s="3">
        <v>34.9</v>
      </c>
      <c r="C301">
        <f t="shared" si="4"/>
        <v>37.035359999999997</v>
      </c>
    </row>
    <row r="302" spans="1:3">
      <c r="A302" s="3">
        <v>3.5</v>
      </c>
      <c r="B302" s="3">
        <v>33.9</v>
      </c>
      <c r="C302">
        <f t="shared" si="4"/>
        <v>34.780715000000001</v>
      </c>
    </row>
    <row r="303" spans="1:3">
      <c r="A303" s="3">
        <v>3.5</v>
      </c>
      <c r="B303" s="3">
        <v>34.6</v>
      </c>
      <c r="C303">
        <f t="shared" si="4"/>
        <v>34.780715000000001</v>
      </c>
    </row>
    <row r="304" spans="1:3">
      <c r="A304" s="3">
        <v>6.3</v>
      </c>
      <c r="B304" s="3">
        <v>26.6722</v>
      </c>
      <c r="C304">
        <f t="shared" si="4"/>
        <v>22.154702999999998</v>
      </c>
    </row>
    <row r="305" spans="1:3">
      <c r="A305" s="3">
        <v>5.5</v>
      </c>
      <c r="B305" s="3">
        <v>29.2</v>
      </c>
      <c r="C305">
        <f t="shared" si="4"/>
        <v>25.762134999999997</v>
      </c>
    </row>
    <row r="306" spans="1:3">
      <c r="A306" s="3">
        <v>5.5</v>
      </c>
      <c r="B306" s="3">
        <v>23.9</v>
      </c>
      <c r="C306">
        <f t="shared" si="4"/>
        <v>25.762134999999997</v>
      </c>
    </row>
    <row r="307" spans="1:3">
      <c r="A307" s="3">
        <v>6.3</v>
      </c>
      <c r="B307" s="3">
        <v>24.7</v>
      </c>
      <c r="C307">
        <f t="shared" si="4"/>
        <v>22.154702999999998</v>
      </c>
    </row>
    <row r="308" spans="1:3">
      <c r="A308" s="3">
        <v>6</v>
      </c>
      <c r="B308" s="3">
        <v>23.4</v>
      </c>
      <c r="C308">
        <f t="shared" si="4"/>
        <v>23.507489999999997</v>
      </c>
    </row>
    <row r="309" spans="1:3">
      <c r="A309" s="3">
        <v>5.5</v>
      </c>
      <c r="B309" s="3">
        <v>29</v>
      </c>
      <c r="C309">
        <f t="shared" si="4"/>
        <v>25.762134999999997</v>
      </c>
    </row>
    <row r="310" spans="1:3">
      <c r="A310" s="3">
        <v>6.3</v>
      </c>
      <c r="B310" s="3">
        <v>24.8202</v>
      </c>
      <c r="C310">
        <f t="shared" si="4"/>
        <v>22.154702999999998</v>
      </c>
    </row>
    <row r="311" spans="1:3">
      <c r="A311" s="3">
        <v>2</v>
      </c>
      <c r="B311" s="3">
        <v>42.936300000000003</v>
      </c>
      <c r="C311">
        <f t="shared" si="4"/>
        <v>41.544649999999997</v>
      </c>
    </row>
    <row r="312" spans="1:3">
      <c r="A312" s="3">
        <v>2</v>
      </c>
      <c r="B312" s="3">
        <v>42.457900000000002</v>
      </c>
      <c r="C312">
        <f t="shared" si="4"/>
        <v>41.544649999999997</v>
      </c>
    </row>
    <row r="313" spans="1:3">
      <c r="A313" s="3">
        <v>2</v>
      </c>
      <c r="B313" s="3">
        <v>34.9</v>
      </c>
      <c r="C313">
        <f t="shared" si="4"/>
        <v>41.544649999999997</v>
      </c>
    </row>
    <row r="314" spans="1:3">
      <c r="A314" s="3">
        <v>2.4</v>
      </c>
      <c r="B314" s="3">
        <v>38.876899999999999</v>
      </c>
      <c r="C314">
        <f t="shared" si="4"/>
        <v>39.740933999999996</v>
      </c>
    </row>
    <row r="315" spans="1:3">
      <c r="A315" s="3">
        <v>2.4</v>
      </c>
      <c r="B315" s="3">
        <v>40.370600000000003</v>
      </c>
      <c r="C315">
        <f t="shared" si="4"/>
        <v>39.740933999999996</v>
      </c>
    </row>
    <row r="316" spans="1:3">
      <c r="A316" s="3">
        <v>2</v>
      </c>
      <c r="B316" s="3">
        <v>30.6</v>
      </c>
      <c r="C316">
        <f t="shared" si="4"/>
        <v>41.544649999999997</v>
      </c>
    </row>
    <row r="317" spans="1:3">
      <c r="A317" s="3">
        <v>2</v>
      </c>
      <c r="B317" s="3">
        <v>31.1</v>
      </c>
      <c r="C317">
        <f t="shared" si="4"/>
        <v>41.544649999999997</v>
      </c>
    </row>
    <row r="318" spans="1:3">
      <c r="A318" s="3">
        <v>1.6</v>
      </c>
      <c r="B318" s="3">
        <v>47.9</v>
      </c>
      <c r="C318">
        <f t="shared" si="4"/>
        <v>43.348365999999999</v>
      </c>
    </row>
    <row r="319" spans="1:3">
      <c r="A319" s="3">
        <v>1.6</v>
      </c>
      <c r="B319" s="3">
        <v>48.9</v>
      </c>
      <c r="C319">
        <f t="shared" si="4"/>
        <v>43.348365999999999</v>
      </c>
    </row>
    <row r="320" spans="1:3">
      <c r="A320" s="3">
        <v>2.4</v>
      </c>
      <c r="B320" s="3">
        <v>42.8</v>
      </c>
      <c r="C320">
        <f t="shared" si="4"/>
        <v>39.740933999999996</v>
      </c>
    </row>
    <row r="321" spans="1:3">
      <c r="A321" s="3">
        <v>2.4</v>
      </c>
      <c r="B321" s="3">
        <v>46.9</v>
      </c>
      <c r="C321">
        <f t="shared" si="4"/>
        <v>39.740933999999996</v>
      </c>
    </row>
    <row r="322" spans="1:3">
      <c r="A322" s="3">
        <v>2.4</v>
      </c>
      <c r="B322" s="3">
        <v>42.6</v>
      </c>
      <c r="C322">
        <f t="shared" si="4"/>
        <v>39.740933999999996</v>
      </c>
    </row>
    <row r="323" spans="1:3">
      <c r="A323" s="3">
        <v>2.4</v>
      </c>
      <c r="B323" s="3">
        <v>46.8</v>
      </c>
      <c r="C323">
        <f t="shared" ref="C323:C386" si="5">50.56323-4.50929*A323</f>
        <v>39.740933999999996</v>
      </c>
    </row>
    <row r="324" spans="1:3">
      <c r="A324" s="3">
        <v>3.5</v>
      </c>
      <c r="B324" s="3">
        <v>40.299999999999997</v>
      </c>
      <c r="C324">
        <f t="shared" si="5"/>
        <v>34.780715000000001</v>
      </c>
    </row>
    <row r="325" spans="1:3">
      <c r="A325" s="3">
        <v>3.5</v>
      </c>
      <c r="B325" s="3">
        <v>41.2</v>
      </c>
      <c r="C325">
        <f t="shared" si="5"/>
        <v>34.780715000000001</v>
      </c>
    </row>
    <row r="326" spans="1:3">
      <c r="A326" s="3">
        <v>3.6</v>
      </c>
      <c r="B326" s="3">
        <v>35.6</v>
      </c>
      <c r="C326">
        <f t="shared" si="5"/>
        <v>34.329785999999999</v>
      </c>
    </row>
    <row r="327" spans="1:3">
      <c r="A327" s="3">
        <v>3.6</v>
      </c>
      <c r="B327" s="3">
        <v>31</v>
      </c>
      <c r="C327">
        <f t="shared" si="5"/>
        <v>34.329785999999999</v>
      </c>
    </row>
    <row r="328" spans="1:3">
      <c r="A328" s="3">
        <v>6.7</v>
      </c>
      <c r="B328" s="3">
        <v>24.2</v>
      </c>
      <c r="C328">
        <f t="shared" si="5"/>
        <v>20.350986999999996</v>
      </c>
    </row>
    <row r="329" spans="1:3">
      <c r="A329" s="3">
        <v>6.7</v>
      </c>
      <c r="B329" s="3">
        <v>24.2</v>
      </c>
      <c r="C329">
        <f t="shared" si="5"/>
        <v>20.350986999999996</v>
      </c>
    </row>
    <row r="330" spans="1:3">
      <c r="A330" s="3">
        <v>2</v>
      </c>
      <c r="B330" s="3">
        <v>37.1</v>
      </c>
      <c r="C330">
        <f t="shared" si="5"/>
        <v>41.544649999999997</v>
      </c>
    </row>
    <row r="331" spans="1:3">
      <c r="A331" s="3">
        <v>2</v>
      </c>
      <c r="B331" s="3">
        <v>41.113199999999999</v>
      </c>
      <c r="C331">
        <f t="shared" si="5"/>
        <v>41.544649999999997</v>
      </c>
    </row>
    <row r="332" spans="1:3">
      <c r="A332" s="3">
        <v>2</v>
      </c>
      <c r="B332" s="3">
        <v>38.462699999999998</v>
      </c>
      <c r="C332">
        <f t="shared" si="5"/>
        <v>41.544649999999997</v>
      </c>
    </row>
    <row r="333" spans="1:3">
      <c r="A333" s="3">
        <v>2</v>
      </c>
      <c r="B333" s="3">
        <v>43.1</v>
      </c>
      <c r="C333">
        <f t="shared" si="5"/>
        <v>41.544649999999997</v>
      </c>
    </row>
    <row r="334" spans="1:3">
      <c r="A334" s="3">
        <v>2</v>
      </c>
      <c r="B334" s="3">
        <v>38.499699999999997</v>
      </c>
      <c r="C334">
        <f t="shared" si="5"/>
        <v>41.544649999999997</v>
      </c>
    </row>
    <row r="335" spans="1:3">
      <c r="A335" s="3">
        <v>2.5</v>
      </c>
      <c r="B335" s="3">
        <v>37.070999999999998</v>
      </c>
      <c r="C335">
        <f t="shared" si="5"/>
        <v>39.290004999999994</v>
      </c>
    </row>
    <row r="336" spans="1:3">
      <c r="A336" s="3">
        <v>2.5</v>
      </c>
      <c r="B336" s="3">
        <v>35.922600000000003</v>
      </c>
      <c r="C336">
        <f t="shared" si="5"/>
        <v>39.290004999999994</v>
      </c>
    </row>
    <row r="337" spans="1:3">
      <c r="A337" s="3">
        <v>2.5</v>
      </c>
      <c r="B337" s="3">
        <v>34.143500000000003</v>
      </c>
      <c r="C337">
        <f t="shared" si="5"/>
        <v>39.290004999999994</v>
      </c>
    </row>
    <row r="338" spans="1:3">
      <c r="A338" s="3">
        <v>2.5</v>
      </c>
      <c r="B338" s="3">
        <v>32.910299999999999</v>
      </c>
      <c r="C338">
        <f t="shared" si="5"/>
        <v>39.290004999999994</v>
      </c>
    </row>
    <row r="339" spans="1:3">
      <c r="A339" s="3">
        <v>2.4</v>
      </c>
      <c r="B339" s="3">
        <v>42.3947</v>
      </c>
      <c r="C339">
        <f t="shared" si="5"/>
        <v>39.740933999999996</v>
      </c>
    </row>
    <row r="340" spans="1:3">
      <c r="A340" s="3">
        <v>2.4</v>
      </c>
      <c r="B340" s="3">
        <v>41.395899999999997</v>
      </c>
      <c r="C340">
        <f t="shared" si="5"/>
        <v>39.740933999999996</v>
      </c>
    </row>
    <row r="341" spans="1:3">
      <c r="A341" s="3">
        <v>2.4</v>
      </c>
      <c r="B341" s="3">
        <v>40.832099999999997</v>
      </c>
      <c r="C341">
        <f t="shared" si="5"/>
        <v>39.740933999999996</v>
      </c>
    </row>
    <row r="342" spans="1:3">
      <c r="A342" s="3">
        <v>2.4</v>
      </c>
      <c r="B342" s="3">
        <v>44.081800000000001</v>
      </c>
      <c r="C342">
        <f t="shared" si="5"/>
        <v>39.740933999999996</v>
      </c>
    </row>
    <row r="343" spans="1:3">
      <c r="A343" s="3">
        <v>2.4</v>
      </c>
      <c r="B343" s="3">
        <v>43.003500000000003</v>
      </c>
      <c r="C343">
        <f t="shared" si="5"/>
        <v>39.740933999999996</v>
      </c>
    </row>
    <row r="344" spans="1:3">
      <c r="A344" s="3">
        <v>2.4</v>
      </c>
      <c r="B344" s="3">
        <v>41.585799999999999</v>
      </c>
      <c r="C344">
        <f t="shared" si="5"/>
        <v>39.740933999999996</v>
      </c>
    </row>
    <row r="345" spans="1:3">
      <c r="A345" s="3">
        <v>2</v>
      </c>
      <c r="B345" s="3">
        <v>46.362900000000003</v>
      </c>
      <c r="C345">
        <f t="shared" si="5"/>
        <v>41.544649999999997</v>
      </c>
    </row>
    <row r="346" spans="1:3">
      <c r="A346" s="3">
        <v>2</v>
      </c>
      <c r="B346" s="3">
        <v>45.190100000000001</v>
      </c>
      <c r="C346">
        <f t="shared" si="5"/>
        <v>41.544649999999997</v>
      </c>
    </row>
    <row r="347" spans="1:3">
      <c r="A347" s="3">
        <v>2</v>
      </c>
      <c r="B347" s="3">
        <v>44.707999999999998</v>
      </c>
      <c r="C347">
        <f t="shared" si="5"/>
        <v>41.544649999999997</v>
      </c>
    </row>
    <row r="348" spans="1:3">
      <c r="A348" s="3">
        <v>2</v>
      </c>
      <c r="B348" s="3">
        <v>41.566099999999999</v>
      </c>
      <c r="C348">
        <f t="shared" si="5"/>
        <v>41.544649999999997</v>
      </c>
    </row>
    <row r="349" spans="1:3">
      <c r="A349" s="3">
        <v>1.8</v>
      </c>
      <c r="B349" s="3">
        <v>48.4</v>
      </c>
      <c r="C349">
        <f t="shared" si="5"/>
        <v>42.446507999999994</v>
      </c>
    </row>
    <row r="350" spans="1:3">
      <c r="A350" s="3">
        <v>1.8</v>
      </c>
      <c r="B350" s="3">
        <v>50</v>
      </c>
      <c r="C350">
        <f t="shared" si="5"/>
        <v>42.446507999999994</v>
      </c>
    </row>
    <row r="351" spans="1:3">
      <c r="A351" s="3">
        <v>2.4</v>
      </c>
      <c r="B351" s="3">
        <v>42.2</v>
      </c>
      <c r="C351">
        <f t="shared" si="5"/>
        <v>39.740933999999996</v>
      </c>
    </row>
    <row r="352" spans="1:3">
      <c r="A352" s="3">
        <v>2.4</v>
      </c>
      <c r="B352" s="3">
        <v>42.6</v>
      </c>
      <c r="C352">
        <f t="shared" si="5"/>
        <v>39.740933999999996</v>
      </c>
    </row>
    <row r="353" spans="1:3">
      <c r="A353" s="3">
        <v>2</v>
      </c>
      <c r="B353" s="3">
        <v>42</v>
      </c>
      <c r="C353">
        <f t="shared" si="5"/>
        <v>41.544649999999997</v>
      </c>
    </row>
    <row r="354" spans="1:3">
      <c r="A354" s="3">
        <v>2</v>
      </c>
      <c r="B354" s="3">
        <v>41.521000000000001</v>
      </c>
      <c r="C354">
        <f t="shared" si="5"/>
        <v>41.544649999999997</v>
      </c>
    </row>
    <row r="355" spans="1:3">
      <c r="A355" s="3">
        <v>3.6</v>
      </c>
      <c r="B355" s="3">
        <v>35.1</v>
      </c>
      <c r="C355">
        <f t="shared" si="5"/>
        <v>34.329785999999999</v>
      </c>
    </row>
    <row r="356" spans="1:3">
      <c r="A356" s="3">
        <v>3.6</v>
      </c>
      <c r="B356" s="3">
        <v>33.5</v>
      </c>
      <c r="C356">
        <f t="shared" si="5"/>
        <v>34.329785999999999</v>
      </c>
    </row>
    <row r="357" spans="1:3">
      <c r="A357" s="3">
        <v>2</v>
      </c>
      <c r="B357" s="3">
        <v>60.1</v>
      </c>
      <c r="C357">
        <f t="shared" si="5"/>
        <v>41.544649999999997</v>
      </c>
    </row>
    <row r="358" spans="1:3">
      <c r="A358" s="3">
        <v>2</v>
      </c>
      <c r="B358" s="3">
        <v>58.534999999999997</v>
      </c>
      <c r="C358">
        <f t="shared" si="5"/>
        <v>41.544649999999997</v>
      </c>
    </row>
    <row r="359" spans="1:3">
      <c r="A359" s="3">
        <v>2.5</v>
      </c>
      <c r="B359" s="3">
        <v>39.614699999999999</v>
      </c>
      <c r="C359">
        <f t="shared" si="5"/>
        <v>39.290004999999994</v>
      </c>
    </row>
    <row r="360" spans="1:3">
      <c r="A360" s="3">
        <v>2.5</v>
      </c>
      <c r="B360" s="3">
        <v>40.240900000000003</v>
      </c>
      <c r="C360">
        <f t="shared" si="5"/>
        <v>39.290004999999994</v>
      </c>
    </row>
    <row r="361" spans="1:3">
      <c r="A361" s="3">
        <v>2</v>
      </c>
      <c r="B361" s="3">
        <v>43.541400000000003</v>
      </c>
      <c r="C361">
        <f t="shared" si="5"/>
        <v>41.544649999999997</v>
      </c>
    </row>
    <row r="362" spans="1:3">
      <c r="A362" s="3">
        <v>2</v>
      </c>
      <c r="B362" s="3">
        <v>41.521000000000001</v>
      </c>
      <c r="C362">
        <f t="shared" si="5"/>
        <v>41.544649999999997</v>
      </c>
    </row>
    <row r="363" spans="1:3">
      <c r="A363" s="3">
        <v>2</v>
      </c>
      <c r="B363" s="3">
        <v>43.541400000000003</v>
      </c>
      <c r="C363">
        <f t="shared" si="5"/>
        <v>41.544649999999997</v>
      </c>
    </row>
    <row r="364" spans="1:3">
      <c r="A364" s="3">
        <v>2</v>
      </c>
      <c r="B364" s="3">
        <v>41.521000000000001</v>
      </c>
      <c r="C364">
        <f t="shared" si="5"/>
        <v>41.544649999999997</v>
      </c>
    </row>
    <row r="365" spans="1:3">
      <c r="A365" s="3">
        <v>2</v>
      </c>
      <c r="B365" s="3">
        <v>60.1</v>
      </c>
      <c r="C365">
        <f t="shared" si="5"/>
        <v>41.544649999999997</v>
      </c>
    </row>
    <row r="366" spans="1:3">
      <c r="A366" s="3">
        <v>2</v>
      </c>
      <c r="B366" s="3">
        <v>58.534999999999997</v>
      </c>
      <c r="C366">
        <f t="shared" si="5"/>
        <v>41.544649999999997</v>
      </c>
    </row>
    <row r="367" spans="1:3">
      <c r="A367" s="3">
        <v>2.5</v>
      </c>
      <c r="B367" s="3">
        <v>39.571399999999997</v>
      </c>
      <c r="C367">
        <f t="shared" si="5"/>
        <v>39.290004999999994</v>
      </c>
    </row>
    <row r="368" spans="1:3">
      <c r="A368" s="3">
        <v>2.5</v>
      </c>
      <c r="B368" s="3">
        <v>40.0169</v>
      </c>
      <c r="C368">
        <f t="shared" si="5"/>
        <v>39.290004999999994</v>
      </c>
    </row>
    <row r="369" spans="1:3">
      <c r="A369" s="3">
        <v>2.4</v>
      </c>
      <c r="B369" s="3">
        <v>39.347999999999999</v>
      </c>
      <c r="C369">
        <f t="shared" si="5"/>
        <v>39.740933999999996</v>
      </c>
    </row>
    <row r="370" spans="1:3">
      <c r="A370" s="3">
        <v>2.4</v>
      </c>
      <c r="B370" s="3">
        <v>39.299999999999997</v>
      </c>
      <c r="C370">
        <f t="shared" si="5"/>
        <v>39.740933999999996</v>
      </c>
    </row>
    <row r="371" spans="1:3">
      <c r="A371" s="3">
        <v>2.5</v>
      </c>
      <c r="B371" s="3">
        <v>40.6</v>
      </c>
      <c r="C371">
        <f t="shared" si="5"/>
        <v>39.290004999999994</v>
      </c>
    </row>
    <row r="372" spans="1:3">
      <c r="A372" s="3">
        <v>2.5</v>
      </c>
      <c r="B372" s="3">
        <v>40.4</v>
      </c>
      <c r="C372">
        <f t="shared" si="5"/>
        <v>39.290004999999994</v>
      </c>
    </row>
    <row r="373" spans="1:3">
      <c r="A373" s="3">
        <v>2.5</v>
      </c>
      <c r="B373" s="3">
        <v>37.799999999999997</v>
      </c>
      <c r="C373">
        <f t="shared" si="5"/>
        <v>39.290004999999994</v>
      </c>
    </row>
    <row r="374" spans="1:3">
      <c r="A374" s="3">
        <v>2.5</v>
      </c>
      <c r="B374" s="3">
        <v>37.799999999999997</v>
      </c>
      <c r="C374">
        <f t="shared" si="5"/>
        <v>39.290004999999994</v>
      </c>
    </row>
    <row r="375" spans="1:3">
      <c r="A375" s="3">
        <v>2.4</v>
      </c>
      <c r="B375" s="3">
        <v>39.347999999999999</v>
      </c>
      <c r="C375">
        <f t="shared" si="5"/>
        <v>39.740933999999996</v>
      </c>
    </row>
    <row r="376" spans="1:3">
      <c r="A376" s="3">
        <v>2.4</v>
      </c>
      <c r="B376" s="3">
        <v>39.299999999999997</v>
      </c>
      <c r="C376">
        <f t="shared" si="5"/>
        <v>39.740933999999996</v>
      </c>
    </row>
    <row r="377" spans="1:3">
      <c r="A377" s="3">
        <v>2.5</v>
      </c>
      <c r="B377" s="3">
        <v>40.6</v>
      </c>
      <c r="C377">
        <f t="shared" si="5"/>
        <v>39.290004999999994</v>
      </c>
    </row>
    <row r="378" spans="1:3">
      <c r="A378" s="3">
        <v>2.5</v>
      </c>
      <c r="B378" s="3">
        <v>40.4</v>
      </c>
      <c r="C378">
        <f t="shared" si="5"/>
        <v>39.290004999999994</v>
      </c>
    </row>
    <row r="379" spans="1:3">
      <c r="A379" s="3">
        <v>3.7</v>
      </c>
      <c r="B379" s="3">
        <v>30.9</v>
      </c>
      <c r="C379">
        <f t="shared" si="5"/>
        <v>33.878856999999996</v>
      </c>
    </row>
    <row r="380" spans="1:3">
      <c r="A380" s="3">
        <v>3.5</v>
      </c>
      <c r="B380" s="3">
        <v>36.799999999999997</v>
      </c>
      <c r="C380">
        <f t="shared" si="5"/>
        <v>34.780715000000001</v>
      </c>
    </row>
    <row r="381" spans="1:3">
      <c r="A381" s="3">
        <v>3.7</v>
      </c>
      <c r="B381" s="3">
        <v>34.299999999999997</v>
      </c>
      <c r="C381">
        <f t="shared" si="5"/>
        <v>33.878856999999996</v>
      </c>
    </row>
    <row r="382" spans="1:3">
      <c r="A382" s="3">
        <v>3.7</v>
      </c>
      <c r="B382" s="3">
        <v>34.4</v>
      </c>
      <c r="C382">
        <f t="shared" si="5"/>
        <v>33.878856999999996</v>
      </c>
    </row>
    <row r="383" spans="1:3">
      <c r="A383" s="3">
        <v>3.2</v>
      </c>
      <c r="B383" s="3">
        <v>38.9</v>
      </c>
      <c r="C383">
        <f t="shared" si="5"/>
        <v>36.133501999999993</v>
      </c>
    </row>
    <row r="384" spans="1:3">
      <c r="A384" s="3">
        <v>3</v>
      </c>
      <c r="B384" s="3">
        <v>34.7286</v>
      </c>
      <c r="C384">
        <f t="shared" si="5"/>
        <v>37.035359999999997</v>
      </c>
    </row>
    <row r="385" spans="1:3">
      <c r="A385" s="3">
        <v>4.2</v>
      </c>
      <c r="B385" s="3">
        <v>31.5002</v>
      </c>
      <c r="C385">
        <f t="shared" si="5"/>
        <v>31.624211999999996</v>
      </c>
    </row>
    <row r="386" spans="1:3">
      <c r="A386" s="3">
        <v>4.2</v>
      </c>
      <c r="B386" s="3">
        <v>31.5002</v>
      </c>
      <c r="C386">
        <f t="shared" si="5"/>
        <v>31.624211999999996</v>
      </c>
    </row>
    <row r="387" spans="1:3">
      <c r="A387" s="3">
        <v>5.2</v>
      </c>
      <c r="B387" s="3">
        <v>26.7</v>
      </c>
      <c r="C387">
        <f t="shared" ref="C387:C450" si="6">50.56323-4.50929*A387</f>
        <v>27.114921999999996</v>
      </c>
    </row>
    <row r="388" spans="1:3">
      <c r="A388" s="3">
        <v>6</v>
      </c>
      <c r="B388" s="3">
        <v>23.2715</v>
      </c>
      <c r="C388">
        <f t="shared" si="6"/>
        <v>23.507489999999997</v>
      </c>
    </row>
    <row r="389" spans="1:3">
      <c r="A389" s="3">
        <v>3</v>
      </c>
      <c r="B389" s="3">
        <v>38.169600000000003</v>
      </c>
      <c r="C389">
        <f t="shared" si="6"/>
        <v>37.035359999999997</v>
      </c>
    </row>
    <row r="390" spans="1:3">
      <c r="A390" s="3">
        <v>3</v>
      </c>
      <c r="B390" s="3">
        <v>38.7896</v>
      </c>
      <c r="C390">
        <f t="shared" si="6"/>
        <v>37.035359999999997</v>
      </c>
    </row>
    <row r="391" spans="1:3">
      <c r="A391" s="3">
        <v>3</v>
      </c>
      <c r="B391" s="3">
        <v>34.781799999999997</v>
      </c>
      <c r="C391">
        <f t="shared" si="6"/>
        <v>37.035359999999997</v>
      </c>
    </row>
    <row r="392" spans="1:3">
      <c r="A392" s="3">
        <v>3</v>
      </c>
      <c r="B392" s="3">
        <v>35.460599999999999</v>
      </c>
      <c r="C392">
        <f t="shared" si="6"/>
        <v>37.035359999999997</v>
      </c>
    </row>
    <row r="393" spans="1:3">
      <c r="A393" s="3">
        <v>3</v>
      </c>
      <c r="B393" s="3">
        <v>35.883099999999999</v>
      </c>
      <c r="C393">
        <f t="shared" si="6"/>
        <v>37.035359999999997</v>
      </c>
    </row>
    <row r="394" spans="1:3">
      <c r="A394" s="3">
        <v>3</v>
      </c>
      <c r="B394" s="3">
        <v>35.708100000000002</v>
      </c>
      <c r="C394">
        <f t="shared" si="6"/>
        <v>37.035359999999997</v>
      </c>
    </row>
    <row r="395" spans="1:3">
      <c r="A395" s="3">
        <v>3</v>
      </c>
      <c r="B395" s="3">
        <v>34.7288</v>
      </c>
      <c r="C395">
        <f t="shared" si="6"/>
        <v>37.035359999999997</v>
      </c>
    </row>
    <row r="396" spans="1:3">
      <c r="A396" s="3">
        <v>3</v>
      </c>
      <c r="B396" s="3">
        <v>34.285299999999999</v>
      </c>
      <c r="C396">
        <f t="shared" si="6"/>
        <v>37.035359999999997</v>
      </c>
    </row>
    <row r="397" spans="1:3">
      <c r="A397" s="3">
        <v>4.8</v>
      </c>
      <c r="B397" s="3">
        <v>30.537500000000001</v>
      </c>
      <c r="C397">
        <f t="shared" si="6"/>
        <v>28.918637999999998</v>
      </c>
    </row>
    <row r="398" spans="1:3">
      <c r="A398" s="3">
        <v>4.8</v>
      </c>
      <c r="B398" s="3">
        <v>31.374700000000001</v>
      </c>
      <c r="C398">
        <f t="shared" si="6"/>
        <v>28.918637999999998</v>
      </c>
    </row>
    <row r="399" spans="1:3">
      <c r="A399" s="3">
        <v>5</v>
      </c>
      <c r="B399" s="3">
        <v>23.227</v>
      </c>
      <c r="C399">
        <f t="shared" si="6"/>
        <v>28.016779999999997</v>
      </c>
    </row>
    <row r="400" spans="1:3">
      <c r="A400" s="3">
        <v>5</v>
      </c>
      <c r="B400" s="3">
        <v>23.618200000000002</v>
      </c>
      <c r="C400">
        <f t="shared" si="6"/>
        <v>28.016779999999997</v>
      </c>
    </row>
    <row r="401" spans="1:3">
      <c r="A401" s="3">
        <v>2.4</v>
      </c>
      <c r="B401" s="3">
        <v>41.695999999999998</v>
      </c>
      <c r="C401">
        <f t="shared" si="6"/>
        <v>39.740933999999996</v>
      </c>
    </row>
    <row r="402" spans="1:3">
      <c r="A402" s="3">
        <v>3</v>
      </c>
      <c r="B402" s="3">
        <v>36.1</v>
      </c>
      <c r="C402">
        <f t="shared" si="6"/>
        <v>37.035359999999997</v>
      </c>
    </row>
    <row r="403" spans="1:3">
      <c r="A403" s="3">
        <v>3.6</v>
      </c>
      <c r="B403" s="3">
        <v>38.1</v>
      </c>
      <c r="C403">
        <f t="shared" si="6"/>
        <v>34.329785999999999</v>
      </c>
    </row>
    <row r="404" spans="1:3">
      <c r="A404" s="3">
        <v>3</v>
      </c>
      <c r="B404" s="3">
        <v>34.4</v>
      </c>
      <c r="C404">
        <f t="shared" si="6"/>
        <v>37.035359999999997</v>
      </c>
    </row>
    <row r="405" spans="1:3">
      <c r="A405" s="3">
        <v>3</v>
      </c>
      <c r="B405" s="3">
        <v>38.299999999999997</v>
      </c>
      <c r="C405">
        <f t="shared" si="6"/>
        <v>37.035359999999997</v>
      </c>
    </row>
    <row r="406" spans="1:3">
      <c r="A406" s="3">
        <v>3</v>
      </c>
      <c r="B406" s="3">
        <v>36</v>
      </c>
      <c r="C406">
        <f t="shared" si="6"/>
        <v>37.035359999999997</v>
      </c>
    </row>
    <row r="407" spans="1:3">
      <c r="A407" s="3">
        <v>3.6</v>
      </c>
      <c r="B407" s="3">
        <v>34.9</v>
      </c>
      <c r="C407">
        <f t="shared" si="6"/>
        <v>34.329785999999999</v>
      </c>
    </row>
    <row r="408" spans="1:3">
      <c r="A408" s="3">
        <v>3.6</v>
      </c>
      <c r="B408" s="3">
        <v>40</v>
      </c>
      <c r="C408">
        <f t="shared" si="6"/>
        <v>34.329785999999999</v>
      </c>
    </row>
    <row r="409" spans="1:3">
      <c r="A409" s="3">
        <v>6.2</v>
      </c>
      <c r="B409" s="3">
        <v>24.9754</v>
      </c>
      <c r="C409">
        <f t="shared" si="6"/>
        <v>22.605631999999996</v>
      </c>
    </row>
    <row r="410" spans="1:3">
      <c r="A410" s="3">
        <v>6.2</v>
      </c>
      <c r="B410" s="3">
        <v>26.299900000000001</v>
      </c>
      <c r="C410">
        <f t="shared" si="6"/>
        <v>22.605631999999996</v>
      </c>
    </row>
    <row r="411" spans="1:3">
      <c r="A411" s="3">
        <v>3</v>
      </c>
      <c r="B411" s="3">
        <v>36.1</v>
      </c>
      <c r="C411">
        <f t="shared" si="6"/>
        <v>37.035359999999997</v>
      </c>
    </row>
    <row r="412" spans="1:3">
      <c r="A412" s="3">
        <v>3.6</v>
      </c>
      <c r="B412" s="3">
        <v>37.200000000000003</v>
      </c>
      <c r="C412">
        <f t="shared" si="6"/>
        <v>34.329785999999999</v>
      </c>
    </row>
    <row r="413" spans="1:3">
      <c r="A413" s="3">
        <v>3.6</v>
      </c>
      <c r="B413" s="3">
        <v>40</v>
      </c>
      <c r="C413">
        <f t="shared" si="6"/>
        <v>34.329785999999999</v>
      </c>
    </row>
    <row r="414" spans="1:3">
      <c r="A414" s="3">
        <v>4.5999999999999996</v>
      </c>
      <c r="B414" s="3">
        <v>34.1</v>
      </c>
      <c r="C414">
        <f t="shared" si="6"/>
        <v>29.820495999999999</v>
      </c>
    </row>
    <row r="415" spans="1:3">
      <c r="A415" s="3">
        <v>3.6</v>
      </c>
      <c r="B415" s="3">
        <v>37.200000000000003</v>
      </c>
      <c r="C415">
        <f t="shared" si="6"/>
        <v>34.329785999999999</v>
      </c>
    </row>
    <row r="416" spans="1:3">
      <c r="A416" s="3">
        <v>4.5999999999999996</v>
      </c>
      <c r="B416" s="3">
        <v>30.299900000000001</v>
      </c>
      <c r="C416">
        <f t="shared" si="6"/>
        <v>29.820495999999999</v>
      </c>
    </row>
    <row r="417" spans="1:3">
      <c r="A417" s="3">
        <v>2.4</v>
      </c>
      <c r="B417" s="3">
        <v>42.8</v>
      </c>
      <c r="C417">
        <f t="shared" si="6"/>
        <v>39.740933999999996</v>
      </c>
    </row>
    <row r="418" spans="1:3">
      <c r="A418" s="3">
        <v>2.4</v>
      </c>
      <c r="B418" s="3">
        <v>46.9</v>
      </c>
      <c r="C418">
        <f t="shared" si="6"/>
        <v>39.740933999999996</v>
      </c>
    </row>
    <row r="419" spans="1:3">
      <c r="A419" s="3">
        <v>2.4</v>
      </c>
      <c r="B419" s="3">
        <v>42.6</v>
      </c>
      <c r="C419">
        <f t="shared" si="6"/>
        <v>39.740933999999996</v>
      </c>
    </row>
    <row r="420" spans="1:3">
      <c r="A420" s="3">
        <v>2.4</v>
      </c>
      <c r="B420" s="3">
        <v>46.8</v>
      </c>
      <c r="C420">
        <f t="shared" si="6"/>
        <v>39.740933999999996</v>
      </c>
    </row>
    <row r="421" spans="1:3">
      <c r="A421" s="3">
        <v>3.5</v>
      </c>
      <c r="B421" s="3">
        <v>40.299999999999997</v>
      </c>
      <c r="C421">
        <f t="shared" si="6"/>
        <v>34.780715000000001</v>
      </c>
    </row>
    <row r="422" spans="1:3">
      <c r="A422" s="3">
        <v>3.5</v>
      </c>
      <c r="B422" s="3">
        <v>41.2</v>
      </c>
      <c r="C422">
        <f t="shared" si="6"/>
        <v>34.780715000000001</v>
      </c>
    </row>
    <row r="423" spans="1:3">
      <c r="A423" s="3">
        <v>3.6</v>
      </c>
      <c r="B423" s="3">
        <v>35.6</v>
      </c>
      <c r="C423">
        <f t="shared" si="6"/>
        <v>34.329785999999999</v>
      </c>
    </row>
    <row r="424" spans="1:3">
      <c r="A424" s="3">
        <v>2.4</v>
      </c>
      <c r="B424" s="3">
        <v>48.1</v>
      </c>
      <c r="C424">
        <f t="shared" si="6"/>
        <v>39.740933999999996</v>
      </c>
    </row>
    <row r="425" spans="1:3">
      <c r="A425" s="3">
        <v>2.4</v>
      </c>
      <c r="B425" s="3">
        <v>41.699800000000003</v>
      </c>
      <c r="C425">
        <f t="shared" si="6"/>
        <v>39.740933999999996</v>
      </c>
    </row>
    <row r="426" spans="1:3">
      <c r="A426" s="3">
        <v>2.7</v>
      </c>
      <c r="B426" s="3">
        <v>38.299999999999997</v>
      </c>
      <c r="C426">
        <f t="shared" si="6"/>
        <v>38.388146999999996</v>
      </c>
    </row>
    <row r="427" spans="1:3">
      <c r="A427" s="3">
        <v>3.5</v>
      </c>
      <c r="B427" s="3">
        <v>37.6</v>
      </c>
      <c r="C427">
        <f t="shared" si="6"/>
        <v>34.780715000000001</v>
      </c>
    </row>
    <row r="428" spans="1:3">
      <c r="A428" s="3">
        <v>2.4</v>
      </c>
      <c r="B428" s="3">
        <v>41.699800000000003</v>
      </c>
      <c r="C428">
        <f t="shared" si="6"/>
        <v>39.740933999999996</v>
      </c>
    </row>
    <row r="429" spans="1:3">
      <c r="A429" s="3">
        <v>2.7</v>
      </c>
      <c r="B429" s="3">
        <v>38.299999999999997</v>
      </c>
      <c r="C429">
        <f t="shared" si="6"/>
        <v>38.388146999999996</v>
      </c>
    </row>
    <row r="430" spans="1:3">
      <c r="A430" s="3">
        <v>3.5</v>
      </c>
      <c r="B430" s="3">
        <v>37.6</v>
      </c>
      <c r="C430">
        <f t="shared" si="6"/>
        <v>34.780715000000001</v>
      </c>
    </row>
    <row r="431" spans="1:3">
      <c r="A431" s="3">
        <v>5.7</v>
      </c>
      <c r="B431" s="3">
        <v>21.7</v>
      </c>
      <c r="C431">
        <f t="shared" si="6"/>
        <v>24.860276999999996</v>
      </c>
    </row>
    <row r="432" spans="1:3">
      <c r="A432" s="3">
        <v>5.7</v>
      </c>
      <c r="B432" s="3">
        <v>21.3</v>
      </c>
      <c r="C432">
        <f t="shared" si="6"/>
        <v>24.860276999999996</v>
      </c>
    </row>
    <row r="433" spans="1:3">
      <c r="A433" s="3">
        <v>3.5</v>
      </c>
      <c r="B433" s="3">
        <v>33.5</v>
      </c>
      <c r="C433">
        <f t="shared" si="6"/>
        <v>34.780715000000001</v>
      </c>
    </row>
    <row r="434" spans="1:3">
      <c r="A434" s="3">
        <v>3</v>
      </c>
      <c r="B434" s="3">
        <v>35.465499999999999</v>
      </c>
      <c r="C434">
        <f t="shared" si="6"/>
        <v>37.035359999999997</v>
      </c>
    </row>
    <row r="435" spans="1:3">
      <c r="A435" s="3">
        <v>2.5</v>
      </c>
      <c r="B435" s="3">
        <v>42.908000000000001</v>
      </c>
      <c r="C435">
        <f t="shared" si="6"/>
        <v>39.290004999999994</v>
      </c>
    </row>
    <row r="436" spans="1:3">
      <c r="A436" s="3">
        <v>2.5</v>
      </c>
      <c r="B436" s="3">
        <v>40.200000000000003</v>
      </c>
      <c r="C436">
        <f t="shared" si="6"/>
        <v>39.290004999999994</v>
      </c>
    </row>
    <row r="437" spans="1:3">
      <c r="A437" s="3">
        <v>3</v>
      </c>
      <c r="B437" s="3">
        <v>37.9</v>
      </c>
      <c r="C437">
        <f t="shared" si="6"/>
        <v>37.035359999999997</v>
      </c>
    </row>
    <row r="438" spans="1:3">
      <c r="A438" s="3">
        <v>3.5</v>
      </c>
      <c r="B438" s="3">
        <v>37.4</v>
      </c>
      <c r="C438">
        <f t="shared" si="6"/>
        <v>34.780715000000001</v>
      </c>
    </row>
    <row r="439" spans="1:3">
      <c r="A439" s="3">
        <v>2.5</v>
      </c>
      <c r="B439" s="3">
        <v>51.6</v>
      </c>
      <c r="C439">
        <f t="shared" si="6"/>
        <v>39.290004999999994</v>
      </c>
    </row>
    <row r="440" spans="1:3">
      <c r="A440" s="3">
        <v>2.5</v>
      </c>
      <c r="B440" s="3">
        <v>44.2</v>
      </c>
      <c r="C440">
        <f t="shared" si="6"/>
        <v>39.290004999999994</v>
      </c>
    </row>
    <row r="441" spans="1:3">
      <c r="A441" s="3">
        <v>2.5</v>
      </c>
      <c r="B441" s="3">
        <v>47.649299999999997</v>
      </c>
      <c r="C441">
        <f t="shared" si="6"/>
        <v>39.290004999999994</v>
      </c>
    </row>
    <row r="442" spans="1:3">
      <c r="A442" s="3">
        <v>2</v>
      </c>
      <c r="B442" s="3">
        <v>47.7</v>
      </c>
      <c r="C442">
        <f t="shared" si="6"/>
        <v>41.544649999999997</v>
      </c>
    </row>
    <row r="443" spans="1:3">
      <c r="A443" s="3">
        <v>2</v>
      </c>
      <c r="B443" s="3">
        <v>48.2</v>
      </c>
      <c r="C443">
        <f t="shared" si="6"/>
        <v>41.544649999999997</v>
      </c>
    </row>
    <row r="444" spans="1:3">
      <c r="A444" s="3">
        <v>2</v>
      </c>
      <c r="B444" s="3">
        <v>49.216999999999999</v>
      </c>
      <c r="C444">
        <f t="shared" si="6"/>
        <v>41.544649999999997</v>
      </c>
    </row>
    <row r="445" spans="1:3">
      <c r="A445" s="3">
        <v>3.7</v>
      </c>
      <c r="B445" s="3">
        <v>34.730499999999999</v>
      </c>
      <c r="C445">
        <f t="shared" si="6"/>
        <v>33.878856999999996</v>
      </c>
    </row>
    <row r="446" spans="1:3">
      <c r="A446" s="3">
        <v>3.7</v>
      </c>
      <c r="B446" s="3">
        <v>37.064999999999998</v>
      </c>
      <c r="C446">
        <f t="shared" si="6"/>
        <v>33.878856999999996</v>
      </c>
    </row>
    <row r="447" spans="1:3">
      <c r="A447" s="3">
        <v>3.7</v>
      </c>
      <c r="B447" s="3">
        <v>35.161999999999999</v>
      </c>
      <c r="C447">
        <f t="shared" si="6"/>
        <v>33.878856999999996</v>
      </c>
    </row>
    <row r="448" spans="1:3">
      <c r="A448" s="3">
        <v>4.2</v>
      </c>
      <c r="B448" s="3">
        <v>34.485500000000002</v>
      </c>
      <c r="C448">
        <f t="shared" si="6"/>
        <v>31.624211999999996</v>
      </c>
    </row>
    <row r="449" spans="1:3">
      <c r="A449" s="3">
        <v>5</v>
      </c>
      <c r="B449" s="3">
        <v>29.7559</v>
      </c>
      <c r="C449">
        <f t="shared" si="6"/>
        <v>28.016779999999997</v>
      </c>
    </row>
    <row r="450" spans="1:3">
      <c r="A450" s="3">
        <v>5</v>
      </c>
      <c r="B450" s="3">
        <v>32.670099999999998</v>
      </c>
      <c r="C450">
        <f t="shared" si="6"/>
        <v>28.016779999999997</v>
      </c>
    </row>
    <row r="451" spans="1:3">
      <c r="A451" s="3">
        <v>2.4</v>
      </c>
      <c r="B451" s="3">
        <v>44.6</v>
      </c>
      <c r="C451">
        <f t="shared" ref="C451:C514" si="7">50.56323-4.50929*A451</f>
        <v>39.740933999999996</v>
      </c>
    </row>
    <row r="452" spans="1:3">
      <c r="A452" s="3">
        <v>2.4</v>
      </c>
      <c r="B452" s="3">
        <v>44.6</v>
      </c>
      <c r="C452">
        <f t="shared" si="7"/>
        <v>39.740933999999996</v>
      </c>
    </row>
    <row r="453" spans="1:3">
      <c r="A453" s="3">
        <v>2.7</v>
      </c>
      <c r="B453" s="3">
        <v>39.799999999999997</v>
      </c>
      <c r="C453">
        <f t="shared" si="7"/>
        <v>38.388146999999996</v>
      </c>
    </row>
    <row r="454" spans="1:3">
      <c r="A454" s="3">
        <v>3.5</v>
      </c>
      <c r="B454" s="3">
        <v>38.299999999999997</v>
      </c>
      <c r="C454">
        <f t="shared" si="7"/>
        <v>34.780715000000001</v>
      </c>
    </row>
    <row r="455" spans="1:3">
      <c r="A455" s="3">
        <v>3.5</v>
      </c>
      <c r="B455" s="3">
        <v>36.556399999999996</v>
      </c>
      <c r="C455">
        <f t="shared" si="7"/>
        <v>34.780715000000001</v>
      </c>
    </row>
    <row r="456" spans="1:3">
      <c r="A456" s="3">
        <v>3.5</v>
      </c>
      <c r="B456" s="3">
        <v>34.749400000000001</v>
      </c>
      <c r="C456">
        <f t="shared" si="7"/>
        <v>34.780715000000001</v>
      </c>
    </row>
    <row r="457" spans="1:3">
      <c r="A457" s="3">
        <v>4.5999999999999996</v>
      </c>
      <c r="B457" s="3">
        <v>34.049900000000001</v>
      </c>
      <c r="C457">
        <f t="shared" si="7"/>
        <v>29.820495999999999</v>
      </c>
    </row>
    <row r="458" spans="1:3">
      <c r="A458" s="3">
        <v>4.5999999999999996</v>
      </c>
      <c r="B458" s="3">
        <v>33.550899999999999</v>
      </c>
      <c r="C458">
        <f t="shared" si="7"/>
        <v>29.820495999999999</v>
      </c>
    </row>
    <row r="459" spans="1:3">
      <c r="A459" s="3">
        <v>4.5999999999999996</v>
      </c>
      <c r="B459" s="3">
        <v>32.149900000000002</v>
      </c>
      <c r="C459">
        <f t="shared" si="7"/>
        <v>29.820495999999999</v>
      </c>
    </row>
    <row r="460" spans="1:3">
      <c r="A460" s="3">
        <v>4.5999999999999996</v>
      </c>
      <c r="B460" s="3">
        <v>33.550899999999999</v>
      </c>
      <c r="C460">
        <f t="shared" si="7"/>
        <v>29.820495999999999</v>
      </c>
    </row>
    <row r="461" spans="1:3">
      <c r="A461" s="3">
        <v>4.5999999999999996</v>
      </c>
      <c r="B461" s="3">
        <v>32.149900000000002</v>
      </c>
      <c r="C461">
        <f t="shared" si="7"/>
        <v>29.820495999999999</v>
      </c>
    </row>
    <row r="462" spans="1:3">
      <c r="A462" s="3">
        <v>5</v>
      </c>
      <c r="B462" s="3">
        <v>30.3</v>
      </c>
      <c r="C462">
        <f t="shared" si="7"/>
        <v>28.016779999999997</v>
      </c>
    </row>
    <row r="463" spans="1:3">
      <c r="A463" s="3">
        <v>3</v>
      </c>
      <c r="B463" s="3">
        <v>35.465499999999999</v>
      </c>
      <c r="C463">
        <f t="shared" si="7"/>
        <v>37.035359999999997</v>
      </c>
    </row>
    <row r="464" spans="1:3">
      <c r="A464" s="3">
        <v>2.5</v>
      </c>
      <c r="B464" s="3">
        <v>42.908000000000001</v>
      </c>
      <c r="C464">
        <f t="shared" si="7"/>
        <v>39.290004999999994</v>
      </c>
    </row>
    <row r="465" spans="1:3">
      <c r="A465" s="3">
        <v>2.5</v>
      </c>
      <c r="B465" s="3">
        <v>40.200000000000003</v>
      </c>
      <c r="C465">
        <f t="shared" si="7"/>
        <v>39.290004999999994</v>
      </c>
    </row>
    <row r="466" spans="1:3">
      <c r="A466" s="3">
        <v>3</v>
      </c>
      <c r="B466" s="3">
        <v>37.9</v>
      </c>
      <c r="C466">
        <f t="shared" si="7"/>
        <v>37.035359999999997</v>
      </c>
    </row>
    <row r="467" spans="1:3">
      <c r="A467" s="3">
        <v>2.5</v>
      </c>
      <c r="B467" s="3">
        <v>51.6</v>
      </c>
      <c r="C467">
        <f t="shared" si="7"/>
        <v>39.290004999999994</v>
      </c>
    </row>
    <row r="468" spans="1:3">
      <c r="A468" s="3">
        <v>2.5</v>
      </c>
      <c r="B468" s="3">
        <v>47.649299999999997</v>
      </c>
      <c r="C468">
        <f t="shared" si="7"/>
        <v>39.290004999999994</v>
      </c>
    </row>
    <row r="469" spans="1:3">
      <c r="A469" s="3">
        <v>2.5</v>
      </c>
      <c r="B469" s="3">
        <v>44.2</v>
      </c>
      <c r="C469">
        <f t="shared" si="7"/>
        <v>39.290004999999994</v>
      </c>
    </row>
    <row r="470" spans="1:3">
      <c r="A470" s="3">
        <v>3.5</v>
      </c>
      <c r="B470" s="3">
        <v>33.5</v>
      </c>
      <c r="C470">
        <f t="shared" si="7"/>
        <v>34.780715000000001</v>
      </c>
    </row>
    <row r="471" spans="1:3">
      <c r="A471" s="3">
        <v>3.5</v>
      </c>
      <c r="B471" s="3">
        <v>37.4</v>
      </c>
      <c r="C471">
        <f t="shared" si="7"/>
        <v>34.780715000000001</v>
      </c>
    </row>
    <row r="472" spans="1:3">
      <c r="A472" s="3">
        <v>2.5</v>
      </c>
      <c r="B472" s="3">
        <v>40.193100000000001</v>
      </c>
      <c r="C472">
        <f t="shared" si="7"/>
        <v>39.290004999999994</v>
      </c>
    </row>
    <row r="473" spans="1:3">
      <c r="A473" s="3">
        <v>2.5</v>
      </c>
      <c r="B473" s="3">
        <v>41.664200000000001</v>
      </c>
      <c r="C473">
        <f t="shared" si="7"/>
        <v>39.290004999999994</v>
      </c>
    </row>
    <row r="474" spans="1:3">
      <c r="A474" s="3">
        <v>3.7</v>
      </c>
      <c r="B474" s="3">
        <v>34.823500000000003</v>
      </c>
      <c r="C474">
        <f t="shared" si="7"/>
        <v>33.878856999999996</v>
      </c>
    </row>
    <row r="475" spans="1:3">
      <c r="A475" s="3">
        <v>2.2999999999999998</v>
      </c>
      <c r="B475" s="3">
        <v>34.700000000000003</v>
      </c>
      <c r="C475">
        <f t="shared" si="7"/>
        <v>40.191862999999998</v>
      </c>
    </row>
    <row r="476" spans="1:3">
      <c r="A476" s="3">
        <v>3.5</v>
      </c>
      <c r="B476" s="3">
        <v>36.200000000000003</v>
      </c>
      <c r="C476">
        <f t="shared" si="7"/>
        <v>34.780715000000001</v>
      </c>
    </row>
    <row r="477" spans="1:3">
      <c r="A477" s="3">
        <v>3.5</v>
      </c>
      <c r="B477" s="3">
        <v>33.200000000000003</v>
      </c>
      <c r="C477">
        <f t="shared" si="7"/>
        <v>34.780715000000001</v>
      </c>
    </row>
    <row r="478" spans="1:3">
      <c r="A478" s="3">
        <v>5.5</v>
      </c>
      <c r="B478" s="3">
        <v>33</v>
      </c>
      <c r="C478">
        <f t="shared" si="7"/>
        <v>25.762134999999997</v>
      </c>
    </row>
    <row r="479" spans="1:3">
      <c r="A479" s="3">
        <v>5.5</v>
      </c>
      <c r="B479" s="3">
        <v>32.299999999999997</v>
      </c>
      <c r="C479">
        <f t="shared" si="7"/>
        <v>25.762134999999997</v>
      </c>
    </row>
    <row r="480" spans="1:3">
      <c r="A480" s="3">
        <v>6.3</v>
      </c>
      <c r="B480" s="3">
        <v>27.1158</v>
      </c>
      <c r="C480">
        <f t="shared" si="7"/>
        <v>22.154702999999998</v>
      </c>
    </row>
    <row r="481" spans="1:3">
      <c r="A481" s="3">
        <v>2.4</v>
      </c>
      <c r="B481" s="3">
        <v>42.214599999999997</v>
      </c>
      <c r="C481">
        <f t="shared" si="7"/>
        <v>39.740933999999996</v>
      </c>
    </row>
    <row r="482" spans="1:3">
      <c r="A482" s="3">
        <v>2.5</v>
      </c>
      <c r="B482" s="3">
        <v>45.672899999999998</v>
      </c>
      <c r="C482">
        <f t="shared" si="7"/>
        <v>39.290004999999994</v>
      </c>
    </row>
    <row r="483" spans="1:3">
      <c r="A483" s="3">
        <v>3.5</v>
      </c>
      <c r="B483" s="3">
        <v>37.9499</v>
      </c>
      <c r="C483">
        <f t="shared" si="7"/>
        <v>34.780715000000001</v>
      </c>
    </row>
    <row r="484" spans="1:3">
      <c r="A484" s="3">
        <v>3.5</v>
      </c>
      <c r="B484" s="3">
        <v>38.034700000000001</v>
      </c>
      <c r="C484">
        <f t="shared" si="7"/>
        <v>34.780715000000001</v>
      </c>
    </row>
    <row r="485" spans="1:3">
      <c r="A485" s="3">
        <v>2.5</v>
      </c>
      <c r="B485" s="3">
        <v>46.6</v>
      </c>
      <c r="C485">
        <f t="shared" si="7"/>
        <v>39.290004999999994</v>
      </c>
    </row>
    <row r="486" spans="1:3">
      <c r="A486" s="3">
        <v>3.5</v>
      </c>
      <c r="B486" s="3">
        <v>36.410200000000003</v>
      </c>
      <c r="C486">
        <f t="shared" si="7"/>
        <v>34.780715000000001</v>
      </c>
    </row>
    <row r="487" spans="1:3">
      <c r="A487" s="3">
        <v>2</v>
      </c>
      <c r="B487" s="3">
        <v>43</v>
      </c>
      <c r="C487">
        <f t="shared" si="7"/>
        <v>41.544649999999997</v>
      </c>
    </row>
    <row r="488" spans="1:3">
      <c r="A488" s="3">
        <v>2</v>
      </c>
      <c r="B488" s="3">
        <v>47.512900000000002</v>
      </c>
      <c r="C488">
        <f t="shared" si="7"/>
        <v>41.544649999999997</v>
      </c>
    </row>
    <row r="489" spans="1:3">
      <c r="A489" s="3">
        <v>2.5</v>
      </c>
      <c r="B489" s="3">
        <v>39.6</v>
      </c>
      <c r="C489">
        <f t="shared" si="7"/>
        <v>39.290004999999994</v>
      </c>
    </row>
    <row r="490" spans="1:3">
      <c r="A490" s="3">
        <v>2.5</v>
      </c>
      <c r="B490" s="3">
        <v>42.699800000000003</v>
      </c>
      <c r="C490">
        <f t="shared" si="7"/>
        <v>39.290004999999994</v>
      </c>
    </row>
    <row r="491" spans="1:3">
      <c r="A491" s="3">
        <v>1.6</v>
      </c>
      <c r="B491" s="3">
        <v>46.5</v>
      </c>
      <c r="C491">
        <f t="shared" si="7"/>
        <v>43.348365999999999</v>
      </c>
    </row>
    <row r="492" spans="1:3">
      <c r="A492" s="3">
        <v>1.6</v>
      </c>
      <c r="B492" s="3">
        <v>47.3</v>
      </c>
      <c r="C492">
        <f t="shared" si="7"/>
        <v>43.348365999999999</v>
      </c>
    </row>
    <row r="493" spans="1:3">
      <c r="A493" s="3">
        <v>1.8</v>
      </c>
      <c r="B493" s="3">
        <v>47.5</v>
      </c>
      <c r="C493">
        <f t="shared" si="7"/>
        <v>42.446507999999994</v>
      </c>
    </row>
    <row r="494" spans="1:3">
      <c r="A494" s="3">
        <v>1.8</v>
      </c>
      <c r="B494" s="3">
        <v>44.9</v>
      </c>
      <c r="C494">
        <f t="shared" si="7"/>
        <v>42.446507999999994</v>
      </c>
    </row>
    <row r="495" spans="1:3">
      <c r="A495" s="3">
        <v>1.8</v>
      </c>
      <c r="B495" s="3">
        <v>44.2</v>
      </c>
      <c r="C495">
        <f t="shared" si="7"/>
        <v>42.446507999999994</v>
      </c>
    </row>
    <row r="496" spans="1:3">
      <c r="A496" s="3">
        <v>6.7</v>
      </c>
      <c r="B496" s="3">
        <v>24.2</v>
      </c>
      <c r="C496">
        <f t="shared" si="7"/>
        <v>20.350986999999996</v>
      </c>
    </row>
    <row r="497" spans="1:3">
      <c r="A497" s="3">
        <v>2.8</v>
      </c>
      <c r="B497" s="3">
        <v>37.118499999999997</v>
      </c>
      <c r="C497">
        <f t="shared" si="7"/>
        <v>37.937218000000001</v>
      </c>
    </row>
    <row r="498" spans="1:3">
      <c r="A498" s="3">
        <v>2.4</v>
      </c>
      <c r="B498" s="3">
        <v>46.9</v>
      </c>
      <c r="C498">
        <f t="shared" si="7"/>
        <v>39.740933999999996</v>
      </c>
    </row>
    <row r="499" spans="1:3">
      <c r="A499" s="3">
        <v>2.4</v>
      </c>
      <c r="B499" s="3">
        <v>46.8</v>
      </c>
      <c r="C499">
        <f t="shared" si="7"/>
        <v>39.740933999999996</v>
      </c>
    </row>
    <row r="500" spans="1:3">
      <c r="A500" s="3">
        <v>3.6</v>
      </c>
      <c r="B500" s="3">
        <v>35.6</v>
      </c>
      <c r="C500">
        <f t="shared" si="7"/>
        <v>34.329785999999999</v>
      </c>
    </row>
    <row r="501" spans="1:3">
      <c r="A501" s="3">
        <v>2.5</v>
      </c>
      <c r="B501" s="3">
        <v>37.057400000000001</v>
      </c>
      <c r="C501">
        <f t="shared" si="7"/>
        <v>39.290004999999994</v>
      </c>
    </row>
    <row r="502" spans="1:3">
      <c r="A502" s="3">
        <v>2.5</v>
      </c>
      <c r="B502" s="3">
        <v>34.6</v>
      </c>
      <c r="C502">
        <f t="shared" si="7"/>
        <v>39.290004999999994</v>
      </c>
    </row>
    <row r="503" spans="1:3">
      <c r="A503" s="3">
        <v>2.5</v>
      </c>
      <c r="B503" s="3">
        <v>42.921500000000002</v>
      </c>
      <c r="C503">
        <f t="shared" si="7"/>
        <v>39.290004999999994</v>
      </c>
    </row>
    <row r="504" spans="1:3">
      <c r="A504" s="3">
        <v>3.6</v>
      </c>
      <c r="B504" s="3">
        <v>34.270800000000001</v>
      </c>
      <c r="C504">
        <f t="shared" si="7"/>
        <v>34.329785999999999</v>
      </c>
    </row>
    <row r="505" spans="1:3">
      <c r="A505" s="3">
        <v>2.5</v>
      </c>
      <c r="B505" s="3">
        <v>46.8</v>
      </c>
      <c r="C505">
        <f t="shared" si="7"/>
        <v>39.290004999999994</v>
      </c>
    </row>
    <row r="506" spans="1:3">
      <c r="A506" s="3">
        <v>2.5</v>
      </c>
      <c r="B506" s="3">
        <v>45.056600000000003</v>
      </c>
      <c r="C506">
        <f t="shared" si="7"/>
        <v>39.290004999999994</v>
      </c>
    </row>
    <row r="507" spans="1:3">
      <c r="A507" s="3">
        <v>3.5</v>
      </c>
      <c r="B507" s="3">
        <v>39.799999999999997</v>
      </c>
      <c r="C507">
        <f t="shared" si="7"/>
        <v>34.780715000000001</v>
      </c>
    </row>
    <row r="508" spans="1:3">
      <c r="A508" s="3">
        <v>2.4</v>
      </c>
      <c r="B508" s="3">
        <v>48.2</v>
      </c>
      <c r="C508">
        <f t="shared" si="7"/>
        <v>39.740933999999996</v>
      </c>
    </row>
    <row r="509" spans="1:3">
      <c r="A509" s="3">
        <v>1.8</v>
      </c>
      <c r="B509" s="3">
        <v>69.6404</v>
      </c>
      <c r="C509">
        <f t="shared" si="7"/>
        <v>42.446507999999994</v>
      </c>
    </row>
    <row r="510" spans="1:3">
      <c r="A510" s="3">
        <v>2</v>
      </c>
      <c r="B510" s="3">
        <v>42</v>
      </c>
      <c r="C510">
        <f t="shared" si="7"/>
        <v>41.544649999999997</v>
      </c>
    </row>
    <row r="511" spans="1:3">
      <c r="A511" s="3">
        <v>3</v>
      </c>
      <c r="B511" s="3">
        <v>32</v>
      </c>
      <c r="C511">
        <f t="shared" si="7"/>
        <v>37.035359999999997</v>
      </c>
    </row>
    <row r="512" spans="1:3">
      <c r="A512" s="3">
        <v>4.4000000000000004</v>
      </c>
      <c r="B512" s="3">
        <v>30.8</v>
      </c>
      <c r="C512">
        <f t="shared" si="7"/>
        <v>30.722353999999996</v>
      </c>
    </row>
    <row r="513" spans="1:3">
      <c r="A513" s="3">
        <v>3.2</v>
      </c>
      <c r="B513" s="3">
        <v>36.4</v>
      </c>
      <c r="C513">
        <f t="shared" si="7"/>
        <v>36.133501999999993</v>
      </c>
    </row>
    <row r="514" spans="1:3">
      <c r="A514" s="3">
        <v>4.2</v>
      </c>
      <c r="B514" s="3">
        <v>31.5002</v>
      </c>
      <c r="C514">
        <f t="shared" si="7"/>
        <v>31.624211999999996</v>
      </c>
    </row>
    <row r="515" spans="1:3">
      <c r="A515" s="3">
        <v>3</v>
      </c>
      <c r="B515" s="3">
        <v>39.493699999999997</v>
      </c>
      <c r="C515">
        <f t="shared" ref="C515:C578" si="8">50.56323-4.50929*A515</f>
        <v>37.035359999999997</v>
      </c>
    </row>
    <row r="516" spans="1:3">
      <c r="A516" s="3">
        <v>4.4000000000000004</v>
      </c>
      <c r="B516" s="3">
        <v>30.953700000000001</v>
      </c>
      <c r="C516">
        <f t="shared" si="8"/>
        <v>30.722353999999996</v>
      </c>
    </row>
    <row r="517" spans="1:3">
      <c r="A517" s="3">
        <v>4.4000000000000004</v>
      </c>
      <c r="B517" s="3">
        <v>30.562000000000001</v>
      </c>
      <c r="C517">
        <f t="shared" si="8"/>
        <v>30.722353999999996</v>
      </c>
    </row>
    <row r="518" spans="1:3">
      <c r="A518" s="3">
        <v>4.4000000000000004</v>
      </c>
      <c r="B518" s="3">
        <v>30.172599999999999</v>
      </c>
      <c r="C518">
        <f t="shared" si="8"/>
        <v>30.722353999999996</v>
      </c>
    </row>
    <row r="519" spans="1:3">
      <c r="A519" s="3">
        <v>4.4000000000000004</v>
      </c>
      <c r="B519" s="3">
        <v>27.7</v>
      </c>
      <c r="C519">
        <f t="shared" si="8"/>
        <v>30.722353999999996</v>
      </c>
    </row>
    <row r="520" spans="1:3">
      <c r="A520" s="3">
        <v>4.4000000000000004</v>
      </c>
      <c r="B520" s="3">
        <v>29.452100000000002</v>
      </c>
      <c r="C520">
        <f t="shared" si="8"/>
        <v>30.722353999999996</v>
      </c>
    </row>
    <row r="521" spans="1:3">
      <c r="A521" s="3">
        <v>4.4000000000000004</v>
      </c>
      <c r="B521" s="3">
        <v>27.7</v>
      </c>
      <c r="C521">
        <f t="shared" si="8"/>
        <v>30.722353999999996</v>
      </c>
    </row>
    <row r="522" spans="1:3">
      <c r="A522" s="3">
        <v>6</v>
      </c>
      <c r="B522" s="3">
        <v>26.749500000000001</v>
      </c>
      <c r="C522">
        <f t="shared" si="8"/>
        <v>23.507489999999997</v>
      </c>
    </row>
    <row r="523" spans="1:3">
      <c r="A523" s="3">
        <v>3.9</v>
      </c>
      <c r="B523" s="3">
        <v>37.299999999999997</v>
      </c>
      <c r="C523">
        <f t="shared" si="8"/>
        <v>32.976998999999999</v>
      </c>
    </row>
    <row r="524" spans="1:3">
      <c r="A524" s="3">
        <v>3.9</v>
      </c>
      <c r="B524" s="3">
        <v>36.6</v>
      </c>
      <c r="C524">
        <f t="shared" si="8"/>
        <v>32.976998999999999</v>
      </c>
    </row>
    <row r="525" spans="1:3">
      <c r="A525" s="3">
        <v>4.5999999999999996</v>
      </c>
      <c r="B525" s="3">
        <v>31.9</v>
      </c>
      <c r="C525">
        <f t="shared" si="8"/>
        <v>29.820495999999999</v>
      </c>
    </row>
    <row r="526" spans="1:3">
      <c r="A526" s="3">
        <v>4.5999999999999996</v>
      </c>
      <c r="B526" s="3">
        <v>31.9</v>
      </c>
      <c r="C526">
        <f t="shared" si="8"/>
        <v>29.820495999999999</v>
      </c>
    </row>
    <row r="527" spans="1:3">
      <c r="A527" s="3">
        <v>4.5999999999999996</v>
      </c>
      <c r="B527" s="3">
        <v>31.9</v>
      </c>
      <c r="C527">
        <f t="shared" si="8"/>
        <v>29.820495999999999</v>
      </c>
    </row>
    <row r="528" spans="1:3">
      <c r="A528" s="3">
        <v>4.5999999999999996</v>
      </c>
      <c r="B528" s="3">
        <v>22.7</v>
      </c>
      <c r="C528">
        <f t="shared" si="8"/>
        <v>29.820495999999999</v>
      </c>
    </row>
    <row r="529" spans="1:3">
      <c r="A529" s="3">
        <v>4.5999999999999996</v>
      </c>
      <c r="B529" s="3">
        <v>24.5</v>
      </c>
      <c r="C529">
        <f t="shared" si="8"/>
        <v>29.820495999999999</v>
      </c>
    </row>
    <row r="530" spans="1:3">
      <c r="A530" s="3">
        <v>3.5</v>
      </c>
      <c r="B530" s="3">
        <v>40.299999999999997</v>
      </c>
      <c r="C530">
        <f t="shared" si="8"/>
        <v>34.780715000000001</v>
      </c>
    </row>
    <row r="531" spans="1:3">
      <c r="A531" s="3">
        <v>3.5</v>
      </c>
      <c r="B531" s="3">
        <v>41.2</v>
      </c>
      <c r="C531">
        <f t="shared" si="8"/>
        <v>34.780715000000001</v>
      </c>
    </row>
    <row r="532" spans="1:3">
      <c r="A532" s="3">
        <v>3.9</v>
      </c>
      <c r="B532" s="3">
        <v>37.299999999999997</v>
      </c>
      <c r="C532">
        <f t="shared" si="8"/>
        <v>32.976998999999999</v>
      </c>
    </row>
    <row r="533" spans="1:3">
      <c r="A533" s="3">
        <v>3.5</v>
      </c>
      <c r="B533" s="3">
        <v>32.1</v>
      </c>
      <c r="C533">
        <f t="shared" si="8"/>
        <v>34.780715000000001</v>
      </c>
    </row>
    <row r="534" spans="1:3">
      <c r="A534" s="3">
        <v>5.7</v>
      </c>
      <c r="B534" s="3">
        <v>31.9</v>
      </c>
      <c r="C534">
        <f t="shared" si="8"/>
        <v>24.860276999999996</v>
      </c>
    </row>
    <row r="535" spans="1:3">
      <c r="A535" s="3">
        <v>2.7</v>
      </c>
      <c r="B535" s="3">
        <v>35.700000000000003</v>
      </c>
      <c r="C535">
        <f t="shared" si="8"/>
        <v>38.388146999999996</v>
      </c>
    </row>
    <row r="536" spans="1:3">
      <c r="A536" s="3">
        <v>3.5</v>
      </c>
      <c r="B536" s="3">
        <v>34.200000000000003</v>
      </c>
      <c r="C536">
        <f t="shared" si="8"/>
        <v>34.780715000000001</v>
      </c>
    </row>
    <row r="537" spans="1:3">
      <c r="A537" s="3">
        <v>5.7</v>
      </c>
      <c r="B537" s="3">
        <v>34.5</v>
      </c>
      <c r="C537">
        <f t="shared" si="8"/>
        <v>24.860276999999996</v>
      </c>
    </row>
    <row r="538" spans="1:3">
      <c r="A538" s="3">
        <v>6.1</v>
      </c>
      <c r="B538" s="3">
        <v>26</v>
      </c>
      <c r="C538">
        <f t="shared" si="8"/>
        <v>23.056560999999999</v>
      </c>
    </row>
    <row r="539" spans="1:3">
      <c r="A539" s="3">
        <v>2.7</v>
      </c>
      <c r="B539" s="3">
        <v>35.700000000000003</v>
      </c>
      <c r="C539">
        <f t="shared" si="8"/>
        <v>38.388146999999996</v>
      </c>
    </row>
    <row r="540" spans="1:3">
      <c r="A540" s="3">
        <v>3.5</v>
      </c>
      <c r="B540" s="3">
        <v>34.200000000000003</v>
      </c>
      <c r="C540">
        <f t="shared" si="8"/>
        <v>34.780715000000001</v>
      </c>
    </row>
    <row r="541" spans="1:3">
      <c r="A541" s="3">
        <v>5.7</v>
      </c>
      <c r="B541" s="3">
        <v>34.5</v>
      </c>
      <c r="C541">
        <f t="shared" si="8"/>
        <v>24.860276999999996</v>
      </c>
    </row>
    <row r="542" spans="1:3">
      <c r="A542" s="3">
        <v>6.1</v>
      </c>
      <c r="B542" s="3">
        <v>26</v>
      </c>
      <c r="C542">
        <f t="shared" si="8"/>
        <v>23.056560999999999</v>
      </c>
    </row>
    <row r="543" spans="1:3">
      <c r="A543" s="3">
        <v>3.5</v>
      </c>
      <c r="B543" s="3">
        <v>32.1</v>
      </c>
      <c r="C543">
        <f t="shared" si="8"/>
        <v>34.780715000000001</v>
      </c>
    </row>
    <row r="544" spans="1:3">
      <c r="A544" s="3">
        <v>5.7</v>
      </c>
      <c r="B544" s="3">
        <v>31.9</v>
      </c>
      <c r="C544">
        <f t="shared" si="8"/>
        <v>24.860276999999996</v>
      </c>
    </row>
    <row r="545" spans="1:3">
      <c r="A545" s="3">
        <v>4.5999999999999996</v>
      </c>
      <c r="B545" s="3">
        <v>33.305199999999999</v>
      </c>
      <c r="C545">
        <f t="shared" si="8"/>
        <v>29.820495999999999</v>
      </c>
    </row>
    <row r="546" spans="1:3">
      <c r="A546" s="3">
        <v>3.5</v>
      </c>
      <c r="B546" s="3">
        <v>34.9</v>
      </c>
      <c r="C546">
        <f t="shared" si="8"/>
        <v>34.780715000000001</v>
      </c>
    </row>
    <row r="547" spans="1:3">
      <c r="A547" s="3">
        <v>3.5</v>
      </c>
      <c r="B547" s="3">
        <v>34.700000000000003</v>
      </c>
      <c r="C547">
        <f t="shared" si="8"/>
        <v>34.780715000000001</v>
      </c>
    </row>
    <row r="548" spans="1:3">
      <c r="A548" s="3">
        <v>3.5</v>
      </c>
      <c r="B548" s="3">
        <v>37.4</v>
      </c>
      <c r="C548">
        <f t="shared" si="8"/>
        <v>34.780715000000001</v>
      </c>
    </row>
    <row r="549" spans="1:3">
      <c r="A549" s="3">
        <v>3.5</v>
      </c>
      <c r="B549" s="3">
        <v>27.8</v>
      </c>
      <c r="C549">
        <f t="shared" si="8"/>
        <v>34.780715000000001</v>
      </c>
    </row>
    <row r="550" spans="1:3">
      <c r="A550" s="3">
        <v>2.4</v>
      </c>
      <c r="B550" s="3">
        <v>43.104300000000002</v>
      </c>
      <c r="C550">
        <f t="shared" si="8"/>
        <v>39.740933999999996</v>
      </c>
    </row>
    <row r="551" spans="1:3">
      <c r="A551" s="3">
        <v>2.4</v>
      </c>
      <c r="B551" s="3">
        <v>43.291600000000003</v>
      </c>
      <c r="C551">
        <f t="shared" si="8"/>
        <v>39.740933999999996</v>
      </c>
    </row>
    <row r="552" spans="1:3">
      <c r="A552" s="3">
        <v>3.5</v>
      </c>
      <c r="B552" s="3">
        <v>41.2</v>
      </c>
      <c r="C552">
        <f t="shared" si="8"/>
        <v>34.780715000000001</v>
      </c>
    </row>
    <row r="553" spans="1:3">
      <c r="A553" s="3">
        <v>3.3</v>
      </c>
      <c r="B553" s="3">
        <v>36.200000000000003</v>
      </c>
      <c r="C553">
        <f t="shared" si="8"/>
        <v>35.682572999999998</v>
      </c>
    </row>
    <row r="554" spans="1:3">
      <c r="A554" s="3">
        <v>3.8</v>
      </c>
      <c r="B554" s="3">
        <v>35.6</v>
      </c>
      <c r="C554">
        <f t="shared" si="8"/>
        <v>33.427927999999994</v>
      </c>
    </row>
    <row r="555" spans="1:3">
      <c r="A555" s="3">
        <v>3.8</v>
      </c>
      <c r="B555" s="3">
        <v>38.299999999999997</v>
      </c>
      <c r="C555">
        <f t="shared" si="8"/>
        <v>33.427927999999994</v>
      </c>
    </row>
    <row r="556" spans="1:3">
      <c r="A556" s="3">
        <v>4.5999999999999996</v>
      </c>
      <c r="B556" s="3">
        <v>34.200000000000003</v>
      </c>
      <c r="C556">
        <f t="shared" si="8"/>
        <v>29.820495999999999</v>
      </c>
    </row>
    <row r="557" spans="1:3">
      <c r="A557" s="3">
        <v>2.4</v>
      </c>
      <c r="B557" s="3">
        <v>44.4</v>
      </c>
      <c r="C557">
        <f t="shared" si="8"/>
        <v>39.740933999999996</v>
      </c>
    </row>
    <row r="558" spans="1:3">
      <c r="A558" s="3">
        <v>2.4</v>
      </c>
      <c r="B558" s="3">
        <v>44.8</v>
      </c>
      <c r="C558">
        <f t="shared" si="8"/>
        <v>39.740933999999996</v>
      </c>
    </row>
    <row r="559" spans="1:3">
      <c r="A559" s="3">
        <v>3.3</v>
      </c>
      <c r="B559" s="3">
        <v>40.1</v>
      </c>
      <c r="C559">
        <f t="shared" si="8"/>
        <v>35.682572999999998</v>
      </c>
    </row>
    <row r="560" spans="1:3">
      <c r="A560" s="3">
        <v>3.5</v>
      </c>
      <c r="B560" s="3">
        <v>34.1997</v>
      </c>
      <c r="C560">
        <f t="shared" si="8"/>
        <v>34.780715000000001</v>
      </c>
    </row>
    <row r="561" spans="1:3">
      <c r="A561" s="3">
        <v>3.5</v>
      </c>
      <c r="B561" s="3">
        <v>30.549900000000001</v>
      </c>
      <c r="C561">
        <f t="shared" si="8"/>
        <v>34.780715000000001</v>
      </c>
    </row>
    <row r="562" spans="1:3">
      <c r="A562" s="3">
        <v>4.5</v>
      </c>
      <c r="B562" s="3">
        <v>29.6</v>
      </c>
      <c r="C562">
        <f t="shared" si="8"/>
        <v>30.271424999999997</v>
      </c>
    </row>
    <row r="563" spans="1:3">
      <c r="A563" s="3">
        <v>4.5</v>
      </c>
      <c r="B563" s="3">
        <v>27.2</v>
      </c>
      <c r="C563">
        <f t="shared" si="8"/>
        <v>30.271424999999997</v>
      </c>
    </row>
    <row r="564" spans="1:3">
      <c r="A564" s="3">
        <v>5</v>
      </c>
      <c r="B564" s="3">
        <v>29.7559</v>
      </c>
      <c r="C564">
        <f t="shared" si="8"/>
        <v>28.016779999999997</v>
      </c>
    </row>
    <row r="565" spans="1:3">
      <c r="A565" s="3">
        <v>5</v>
      </c>
      <c r="B565" s="3">
        <v>32.670099999999998</v>
      </c>
      <c r="C565">
        <f t="shared" si="8"/>
        <v>28.016779999999997</v>
      </c>
    </row>
    <row r="566" spans="1:3">
      <c r="A566" s="3">
        <v>5</v>
      </c>
      <c r="B566" s="3">
        <v>31.073599999999999</v>
      </c>
      <c r="C566">
        <f t="shared" si="8"/>
        <v>28.016779999999997</v>
      </c>
    </row>
    <row r="567" spans="1:3">
      <c r="A567" s="3">
        <v>4.5999999999999996</v>
      </c>
      <c r="B567" s="3">
        <v>33.305199999999999</v>
      </c>
      <c r="C567">
        <f t="shared" si="8"/>
        <v>29.820495999999999</v>
      </c>
    </row>
    <row r="568" spans="1:3">
      <c r="A568" s="3">
        <v>3.5</v>
      </c>
      <c r="B568" s="3">
        <v>31.5</v>
      </c>
      <c r="C568">
        <f t="shared" si="8"/>
        <v>34.780715000000001</v>
      </c>
    </row>
    <row r="569" spans="1:3">
      <c r="A569" s="3">
        <v>3.5</v>
      </c>
      <c r="B569" s="3">
        <v>34.700000000000003</v>
      </c>
      <c r="C569">
        <f t="shared" si="8"/>
        <v>34.780715000000001</v>
      </c>
    </row>
    <row r="570" spans="1:3">
      <c r="A570" s="3">
        <v>3.5</v>
      </c>
      <c r="B570" s="3">
        <v>33</v>
      </c>
      <c r="C570">
        <f t="shared" si="8"/>
        <v>34.780715000000001</v>
      </c>
    </row>
    <row r="571" spans="1:3">
      <c r="A571" s="3">
        <v>4.5999999999999996</v>
      </c>
      <c r="B571" s="3">
        <v>33.305199999999999</v>
      </c>
      <c r="C571">
        <f t="shared" si="8"/>
        <v>29.820495999999999</v>
      </c>
    </row>
    <row r="572" spans="1:3">
      <c r="A572" s="3">
        <v>4.2</v>
      </c>
      <c r="B572" s="3">
        <v>24.183700000000002</v>
      </c>
      <c r="C572">
        <f t="shared" si="8"/>
        <v>31.624211999999996</v>
      </c>
    </row>
    <row r="573" spans="1:3">
      <c r="A573" s="3">
        <v>4.7</v>
      </c>
      <c r="B573" s="3">
        <v>25.510200000000001</v>
      </c>
      <c r="C573">
        <f t="shared" si="8"/>
        <v>29.369566999999996</v>
      </c>
    </row>
    <row r="574" spans="1:3">
      <c r="A574" s="3">
        <v>5.5</v>
      </c>
      <c r="B574" s="3">
        <v>21.4</v>
      </c>
      <c r="C574">
        <f t="shared" si="8"/>
        <v>25.762134999999997</v>
      </c>
    </row>
    <row r="575" spans="1:3">
      <c r="A575" s="3">
        <v>6</v>
      </c>
      <c r="B575" s="3">
        <v>21.4</v>
      </c>
      <c r="C575">
        <f t="shared" si="8"/>
        <v>23.507489999999997</v>
      </c>
    </row>
    <row r="576" spans="1:3">
      <c r="A576" s="3">
        <v>6</v>
      </c>
      <c r="B576" s="3">
        <v>21.7</v>
      </c>
      <c r="C576">
        <f t="shared" si="8"/>
        <v>23.507489999999997</v>
      </c>
    </row>
    <row r="577" spans="1:3">
      <c r="A577" s="3">
        <v>5.5</v>
      </c>
      <c r="B577" s="3">
        <v>32</v>
      </c>
      <c r="C577">
        <f t="shared" si="8"/>
        <v>25.762134999999997</v>
      </c>
    </row>
    <row r="578" spans="1:3">
      <c r="A578" s="3">
        <v>5.5</v>
      </c>
      <c r="B578" s="3">
        <v>29.8</v>
      </c>
      <c r="C578">
        <f t="shared" si="8"/>
        <v>25.762134999999997</v>
      </c>
    </row>
    <row r="579" spans="1:3">
      <c r="A579" s="3">
        <v>5.5</v>
      </c>
      <c r="B579" s="3">
        <v>23.9</v>
      </c>
      <c r="C579">
        <f t="shared" ref="C579:C642" si="9">50.56323-4.50929*A579</f>
        <v>25.762134999999997</v>
      </c>
    </row>
    <row r="580" spans="1:3">
      <c r="A580" s="3">
        <v>6.3</v>
      </c>
      <c r="B580" s="3">
        <v>24.6</v>
      </c>
      <c r="C580">
        <f t="shared" si="9"/>
        <v>22.154702999999998</v>
      </c>
    </row>
    <row r="581" spans="1:3">
      <c r="A581" s="3">
        <v>6</v>
      </c>
      <c r="B581" s="3">
        <v>23.1</v>
      </c>
      <c r="C581">
        <f t="shared" si="9"/>
        <v>23.507489999999997</v>
      </c>
    </row>
    <row r="582" spans="1:3">
      <c r="A582" s="3">
        <v>3.5</v>
      </c>
      <c r="B582" s="3">
        <v>35</v>
      </c>
      <c r="C582">
        <f t="shared" si="9"/>
        <v>34.780715000000001</v>
      </c>
    </row>
    <row r="583" spans="1:3">
      <c r="A583" s="3">
        <v>4.8</v>
      </c>
      <c r="B583" s="3">
        <v>33.260300000000001</v>
      </c>
      <c r="C583">
        <f t="shared" si="9"/>
        <v>28.918637999999998</v>
      </c>
    </row>
    <row r="584" spans="1:3">
      <c r="A584" s="3">
        <v>4.8</v>
      </c>
      <c r="B584" s="3">
        <v>33.260300000000001</v>
      </c>
      <c r="C584">
        <f t="shared" si="9"/>
        <v>28.918637999999998</v>
      </c>
    </row>
    <row r="585" spans="1:3">
      <c r="A585" s="3">
        <v>4.8</v>
      </c>
      <c r="B585" s="3">
        <v>32.026299999999999</v>
      </c>
      <c r="C585">
        <f t="shared" si="9"/>
        <v>28.918637999999998</v>
      </c>
    </row>
    <row r="586" spans="1:3">
      <c r="A586" s="3">
        <v>6.6</v>
      </c>
      <c r="B586" s="3">
        <v>27.3</v>
      </c>
      <c r="C586">
        <f t="shared" si="9"/>
        <v>20.801915999999999</v>
      </c>
    </row>
    <row r="587" spans="1:3">
      <c r="A587" s="3">
        <v>6.7</v>
      </c>
      <c r="B587" s="3">
        <v>24.2</v>
      </c>
      <c r="C587">
        <f t="shared" si="9"/>
        <v>20.350986999999996</v>
      </c>
    </row>
    <row r="588" spans="1:3">
      <c r="A588" s="3">
        <v>3.5</v>
      </c>
      <c r="B588" s="3">
        <v>39.799999999999997</v>
      </c>
      <c r="C588">
        <f t="shared" si="9"/>
        <v>34.780715000000001</v>
      </c>
    </row>
    <row r="589" spans="1:3">
      <c r="A589" s="3">
        <v>2</v>
      </c>
      <c r="B589" s="3">
        <v>40.400300000000001</v>
      </c>
      <c r="C589">
        <f t="shared" si="9"/>
        <v>41.544649999999997</v>
      </c>
    </row>
    <row r="590" spans="1:3">
      <c r="A590" s="3">
        <v>2</v>
      </c>
      <c r="B590" s="3">
        <v>38.870199999999997</v>
      </c>
      <c r="C590">
        <f t="shared" si="9"/>
        <v>41.544649999999997</v>
      </c>
    </row>
    <row r="591" spans="1:3">
      <c r="A591" s="3">
        <v>2</v>
      </c>
      <c r="B591" s="3">
        <v>60.1</v>
      </c>
      <c r="C591">
        <f t="shared" si="9"/>
        <v>41.544649999999997</v>
      </c>
    </row>
    <row r="592" spans="1:3">
      <c r="A592" s="3">
        <v>2</v>
      </c>
      <c r="B592" s="3">
        <v>37.1</v>
      </c>
      <c r="C592">
        <f t="shared" si="9"/>
        <v>41.544649999999997</v>
      </c>
    </row>
    <row r="593" spans="1:3">
      <c r="A593" s="3">
        <v>2</v>
      </c>
      <c r="B593" s="3">
        <v>37.798900000000003</v>
      </c>
      <c r="C593">
        <f t="shared" si="9"/>
        <v>41.544649999999997</v>
      </c>
    </row>
    <row r="594" spans="1:3">
      <c r="A594" s="3">
        <v>3</v>
      </c>
      <c r="B594" s="3">
        <v>38.169600000000003</v>
      </c>
      <c r="C594">
        <f t="shared" si="9"/>
        <v>37.035359999999997</v>
      </c>
    </row>
    <row r="595" spans="1:3">
      <c r="A595" s="3">
        <v>3</v>
      </c>
      <c r="B595" s="3">
        <v>36.798000000000002</v>
      </c>
      <c r="C595">
        <f t="shared" si="9"/>
        <v>37.035359999999997</v>
      </c>
    </row>
    <row r="596" spans="1:3">
      <c r="A596" s="3">
        <v>3</v>
      </c>
      <c r="B596" s="3">
        <v>35.540399999999998</v>
      </c>
      <c r="C596">
        <f t="shared" si="9"/>
        <v>37.035359999999997</v>
      </c>
    </row>
    <row r="597" spans="1:3">
      <c r="A597" s="3">
        <v>3</v>
      </c>
      <c r="B597" s="3">
        <v>35.460599999999999</v>
      </c>
      <c r="C597">
        <f t="shared" si="9"/>
        <v>37.035359999999997</v>
      </c>
    </row>
    <row r="598" spans="1:3">
      <c r="A598" s="3">
        <v>3</v>
      </c>
      <c r="B598" s="3">
        <v>38.299999999999997</v>
      </c>
      <c r="C598">
        <f t="shared" si="9"/>
        <v>37.035359999999997</v>
      </c>
    </row>
    <row r="599" spans="1:3">
      <c r="A599" s="3">
        <v>3.6</v>
      </c>
      <c r="B599" s="3">
        <v>37</v>
      </c>
      <c r="C599">
        <f t="shared" si="9"/>
        <v>34.329785999999999</v>
      </c>
    </row>
    <row r="600" spans="1:3">
      <c r="A600" s="3">
        <v>3</v>
      </c>
      <c r="B600" s="3">
        <v>36.1</v>
      </c>
      <c r="C600">
        <f t="shared" si="9"/>
        <v>37.035359999999997</v>
      </c>
    </row>
    <row r="601" spans="1:3">
      <c r="A601" s="3">
        <v>3.6</v>
      </c>
      <c r="B601" s="3">
        <v>37.200000000000003</v>
      </c>
      <c r="C601">
        <f t="shared" si="9"/>
        <v>34.329785999999999</v>
      </c>
    </row>
    <row r="602" spans="1:3">
      <c r="A602" s="3">
        <v>2</v>
      </c>
      <c r="B602" s="3">
        <v>43.9</v>
      </c>
      <c r="C602">
        <f t="shared" si="9"/>
        <v>41.544649999999997</v>
      </c>
    </row>
    <row r="603" spans="1:3">
      <c r="A603" s="3">
        <v>2</v>
      </c>
      <c r="B603" s="3">
        <v>38</v>
      </c>
      <c r="C603">
        <f t="shared" si="9"/>
        <v>41.544649999999997</v>
      </c>
    </row>
    <row r="604" spans="1:3">
      <c r="A604" s="3">
        <v>2.4</v>
      </c>
      <c r="B604" s="3">
        <v>35.299999999999997</v>
      </c>
      <c r="C604">
        <f t="shared" si="9"/>
        <v>39.740933999999996</v>
      </c>
    </row>
    <row r="605" spans="1:3">
      <c r="A605" s="3">
        <v>2.4</v>
      </c>
      <c r="B605" s="3">
        <v>40.1</v>
      </c>
      <c r="C605">
        <f t="shared" si="9"/>
        <v>39.740933999999996</v>
      </c>
    </row>
    <row r="606" spans="1:3">
      <c r="A606" s="3">
        <v>1.5</v>
      </c>
      <c r="B606" s="3">
        <v>46.2622</v>
      </c>
      <c r="C606">
        <f t="shared" si="9"/>
        <v>43.799295000000001</v>
      </c>
    </row>
    <row r="607" spans="1:3">
      <c r="A607" s="3">
        <v>1.5</v>
      </c>
      <c r="B607" s="3">
        <v>49.3</v>
      </c>
      <c r="C607">
        <f t="shared" si="9"/>
        <v>43.799295000000001</v>
      </c>
    </row>
    <row r="608" spans="1:3">
      <c r="A608" s="3">
        <v>1.5</v>
      </c>
      <c r="B608" s="3">
        <v>47.4</v>
      </c>
      <c r="C608">
        <f t="shared" si="9"/>
        <v>43.799295000000001</v>
      </c>
    </row>
    <row r="609" spans="1:3">
      <c r="A609" s="3">
        <v>2</v>
      </c>
      <c r="B609" s="3">
        <v>42.6</v>
      </c>
      <c r="C609">
        <f t="shared" si="9"/>
        <v>41.544649999999997</v>
      </c>
    </row>
    <row r="610" spans="1:3">
      <c r="A610" s="3">
        <v>2</v>
      </c>
      <c r="B610" s="3">
        <v>43.5</v>
      </c>
      <c r="C610">
        <f t="shared" si="9"/>
        <v>41.544649999999997</v>
      </c>
    </row>
    <row r="611" spans="1:3">
      <c r="A611" s="3">
        <v>3.5</v>
      </c>
      <c r="B611" s="3">
        <v>33.299999999999997</v>
      </c>
      <c r="C611">
        <f t="shared" si="9"/>
        <v>34.780715000000001</v>
      </c>
    </row>
    <row r="612" spans="1:3">
      <c r="A612" s="3">
        <v>3.5</v>
      </c>
      <c r="B612" s="3">
        <v>32.348999999999997</v>
      </c>
      <c r="C612">
        <f t="shared" si="9"/>
        <v>34.780715000000001</v>
      </c>
    </row>
    <row r="613" spans="1:3">
      <c r="A613" s="3">
        <v>1.6</v>
      </c>
      <c r="B613" s="3">
        <v>43.5</v>
      </c>
      <c r="C613">
        <f t="shared" si="9"/>
        <v>43.348365999999999</v>
      </c>
    </row>
    <row r="614" spans="1:3">
      <c r="A614" s="3">
        <v>1.6</v>
      </c>
      <c r="B614" s="3">
        <v>44.2</v>
      </c>
      <c r="C614">
        <f t="shared" si="9"/>
        <v>43.348365999999999</v>
      </c>
    </row>
    <row r="615" spans="1:3">
      <c r="A615" s="3">
        <v>2</v>
      </c>
      <c r="B615" s="3">
        <v>41.8</v>
      </c>
      <c r="C615">
        <f t="shared" si="9"/>
        <v>41.544649999999997</v>
      </c>
    </row>
    <row r="616" spans="1:3">
      <c r="A616" s="3">
        <v>2</v>
      </c>
      <c r="B616" s="3">
        <v>42.8</v>
      </c>
      <c r="C616">
        <f t="shared" si="9"/>
        <v>41.544649999999997</v>
      </c>
    </row>
    <row r="617" spans="1:3">
      <c r="A617" s="3">
        <v>2</v>
      </c>
      <c r="B617" s="3">
        <v>34.700000000000003</v>
      </c>
      <c r="C617">
        <f t="shared" si="9"/>
        <v>41.544649999999997</v>
      </c>
    </row>
    <row r="618" spans="1:3">
      <c r="A618" s="3">
        <v>2.4</v>
      </c>
      <c r="B618" s="3">
        <v>37.221800000000002</v>
      </c>
      <c r="C618">
        <f t="shared" si="9"/>
        <v>39.740933999999996</v>
      </c>
    </row>
    <row r="619" spans="1:3">
      <c r="A619" s="3">
        <v>2.4</v>
      </c>
      <c r="B619" s="3">
        <v>37.491100000000003</v>
      </c>
      <c r="C619">
        <f t="shared" si="9"/>
        <v>39.740933999999996</v>
      </c>
    </row>
    <row r="620" spans="1:3">
      <c r="A620" s="3">
        <v>1.8</v>
      </c>
      <c r="B620" s="3">
        <v>41.798999999999999</v>
      </c>
      <c r="C620">
        <f t="shared" si="9"/>
        <v>42.446507999999994</v>
      </c>
    </row>
    <row r="621" spans="1:3">
      <c r="A621" s="3">
        <v>1.8</v>
      </c>
      <c r="B621" s="3">
        <v>43.260899999999999</v>
      </c>
      <c r="C621">
        <f t="shared" si="9"/>
        <v>42.446507999999994</v>
      </c>
    </row>
    <row r="622" spans="1:3">
      <c r="A622" s="3">
        <v>1.8</v>
      </c>
      <c r="B622" s="3">
        <v>43.7</v>
      </c>
      <c r="C622">
        <f t="shared" si="9"/>
        <v>42.446507999999994</v>
      </c>
    </row>
    <row r="623" spans="1:3">
      <c r="A623" s="3">
        <v>1.8</v>
      </c>
      <c r="B623" s="3">
        <v>44.8</v>
      </c>
      <c r="C623">
        <f t="shared" si="9"/>
        <v>42.446507999999994</v>
      </c>
    </row>
    <row r="624" spans="1:3">
      <c r="A624" s="3">
        <v>2.4</v>
      </c>
      <c r="B624" s="3">
        <v>40</v>
      </c>
      <c r="C624">
        <f t="shared" si="9"/>
        <v>39.740933999999996</v>
      </c>
    </row>
    <row r="625" spans="1:3">
      <c r="A625" s="3">
        <v>2.4</v>
      </c>
      <c r="B625" s="3">
        <v>38.6</v>
      </c>
      <c r="C625">
        <f t="shared" si="9"/>
        <v>39.740933999999996</v>
      </c>
    </row>
    <row r="626" spans="1:3">
      <c r="A626" s="3">
        <v>2.4</v>
      </c>
      <c r="B626" s="3">
        <v>35.587699999999998</v>
      </c>
      <c r="C626">
        <f t="shared" si="9"/>
        <v>39.740933999999996</v>
      </c>
    </row>
    <row r="627" spans="1:3">
      <c r="A627" s="3">
        <v>2</v>
      </c>
      <c r="B627" s="3">
        <v>37.5</v>
      </c>
      <c r="C627">
        <f t="shared" si="9"/>
        <v>41.544649999999997</v>
      </c>
    </row>
    <row r="628" spans="1:3">
      <c r="A628" s="3">
        <v>2</v>
      </c>
      <c r="B628" s="3">
        <v>43.1</v>
      </c>
      <c r="C628">
        <f t="shared" si="9"/>
        <v>41.544649999999997</v>
      </c>
    </row>
    <row r="629" spans="1:3">
      <c r="A629" s="3">
        <v>2</v>
      </c>
      <c r="B629" s="3">
        <v>41.0456</v>
      </c>
      <c r="C629">
        <f t="shared" si="9"/>
        <v>41.544649999999997</v>
      </c>
    </row>
    <row r="630" spans="1:3">
      <c r="A630" s="3">
        <v>2</v>
      </c>
      <c r="B630" s="3">
        <v>38.462699999999998</v>
      </c>
      <c r="C630">
        <f t="shared" si="9"/>
        <v>41.544649999999997</v>
      </c>
    </row>
    <row r="631" spans="1:3">
      <c r="A631" s="3">
        <v>2</v>
      </c>
      <c r="B631" s="3">
        <v>38.200000000000003</v>
      </c>
      <c r="C631">
        <f t="shared" si="9"/>
        <v>41.544649999999997</v>
      </c>
    </row>
    <row r="632" spans="1:3">
      <c r="A632" s="3">
        <v>2.5</v>
      </c>
      <c r="B632" s="3">
        <v>37.070999999999998</v>
      </c>
      <c r="C632">
        <f t="shared" si="9"/>
        <v>39.290004999999994</v>
      </c>
    </row>
    <row r="633" spans="1:3">
      <c r="A633" s="3">
        <v>2.5</v>
      </c>
      <c r="B633" s="3">
        <v>35.922600000000003</v>
      </c>
      <c r="C633">
        <f t="shared" si="9"/>
        <v>39.290004999999994</v>
      </c>
    </row>
    <row r="634" spans="1:3">
      <c r="A634" s="3">
        <v>2.5</v>
      </c>
      <c r="B634" s="3">
        <v>34.143500000000003</v>
      </c>
      <c r="C634">
        <f t="shared" si="9"/>
        <v>39.290004999999994</v>
      </c>
    </row>
    <row r="635" spans="1:3">
      <c r="A635" s="3">
        <v>2.5</v>
      </c>
      <c r="B635" s="3">
        <v>32.910299999999999</v>
      </c>
      <c r="C635">
        <f t="shared" si="9"/>
        <v>39.290004999999994</v>
      </c>
    </row>
    <row r="636" spans="1:3">
      <c r="A636" s="3">
        <v>2.5</v>
      </c>
      <c r="B636" s="3">
        <v>31.8</v>
      </c>
      <c r="C636">
        <f t="shared" si="9"/>
        <v>39.290004999999994</v>
      </c>
    </row>
    <row r="637" spans="1:3">
      <c r="A637" s="3">
        <v>2</v>
      </c>
      <c r="B637" s="3">
        <v>42.3461</v>
      </c>
      <c r="C637">
        <f t="shared" si="9"/>
        <v>41.544649999999997</v>
      </c>
    </row>
    <row r="638" spans="1:3">
      <c r="A638" s="3">
        <v>2</v>
      </c>
      <c r="B638" s="3">
        <v>41.566099999999999</v>
      </c>
      <c r="C638">
        <f t="shared" si="9"/>
        <v>41.544649999999997</v>
      </c>
    </row>
    <row r="639" spans="1:3">
      <c r="A639" s="3">
        <v>2</v>
      </c>
      <c r="B639" s="3">
        <v>41.707799999999999</v>
      </c>
      <c r="C639">
        <f t="shared" si="9"/>
        <v>41.544649999999997</v>
      </c>
    </row>
    <row r="640" spans="1:3">
      <c r="A640" s="3">
        <v>2</v>
      </c>
      <c r="B640" s="3">
        <v>40.234499999999997</v>
      </c>
      <c r="C640">
        <f t="shared" si="9"/>
        <v>41.544649999999997</v>
      </c>
    </row>
    <row r="641" spans="1:3">
      <c r="A641" s="3">
        <v>1.8</v>
      </c>
      <c r="B641" s="3">
        <v>43.628999999999998</v>
      </c>
      <c r="C641">
        <f t="shared" si="9"/>
        <v>42.446507999999994</v>
      </c>
    </row>
    <row r="642" spans="1:3">
      <c r="A642" s="3">
        <v>1.8</v>
      </c>
      <c r="B642" s="3">
        <v>44.7393</v>
      </c>
      <c r="C642">
        <f t="shared" si="9"/>
        <v>42.446507999999994</v>
      </c>
    </row>
    <row r="643" spans="1:3">
      <c r="A643" s="3">
        <v>2.4</v>
      </c>
      <c r="B643" s="3">
        <v>36.159599999999998</v>
      </c>
      <c r="C643">
        <f t="shared" ref="C643:C706" si="10">50.56323-4.50929*A643</f>
        <v>39.740933999999996</v>
      </c>
    </row>
    <row r="644" spans="1:3">
      <c r="A644" s="3">
        <v>2.4</v>
      </c>
      <c r="B644" s="3">
        <v>38.957500000000003</v>
      </c>
      <c r="C644">
        <f t="shared" si="10"/>
        <v>39.740933999999996</v>
      </c>
    </row>
    <row r="645" spans="1:3">
      <c r="A645" s="3">
        <v>2.4</v>
      </c>
      <c r="B645" s="3">
        <v>40.279600000000002</v>
      </c>
      <c r="C645">
        <f t="shared" si="10"/>
        <v>39.740933999999996</v>
      </c>
    </row>
    <row r="646" spans="1:3">
      <c r="A646" s="3">
        <v>2.4</v>
      </c>
      <c r="B646" s="3">
        <v>38.700000000000003</v>
      </c>
      <c r="C646">
        <f t="shared" si="10"/>
        <v>39.740933999999996</v>
      </c>
    </row>
    <row r="647" spans="1:3">
      <c r="A647" s="3">
        <v>2.4</v>
      </c>
      <c r="B647" s="3">
        <v>38.700000000000003</v>
      </c>
      <c r="C647">
        <f t="shared" si="10"/>
        <v>39.740933999999996</v>
      </c>
    </row>
    <row r="648" spans="1:3">
      <c r="A648" s="3">
        <v>2</v>
      </c>
      <c r="B648" s="3">
        <v>60.1</v>
      </c>
      <c r="C648">
        <f t="shared" si="10"/>
        <v>41.544649999999997</v>
      </c>
    </row>
    <row r="649" spans="1:3">
      <c r="A649" s="3">
        <v>2</v>
      </c>
      <c r="B649" s="3">
        <v>58.534999999999997</v>
      </c>
      <c r="C649">
        <f t="shared" si="10"/>
        <v>41.544649999999997</v>
      </c>
    </row>
    <row r="650" spans="1:3">
      <c r="A650" s="3">
        <v>2.5</v>
      </c>
      <c r="B650" s="3">
        <v>39.571399999999997</v>
      </c>
      <c r="C650">
        <f t="shared" si="10"/>
        <v>39.290004999999994</v>
      </c>
    </row>
    <row r="651" spans="1:3">
      <c r="A651" s="3">
        <v>2.5</v>
      </c>
      <c r="B651" s="3">
        <v>40.0169</v>
      </c>
      <c r="C651">
        <f t="shared" si="10"/>
        <v>39.290004999999994</v>
      </c>
    </row>
    <row r="652" spans="1:3">
      <c r="A652" s="3">
        <v>2.5</v>
      </c>
      <c r="B652" s="3">
        <v>37.6</v>
      </c>
      <c r="C652">
        <f t="shared" si="10"/>
        <v>39.290004999999994</v>
      </c>
    </row>
    <row r="653" spans="1:3">
      <c r="A653" s="3">
        <v>2.5</v>
      </c>
      <c r="B653" s="3">
        <v>37.5</v>
      </c>
      <c r="C653">
        <f t="shared" si="10"/>
        <v>39.290004999999994</v>
      </c>
    </row>
    <row r="654" spans="1:3">
      <c r="A654" s="3">
        <v>2.4</v>
      </c>
      <c r="B654" s="3">
        <v>39.347999999999999</v>
      </c>
      <c r="C654">
        <f t="shared" si="10"/>
        <v>39.740933999999996</v>
      </c>
    </row>
    <row r="655" spans="1:3">
      <c r="A655" s="3">
        <v>2.5</v>
      </c>
      <c r="B655" s="3">
        <v>40.4</v>
      </c>
      <c r="C655">
        <f t="shared" si="10"/>
        <v>39.290004999999994</v>
      </c>
    </row>
    <row r="656" spans="1:3">
      <c r="A656" s="3">
        <v>2.5</v>
      </c>
      <c r="B656" s="3">
        <v>40.6</v>
      </c>
      <c r="C656">
        <f t="shared" si="10"/>
        <v>39.290004999999994</v>
      </c>
    </row>
    <row r="657" spans="1:3">
      <c r="A657" s="3">
        <v>3</v>
      </c>
      <c r="B657" s="3">
        <v>34.7286</v>
      </c>
      <c r="C657">
        <f t="shared" si="10"/>
        <v>37.035359999999997</v>
      </c>
    </row>
    <row r="658" spans="1:3">
      <c r="A658" s="3">
        <v>3</v>
      </c>
      <c r="B658" s="3">
        <v>32.5289</v>
      </c>
      <c r="C658">
        <f t="shared" si="10"/>
        <v>37.035359999999997</v>
      </c>
    </row>
    <row r="659" spans="1:3">
      <c r="A659" s="3">
        <v>3</v>
      </c>
      <c r="B659" s="3">
        <v>33.722900000000003</v>
      </c>
      <c r="C659">
        <f t="shared" si="10"/>
        <v>37.035359999999997</v>
      </c>
    </row>
    <row r="660" spans="1:3">
      <c r="A660" s="3">
        <v>2.4</v>
      </c>
      <c r="B660" s="3">
        <v>37.071100000000001</v>
      </c>
      <c r="C660">
        <f t="shared" si="10"/>
        <v>39.740933999999996</v>
      </c>
    </row>
    <row r="661" spans="1:3">
      <c r="A661" s="3">
        <v>2.7</v>
      </c>
      <c r="B661" s="3">
        <v>35.9</v>
      </c>
      <c r="C661">
        <f t="shared" si="10"/>
        <v>38.388146999999996</v>
      </c>
    </row>
    <row r="662" spans="1:3">
      <c r="A662" s="3">
        <v>2</v>
      </c>
      <c r="B662" s="3">
        <v>42</v>
      </c>
      <c r="C662">
        <f t="shared" si="10"/>
        <v>41.544649999999997</v>
      </c>
    </row>
    <row r="663" spans="1:3">
      <c r="A663" s="3">
        <v>3.2</v>
      </c>
      <c r="B663" s="3">
        <v>36.4</v>
      </c>
      <c r="C663">
        <f t="shared" si="10"/>
        <v>36.133501999999993</v>
      </c>
    </row>
    <row r="664" spans="1:3">
      <c r="A664" s="3">
        <v>2.9</v>
      </c>
      <c r="B664" s="3">
        <v>34.151400000000002</v>
      </c>
      <c r="C664">
        <f t="shared" si="10"/>
        <v>37.486288999999999</v>
      </c>
    </row>
    <row r="665" spans="1:3">
      <c r="A665" s="3">
        <v>2.9</v>
      </c>
      <c r="B665" s="3">
        <v>35.323700000000002</v>
      </c>
      <c r="C665">
        <f t="shared" si="10"/>
        <v>37.486288999999999</v>
      </c>
    </row>
    <row r="666" spans="1:3">
      <c r="A666" s="3">
        <v>3.7</v>
      </c>
      <c r="B666" s="3">
        <v>31.8217</v>
      </c>
      <c r="C666">
        <f t="shared" si="10"/>
        <v>33.878856999999996</v>
      </c>
    </row>
    <row r="667" spans="1:3">
      <c r="A667" s="3">
        <v>5.3</v>
      </c>
      <c r="B667" s="3">
        <v>27.9</v>
      </c>
      <c r="C667">
        <f t="shared" si="10"/>
        <v>26.663992999999998</v>
      </c>
    </row>
    <row r="668" spans="1:3">
      <c r="A668" s="3">
        <v>3.7</v>
      </c>
      <c r="B668" s="3">
        <v>27</v>
      </c>
      <c r="C668">
        <f t="shared" si="10"/>
        <v>33.878856999999996</v>
      </c>
    </row>
    <row r="669" spans="1:3">
      <c r="A669" s="3">
        <v>2.9</v>
      </c>
      <c r="B669" s="3">
        <v>34.299999999999997</v>
      </c>
      <c r="C669">
        <f t="shared" si="10"/>
        <v>37.486288999999999</v>
      </c>
    </row>
    <row r="670" spans="1:3">
      <c r="A670" s="3">
        <v>2.9</v>
      </c>
      <c r="B670" s="3">
        <v>35.5</v>
      </c>
      <c r="C670">
        <f t="shared" si="10"/>
        <v>37.486288999999999</v>
      </c>
    </row>
    <row r="671" spans="1:3">
      <c r="A671" s="3">
        <v>3.7</v>
      </c>
      <c r="B671" s="3">
        <v>31.6</v>
      </c>
      <c r="C671">
        <f t="shared" si="10"/>
        <v>33.878856999999996</v>
      </c>
    </row>
    <row r="672" spans="1:3">
      <c r="A672" s="3">
        <v>5.3</v>
      </c>
      <c r="B672" s="3">
        <v>27.9</v>
      </c>
      <c r="C672">
        <f t="shared" si="10"/>
        <v>26.663992999999998</v>
      </c>
    </row>
    <row r="673" spans="1:3">
      <c r="A673" s="3">
        <v>2.2999999999999998</v>
      </c>
      <c r="B673" s="3">
        <v>32.8232</v>
      </c>
      <c r="C673">
        <f t="shared" si="10"/>
        <v>40.191862999999998</v>
      </c>
    </row>
    <row r="674" spans="1:3">
      <c r="A674" s="3">
        <v>2.2999999999999998</v>
      </c>
      <c r="B674" s="3">
        <v>37.700000000000003</v>
      </c>
      <c r="C674">
        <f t="shared" si="10"/>
        <v>40.191862999999998</v>
      </c>
    </row>
    <row r="675" spans="1:3">
      <c r="A675" s="3">
        <v>4</v>
      </c>
      <c r="B675" s="3">
        <v>28.6</v>
      </c>
      <c r="C675">
        <f t="shared" si="10"/>
        <v>32.526069999999997</v>
      </c>
    </row>
    <row r="676" spans="1:3">
      <c r="A676" s="3">
        <v>4</v>
      </c>
      <c r="B676" s="3">
        <v>28.5</v>
      </c>
      <c r="C676">
        <f t="shared" si="10"/>
        <v>32.526069999999997</v>
      </c>
    </row>
    <row r="677" spans="1:3">
      <c r="A677" s="3">
        <v>2.9</v>
      </c>
      <c r="B677" s="3">
        <v>34.179600000000001</v>
      </c>
      <c r="C677">
        <f t="shared" si="10"/>
        <v>37.486288999999999</v>
      </c>
    </row>
    <row r="678" spans="1:3">
      <c r="A678" s="3">
        <v>2.9</v>
      </c>
      <c r="B678" s="3">
        <v>35.258200000000002</v>
      </c>
      <c r="C678">
        <f t="shared" si="10"/>
        <v>37.486288999999999</v>
      </c>
    </row>
    <row r="679" spans="1:3">
      <c r="A679" s="3">
        <v>3.7</v>
      </c>
      <c r="B679" s="3">
        <v>31.846699999999998</v>
      </c>
      <c r="C679">
        <f t="shared" si="10"/>
        <v>33.878856999999996</v>
      </c>
    </row>
    <row r="680" spans="1:3">
      <c r="A680" s="3">
        <v>5.3</v>
      </c>
      <c r="B680" s="3">
        <v>27.9</v>
      </c>
      <c r="C680">
        <f t="shared" si="10"/>
        <v>26.663992999999998</v>
      </c>
    </row>
    <row r="681" spans="1:3">
      <c r="A681" s="3">
        <v>3.7</v>
      </c>
      <c r="B681" s="3">
        <v>27</v>
      </c>
      <c r="C681">
        <f t="shared" si="10"/>
        <v>33.878856999999996</v>
      </c>
    </row>
    <row r="682" spans="1:3">
      <c r="A682" s="3">
        <v>2.9</v>
      </c>
      <c r="B682" s="3">
        <v>34.299999999999997</v>
      </c>
      <c r="C682">
        <f t="shared" si="10"/>
        <v>37.486288999999999</v>
      </c>
    </row>
    <row r="683" spans="1:3">
      <c r="A683" s="3">
        <v>2.9</v>
      </c>
      <c r="B683" s="3">
        <v>35.5</v>
      </c>
      <c r="C683">
        <f t="shared" si="10"/>
        <v>37.486288999999999</v>
      </c>
    </row>
    <row r="684" spans="1:3">
      <c r="A684" s="3">
        <v>3.7</v>
      </c>
      <c r="B684" s="3">
        <v>31.6</v>
      </c>
      <c r="C684">
        <f t="shared" si="10"/>
        <v>33.878856999999996</v>
      </c>
    </row>
    <row r="685" spans="1:3">
      <c r="A685" s="3">
        <v>5.3</v>
      </c>
      <c r="B685" s="3">
        <v>27.9</v>
      </c>
      <c r="C685">
        <f t="shared" si="10"/>
        <v>26.663992999999998</v>
      </c>
    </row>
    <row r="686" spans="1:3">
      <c r="A686" s="3">
        <v>2.5</v>
      </c>
      <c r="B686" s="3">
        <v>30.168800000000001</v>
      </c>
      <c r="C686">
        <f t="shared" si="10"/>
        <v>39.290004999999994</v>
      </c>
    </row>
    <row r="687" spans="1:3">
      <c r="A687" s="3">
        <v>2.5</v>
      </c>
      <c r="B687" s="3">
        <v>31.7</v>
      </c>
      <c r="C687">
        <f t="shared" si="10"/>
        <v>39.290004999999994</v>
      </c>
    </row>
    <row r="688" spans="1:3">
      <c r="A688" s="3">
        <v>4</v>
      </c>
      <c r="B688" s="3">
        <v>27.736599999999999</v>
      </c>
      <c r="C688">
        <f t="shared" si="10"/>
        <v>32.526069999999997</v>
      </c>
    </row>
    <row r="689" spans="1:3">
      <c r="A689" s="3">
        <v>4</v>
      </c>
      <c r="B689" s="3">
        <v>27.589400000000001</v>
      </c>
      <c r="C689">
        <f t="shared" si="10"/>
        <v>32.526069999999997</v>
      </c>
    </row>
    <row r="690" spans="1:3">
      <c r="A690" s="3">
        <v>2.5</v>
      </c>
      <c r="B690" s="3">
        <v>30.2</v>
      </c>
      <c r="C690">
        <f t="shared" si="10"/>
        <v>39.290004999999994</v>
      </c>
    </row>
    <row r="691" spans="1:3">
      <c r="A691" s="3">
        <v>2.5</v>
      </c>
      <c r="B691" s="3">
        <v>31.8</v>
      </c>
      <c r="C691">
        <f t="shared" si="10"/>
        <v>39.290004999999994</v>
      </c>
    </row>
    <row r="692" spans="1:3">
      <c r="A692" s="3">
        <v>4</v>
      </c>
      <c r="B692" s="3">
        <v>27.785699999999999</v>
      </c>
      <c r="C692">
        <f t="shared" si="10"/>
        <v>32.526069999999997</v>
      </c>
    </row>
    <row r="693" spans="1:3">
      <c r="A693" s="3">
        <v>2.7</v>
      </c>
      <c r="B693" s="3">
        <v>35.429099999999998</v>
      </c>
      <c r="C693">
        <f t="shared" si="10"/>
        <v>38.388146999999996</v>
      </c>
    </row>
    <row r="694" spans="1:3">
      <c r="A694" s="3">
        <v>2.7</v>
      </c>
      <c r="B694" s="3">
        <v>36.146299999999997</v>
      </c>
      <c r="C694">
        <f t="shared" si="10"/>
        <v>38.388146999999996</v>
      </c>
    </row>
    <row r="695" spans="1:3">
      <c r="A695" s="3">
        <v>4</v>
      </c>
      <c r="B695" s="3">
        <v>29.2</v>
      </c>
      <c r="C695">
        <f t="shared" si="10"/>
        <v>32.526069999999997</v>
      </c>
    </row>
    <row r="696" spans="1:3">
      <c r="A696" s="3">
        <v>4</v>
      </c>
      <c r="B696" s="3">
        <v>25.3</v>
      </c>
      <c r="C696">
        <f t="shared" si="10"/>
        <v>32.526069999999997</v>
      </c>
    </row>
    <row r="697" spans="1:3">
      <c r="A697" s="3">
        <v>2.9</v>
      </c>
      <c r="B697" s="3">
        <v>32.4</v>
      </c>
      <c r="C697">
        <f t="shared" si="10"/>
        <v>37.486288999999999</v>
      </c>
    </row>
    <row r="698" spans="1:3">
      <c r="A698" s="3">
        <v>2.9</v>
      </c>
      <c r="B698" s="3">
        <v>34.1</v>
      </c>
      <c r="C698">
        <f t="shared" si="10"/>
        <v>37.486288999999999</v>
      </c>
    </row>
    <row r="699" spans="1:3">
      <c r="A699" s="3">
        <v>3.7</v>
      </c>
      <c r="B699" s="3">
        <v>31.411200000000001</v>
      </c>
      <c r="C699">
        <f t="shared" si="10"/>
        <v>33.878856999999996</v>
      </c>
    </row>
    <row r="700" spans="1:3">
      <c r="A700" s="3">
        <v>5.3</v>
      </c>
      <c r="B700" s="3">
        <v>26.6</v>
      </c>
      <c r="C700">
        <f t="shared" si="10"/>
        <v>26.663992999999998</v>
      </c>
    </row>
    <row r="701" spans="1:3">
      <c r="A701" s="3">
        <v>3.7</v>
      </c>
      <c r="B701" s="3">
        <v>29.799900000000001</v>
      </c>
      <c r="C701">
        <f t="shared" si="10"/>
        <v>33.878856999999996</v>
      </c>
    </row>
    <row r="702" spans="1:3">
      <c r="A702" s="3">
        <v>3.7</v>
      </c>
      <c r="B702" s="3">
        <v>29.799900000000001</v>
      </c>
      <c r="C702">
        <f t="shared" si="10"/>
        <v>33.878856999999996</v>
      </c>
    </row>
    <row r="703" spans="1:3">
      <c r="A703" s="3">
        <v>5.3</v>
      </c>
      <c r="B703" s="3">
        <v>26.6</v>
      </c>
      <c r="C703">
        <f t="shared" si="10"/>
        <v>26.663992999999998</v>
      </c>
    </row>
    <row r="704" spans="1:3">
      <c r="A704" s="3">
        <v>4</v>
      </c>
      <c r="B704" s="3">
        <v>26.2</v>
      </c>
      <c r="C704">
        <f t="shared" si="10"/>
        <v>32.526069999999997</v>
      </c>
    </row>
    <row r="705" spans="1:3">
      <c r="A705" s="3">
        <v>4</v>
      </c>
      <c r="B705" s="3">
        <v>24.6648</v>
      </c>
      <c r="C705">
        <f t="shared" si="10"/>
        <v>32.526069999999997</v>
      </c>
    </row>
    <row r="706" spans="1:3">
      <c r="A706" s="3">
        <v>2.9</v>
      </c>
      <c r="B706" s="3">
        <v>32.4</v>
      </c>
      <c r="C706">
        <f t="shared" si="10"/>
        <v>37.486288999999999</v>
      </c>
    </row>
    <row r="707" spans="1:3">
      <c r="A707" s="3">
        <v>2.9</v>
      </c>
      <c r="B707" s="3">
        <v>34.1</v>
      </c>
      <c r="C707">
        <f t="shared" ref="C707:C770" si="11">50.56323-4.50929*A707</f>
        <v>37.486288999999999</v>
      </c>
    </row>
    <row r="708" spans="1:3">
      <c r="A708" s="3">
        <v>3.7</v>
      </c>
      <c r="B708" s="3">
        <v>31.3858</v>
      </c>
      <c r="C708">
        <f t="shared" si="11"/>
        <v>33.878856999999996</v>
      </c>
    </row>
    <row r="709" spans="1:3">
      <c r="A709" s="3">
        <v>5.3</v>
      </c>
      <c r="B709" s="3">
        <v>26.6</v>
      </c>
      <c r="C709">
        <f t="shared" si="11"/>
        <v>26.663992999999998</v>
      </c>
    </row>
    <row r="710" spans="1:3">
      <c r="A710" s="3">
        <v>3.7</v>
      </c>
      <c r="B710" s="3">
        <v>29.799900000000001</v>
      </c>
      <c r="C710">
        <f t="shared" si="11"/>
        <v>33.878856999999996</v>
      </c>
    </row>
    <row r="711" spans="1:3">
      <c r="A711" s="3">
        <v>3.7</v>
      </c>
      <c r="B711" s="3">
        <v>29.799900000000001</v>
      </c>
      <c r="C711">
        <f t="shared" si="11"/>
        <v>33.878856999999996</v>
      </c>
    </row>
    <row r="712" spans="1:3">
      <c r="A712" s="3">
        <v>5.3</v>
      </c>
      <c r="B712" s="3">
        <v>26.6</v>
      </c>
      <c r="C712">
        <f t="shared" si="11"/>
        <v>26.663992999999998</v>
      </c>
    </row>
    <row r="713" spans="1:3">
      <c r="A713" s="3">
        <v>4</v>
      </c>
      <c r="B713" s="3">
        <v>26.82</v>
      </c>
      <c r="C713">
        <f t="shared" si="11"/>
        <v>32.526069999999997</v>
      </c>
    </row>
    <row r="714" spans="1:3">
      <c r="A714" s="3">
        <v>4</v>
      </c>
      <c r="B714" s="3">
        <v>26.6538</v>
      </c>
      <c r="C714">
        <f t="shared" si="11"/>
        <v>32.526069999999997</v>
      </c>
    </row>
    <row r="715" spans="1:3">
      <c r="A715" s="3">
        <v>4</v>
      </c>
      <c r="B715" s="3">
        <v>26.384599999999999</v>
      </c>
      <c r="C715">
        <f t="shared" si="11"/>
        <v>32.526069999999997</v>
      </c>
    </row>
    <row r="716" spans="1:3">
      <c r="A716" s="3">
        <v>2.7</v>
      </c>
      <c r="B716" s="3">
        <v>30.3</v>
      </c>
      <c r="C716">
        <f t="shared" si="11"/>
        <v>38.388146999999996</v>
      </c>
    </row>
    <row r="717" spans="1:3">
      <c r="A717" s="3">
        <v>4</v>
      </c>
      <c r="B717" s="3">
        <v>28.3</v>
      </c>
      <c r="C717">
        <f t="shared" si="11"/>
        <v>32.526069999999997</v>
      </c>
    </row>
    <row r="718" spans="1:3">
      <c r="A718" s="3">
        <v>4</v>
      </c>
      <c r="B718" s="3">
        <v>24.4</v>
      </c>
      <c r="C718">
        <f t="shared" si="11"/>
        <v>32.526069999999997</v>
      </c>
    </row>
    <row r="719" spans="1:3">
      <c r="A719" s="3">
        <v>4.3</v>
      </c>
      <c r="B719" s="3">
        <v>27.805499999999999</v>
      </c>
      <c r="C719">
        <f t="shared" si="11"/>
        <v>31.173282999999998</v>
      </c>
    </row>
    <row r="720" spans="1:3">
      <c r="A720" s="3">
        <v>4.8</v>
      </c>
      <c r="B720" s="3">
        <v>26.228300000000001</v>
      </c>
      <c r="C720">
        <f t="shared" si="11"/>
        <v>28.918637999999998</v>
      </c>
    </row>
    <row r="721" spans="1:3">
      <c r="A721" s="3">
        <v>5.3</v>
      </c>
      <c r="B721" s="3">
        <v>29.370799999999999</v>
      </c>
      <c r="C721">
        <f t="shared" si="11"/>
        <v>26.663992999999998</v>
      </c>
    </row>
    <row r="722" spans="1:3">
      <c r="A722" s="3">
        <v>6.2</v>
      </c>
      <c r="B722" s="3">
        <v>26.1</v>
      </c>
      <c r="C722">
        <f t="shared" si="11"/>
        <v>22.605631999999996</v>
      </c>
    </row>
    <row r="723" spans="1:3">
      <c r="A723" s="3">
        <v>6</v>
      </c>
      <c r="B723" s="3">
        <v>30.5</v>
      </c>
      <c r="C723">
        <f t="shared" si="11"/>
        <v>23.507489999999997</v>
      </c>
    </row>
    <row r="724" spans="1:3">
      <c r="A724" s="3">
        <v>5.3</v>
      </c>
      <c r="B724" s="3">
        <v>30.4</v>
      </c>
      <c r="C724">
        <f t="shared" si="11"/>
        <v>26.663992999999998</v>
      </c>
    </row>
    <row r="725" spans="1:3">
      <c r="A725" s="3">
        <v>3.7</v>
      </c>
      <c r="B725" s="3">
        <v>28.1</v>
      </c>
      <c r="C725">
        <f t="shared" si="11"/>
        <v>33.878856999999996</v>
      </c>
    </row>
    <row r="726" spans="1:3">
      <c r="A726" s="3">
        <v>4.7</v>
      </c>
      <c r="B726" s="3">
        <v>25.6</v>
      </c>
      <c r="C726">
        <f t="shared" si="11"/>
        <v>29.369566999999996</v>
      </c>
    </row>
    <row r="727" spans="1:3">
      <c r="A727" s="3">
        <v>3.7</v>
      </c>
      <c r="B727" s="3">
        <v>27.8</v>
      </c>
      <c r="C727">
        <f t="shared" si="11"/>
        <v>33.878856999999996</v>
      </c>
    </row>
    <row r="728" spans="1:3">
      <c r="A728" s="3">
        <v>4.7</v>
      </c>
      <c r="B728" s="3">
        <v>25.6</v>
      </c>
      <c r="C728">
        <f t="shared" si="11"/>
        <v>29.369566999999996</v>
      </c>
    </row>
    <row r="729" spans="1:3">
      <c r="A729" s="3">
        <v>5.7</v>
      </c>
      <c r="B729" s="3">
        <v>27.1</v>
      </c>
      <c r="C729">
        <f t="shared" si="11"/>
        <v>24.860276999999996</v>
      </c>
    </row>
    <row r="730" spans="1:3">
      <c r="A730" s="3">
        <v>4</v>
      </c>
      <c r="B730" s="3">
        <v>27.8</v>
      </c>
      <c r="C730">
        <f t="shared" si="11"/>
        <v>32.526069999999997</v>
      </c>
    </row>
    <row r="731" spans="1:3">
      <c r="A731" s="3">
        <v>4.5999999999999996</v>
      </c>
      <c r="B731" s="3">
        <v>29</v>
      </c>
      <c r="C731">
        <f t="shared" si="11"/>
        <v>29.820495999999999</v>
      </c>
    </row>
    <row r="732" spans="1:3">
      <c r="A732" s="3">
        <v>5.4</v>
      </c>
      <c r="B732" s="3">
        <v>27.0426</v>
      </c>
      <c r="C732">
        <f t="shared" si="11"/>
        <v>26.213063999999996</v>
      </c>
    </row>
    <row r="733" spans="1:3">
      <c r="A733" s="3">
        <v>4.5999999999999996</v>
      </c>
      <c r="B733" s="3">
        <v>26.782900000000001</v>
      </c>
      <c r="C733">
        <f t="shared" si="11"/>
        <v>29.820495999999999</v>
      </c>
    </row>
    <row r="734" spans="1:3">
      <c r="A734" s="3">
        <v>4.5999999999999996</v>
      </c>
      <c r="B734" s="3">
        <v>28.4633</v>
      </c>
      <c r="C734">
        <f t="shared" si="11"/>
        <v>29.820495999999999</v>
      </c>
    </row>
    <row r="735" spans="1:3">
      <c r="A735" s="3">
        <v>4.3</v>
      </c>
      <c r="B735" s="3">
        <v>27.8522</v>
      </c>
      <c r="C735">
        <f t="shared" si="11"/>
        <v>31.173282999999998</v>
      </c>
    </row>
    <row r="736" spans="1:3">
      <c r="A736" s="3">
        <v>4.8</v>
      </c>
      <c r="B736" s="3">
        <v>26.212499999999999</v>
      </c>
      <c r="C736">
        <f t="shared" si="11"/>
        <v>28.918637999999998</v>
      </c>
    </row>
    <row r="737" spans="1:3">
      <c r="A737" s="3">
        <v>5.3</v>
      </c>
      <c r="B737" s="3">
        <v>29.3645</v>
      </c>
      <c r="C737">
        <f t="shared" si="11"/>
        <v>26.663992999999998</v>
      </c>
    </row>
    <row r="738" spans="1:3">
      <c r="A738" s="3">
        <v>6.2</v>
      </c>
      <c r="B738" s="3">
        <v>26.1</v>
      </c>
      <c r="C738">
        <f t="shared" si="11"/>
        <v>22.605631999999996</v>
      </c>
    </row>
    <row r="739" spans="1:3">
      <c r="A739" s="3">
        <v>6</v>
      </c>
      <c r="B739" s="3">
        <v>30.5</v>
      </c>
      <c r="C739">
        <f t="shared" si="11"/>
        <v>23.507489999999997</v>
      </c>
    </row>
    <row r="740" spans="1:3">
      <c r="A740" s="3">
        <v>5.3</v>
      </c>
      <c r="B740" s="3">
        <v>30.4</v>
      </c>
      <c r="C740">
        <f t="shared" si="11"/>
        <v>26.663992999999998</v>
      </c>
    </row>
    <row r="741" spans="1:3">
      <c r="A741" s="3">
        <v>5.6</v>
      </c>
      <c r="B741" s="3">
        <v>24.9815</v>
      </c>
      <c r="C741">
        <f t="shared" si="11"/>
        <v>25.311205999999999</v>
      </c>
    </row>
    <row r="742" spans="1:3">
      <c r="A742" s="3">
        <v>5.6</v>
      </c>
      <c r="B742" s="3">
        <v>25.008900000000001</v>
      </c>
      <c r="C742">
        <f t="shared" si="11"/>
        <v>25.311205999999999</v>
      </c>
    </row>
    <row r="743" spans="1:3">
      <c r="A743" s="3">
        <v>4</v>
      </c>
      <c r="B743" s="3">
        <v>25.7499</v>
      </c>
      <c r="C743">
        <f t="shared" si="11"/>
        <v>32.526069999999997</v>
      </c>
    </row>
    <row r="744" spans="1:3">
      <c r="A744" s="3">
        <v>4.5999999999999996</v>
      </c>
      <c r="B744" s="3">
        <v>28.0212</v>
      </c>
      <c r="C744">
        <f t="shared" si="11"/>
        <v>29.820495999999999</v>
      </c>
    </row>
    <row r="745" spans="1:3">
      <c r="A745" s="3">
        <v>5.7</v>
      </c>
      <c r="B745" s="3">
        <v>25.555099999999999</v>
      </c>
      <c r="C745">
        <f t="shared" si="11"/>
        <v>24.860276999999996</v>
      </c>
    </row>
    <row r="746" spans="1:3">
      <c r="A746" s="3">
        <v>4.3</v>
      </c>
      <c r="B746" s="3">
        <v>24.1937</v>
      </c>
      <c r="C746">
        <f t="shared" si="11"/>
        <v>31.173282999999998</v>
      </c>
    </row>
    <row r="747" spans="1:3">
      <c r="A747" s="3">
        <v>4.8</v>
      </c>
      <c r="B747" s="3">
        <v>24.1496</v>
      </c>
      <c r="C747">
        <f t="shared" si="11"/>
        <v>28.918637999999998</v>
      </c>
    </row>
    <row r="748" spans="1:3">
      <c r="A748" s="3">
        <v>5.3</v>
      </c>
      <c r="B748" s="3">
        <v>29.020499999999998</v>
      </c>
      <c r="C748">
        <f t="shared" si="11"/>
        <v>26.663992999999998</v>
      </c>
    </row>
    <row r="749" spans="1:3">
      <c r="A749" s="3">
        <v>6.2</v>
      </c>
      <c r="B749" s="3">
        <v>25.799900000000001</v>
      </c>
      <c r="C749">
        <f t="shared" si="11"/>
        <v>22.605631999999996</v>
      </c>
    </row>
    <row r="750" spans="1:3">
      <c r="A750" s="3">
        <v>6</v>
      </c>
      <c r="B750" s="3">
        <v>30.299900000000001</v>
      </c>
      <c r="C750">
        <f t="shared" si="11"/>
        <v>23.507489999999997</v>
      </c>
    </row>
    <row r="751" spans="1:3">
      <c r="A751" s="3">
        <v>3.7</v>
      </c>
      <c r="B751" s="3">
        <v>24.4</v>
      </c>
      <c r="C751">
        <f t="shared" si="11"/>
        <v>33.878856999999996</v>
      </c>
    </row>
    <row r="752" spans="1:3">
      <c r="A752" s="3">
        <v>4.7</v>
      </c>
      <c r="B752" s="3">
        <v>25.6</v>
      </c>
      <c r="C752">
        <f t="shared" si="11"/>
        <v>29.369566999999996</v>
      </c>
    </row>
    <row r="753" spans="1:3">
      <c r="A753" s="3">
        <v>4.7</v>
      </c>
      <c r="B753" s="3">
        <v>24.5</v>
      </c>
      <c r="C753">
        <f t="shared" si="11"/>
        <v>29.369566999999996</v>
      </c>
    </row>
    <row r="754" spans="1:3">
      <c r="A754" s="3">
        <v>5.7</v>
      </c>
      <c r="B754" s="3">
        <v>25.4</v>
      </c>
      <c r="C754">
        <f t="shared" si="11"/>
        <v>24.860276999999996</v>
      </c>
    </row>
    <row r="755" spans="1:3">
      <c r="A755" s="3">
        <v>4</v>
      </c>
      <c r="B755" s="3">
        <v>25.753499999999999</v>
      </c>
      <c r="C755">
        <f t="shared" si="11"/>
        <v>32.526069999999997</v>
      </c>
    </row>
    <row r="756" spans="1:3">
      <c r="A756" s="3">
        <v>4.5999999999999996</v>
      </c>
      <c r="B756" s="3">
        <v>26.662199999999999</v>
      </c>
      <c r="C756">
        <f t="shared" si="11"/>
        <v>29.820495999999999</v>
      </c>
    </row>
    <row r="757" spans="1:3">
      <c r="A757" s="3">
        <v>5.4</v>
      </c>
      <c r="B757" s="3">
        <v>24.793900000000001</v>
      </c>
      <c r="C757">
        <f t="shared" si="11"/>
        <v>26.213063999999996</v>
      </c>
    </row>
    <row r="758" spans="1:3">
      <c r="A758" s="3">
        <v>4.5999999999999996</v>
      </c>
      <c r="B758" s="3">
        <v>27.106100000000001</v>
      </c>
      <c r="C758">
        <f t="shared" si="11"/>
        <v>29.820495999999999</v>
      </c>
    </row>
    <row r="759" spans="1:3">
      <c r="A759" s="3">
        <v>4.5999999999999996</v>
      </c>
      <c r="B759" s="3">
        <v>25.229800000000001</v>
      </c>
      <c r="C759">
        <f t="shared" si="11"/>
        <v>29.820495999999999</v>
      </c>
    </row>
    <row r="760" spans="1:3">
      <c r="A760" s="3">
        <v>4.3</v>
      </c>
      <c r="B760" s="3">
        <v>24.1937</v>
      </c>
      <c r="C760">
        <f t="shared" si="11"/>
        <v>31.173282999999998</v>
      </c>
    </row>
    <row r="761" spans="1:3">
      <c r="A761" s="3">
        <v>4.8</v>
      </c>
      <c r="B761" s="3">
        <v>24.153400000000001</v>
      </c>
      <c r="C761">
        <f t="shared" si="11"/>
        <v>28.918637999999998</v>
      </c>
    </row>
    <row r="762" spans="1:3">
      <c r="A762" s="3">
        <v>5.3</v>
      </c>
      <c r="B762" s="3">
        <v>29.0185</v>
      </c>
      <c r="C762">
        <f t="shared" si="11"/>
        <v>26.663992999999998</v>
      </c>
    </row>
    <row r="763" spans="1:3">
      <c r="A763" s="3">
        <v>6.2</v>
      </c>
      <c r="B763" s="3">
        <v>25.802600000000002</v>
      </c>
      <c r="C763">
        <f t="shared" si="11"/>
        <v>22.605631999999996</v>
      </c>
    </row>
    <row r="764" spans="1:3">
      <c r="A764" s="3">
        <v>6</v>
      </c>
      <c r="B764" s="3">
        <v>30.299900000000001</v>
      </c>
      <c r="C764">
        <f t="shared" si="11"/>
        <v>23.507489999999997</v>
      </c>
    </row>
    <row r="765" spans="1:3">
      <c r="A765" s="3">
        <v>6.2</v>
      </c>
      <c r="B765" s="3">
        <v>25.799900000000001</v>
      </c>
      <c r="C765">
        <f t="shared" si="11"/>
        <v>22.605631999999996</v>
      </c>
    </row>
    <row r="766" spans="1:3">
      <c r="A766" s="3">
        <v>3.5</v>
      </c>
      <c r="B766" s="3">
        <v>28.2</v>
      </c>
      <c r="C766">
        <f t="shared" si="11"/>
        <v>34.780715000000001</v>
      </c>
    </row>
    <row r="767" spans="1:3">
      <c r="A767" s="3">
        <v>3.7</v>
      </c>
      <c r="B767" s="3">
        <v>25.2</v>
      </c>
      <c r="C767">
        <f t="shared" si="11"/>
        <v>33.878856999999996</v>
      </c>
    </row>
    <row r="768" spans="1:3">
      <c r="A768" s="3">
        <v>3.7</v>
      </c>
      <c r="B768" s="3">
        <v>25.1</v>
      </c>
      <c r="C768">
        <f t="shared" si="11"/>
        <v>33.878856999999996</v>
      </c>
    </row>
    <row r="769" spans="1:3">
      <c r="A769" s="3">
        <v>5.3</v>
      </c>
      <c r="B769" s="3">
        <v>22.299900000000001</v>
      </c>
      <c r="C769">
        <f t="shared" si="11"/>
        <v>26.663992999999998</v>
      </c>
    </row>
    <row r="770" spans="1:3">
      <c r="A770" s="3">
        <v>5.6</v>
      </c>
      <c r="B770" s="3">
        <v>23.061</v>
      </c>
      <c r="C770">
        <f t="shared" si="11"/>
        <v>25.311205999999999</v>
      </c>
    </row>
    <row r="771" spans="1:3">
      <c r="A771" s="3">
        <v>5.6</v>
      </c>
      <c r="B771" s="3">
        <v>23.110900000000001</v>
      </c>
      <c r="C771">
        <f t="shared" ref="C771:C834" si="12">50.56323-4.50929*A771</f>
        <v>25.311205999999999</v>
      </c>
    </row>
    <row r="772" spans="1:3">
      <c r="A772" s="3">
        <v>4.5999999999999996</v>
      </c>
      <c r="B772" s="3">
        <v>26.229500000000002</v>
      </c>
      <c r="C772">
        <f t="shared" si="12"/>
        <v>29.820495999999999</v>
      </c>
    </row>
    <row r="773" spans="1:3">
      <c r="A773" s="3">
        <v>5.7</v>
      </c>
      <c r="B773" s="3">
        <v>23.431799999999999</v>
      </c>
      <c r="C773">
        <f t="shared" si="12"/>
        <v>24.860276999999996</v>
      </c>
    </row>
    <row r="774" spans="1:3">
      <c r="A774" s="3">
        <v>5.7</v>
      </c>
      <c r="B774" s="3">
        <v>23.999300000000002</v>
      </c>
      <c r="C774">
        <f t="shared" si="12"/>
        <v>24.860276999999996</v>
      </c>
    </row>
    <row r="775" spans="1:3">
      <c r="A775" s="3">
        <v>4.3</v>
      </c>
      <c r="B775" s="3">
        <v>27.6</v>
      </c>
      <c r="C775">
        <f t="shared" si="12"/>
        <v>31.173282999999998</v>
      </c>
    </row>
    <row r="776" spans="1:3">
      <c r="A776" s="3">
        <v>5.3</v>
      </c>
      <c r="B776" s="3">
        <v>24.299900000000001</v>
      </c>
      <c r="C776">
        <f t="shared" si="12"/>
        <v>26.663992999999998</v>
      </c>
    </row>
    <row r="777" spans="1:3">
      <c r="A777" s="3">
        <v>5.3</v>
      </c>
      <c r="B777" s="3">
        <v>23.299900000000001</v>
      </c>
      <c r="C777">
        <f t="shared" si="12"/>
        <v>26.663992999999998</v>
      </c>
    </row>
    <row r="778" spans="1:3">
      <c r="A778" s="3">
        <v>5.3</v>
      </c>
      <c r="B778" s="3">
        <v>22.761900000000001</v>
      </c>
      <c r="C778">
        <f t="shared" si="12"/>
        <v>26.663992999999998</v>
      </c>
    </row>
    <row r="779" spans="1:3">
      <c r="A779" s="3">
        <v>5.3</v>
      </c>
      <c r="B779" s="3">
        <v>22.9</v>
      </c>
      <c r="C779">
        <f t="shared" si="12"/>
        <v>26.663992999999998</v>
      </c>
    </row>
    <row r="780" spans="1:3">
      <c r="A780" s="3">
        <v>4.3</v>
      </c>
      <c r="B780" s="3">
        <v>27.6</v>
      </c>
      <c r="C780">
        <f t="shared" si="12"/>
        <v>31.173282999999998</v>
      </c>
    </row>
    <row r="781" spans="1:3">
      <c r="A781" s="3">
        <v>5.3</v>
      </c>
      <c r="B781" s="3">
        <v>24.299900000000001</v>
      </c>
      <c r="C781">
        <f t="shared" si="12"/>
        <v>26.663992999999998</v>
      </c>
    </row>
    <row r="782" spans="1:3">
      <c r="A782" s="3">
        <v>5.3</v>
      </c>
      <c r="B782" s="3">
        <v>23.299900000000001</v>
      </c>
      <c r="C782">
        <f t="shared" si="12"/>
        <v>26.663992999999998</v>
      </c>
    </row>
    <row r="783" spans="1:3">
      <c r="A783" s="3">
        <v>5.3</v>
      </c>
      <c r="B783" s="3">
        <v>22.761900000000001</v>
      </c>
      <c r="C783">
        <f t="shared" si="12"/>
        <v>26.663992999999998</v>
      </c>
    </row>
    <row r="784" spans="1:3">
      <c r="A784" s="3">
        <v>5.3</v>
      </c>
      <c r="B784" s="3">
        <v>22.9</v>
      </c>
      <c r="C784">
        <f t="shared" si="12"/>
        <v>26.663992999999998</v>
      </c>
    </row>
    <row r="785" spans="1:3">
      <c r="A785" s="3">
        <v>5.3</v>
      </c>
      <c r="B785" s="3">
        <v>23.299900000000001</v>
      </c>
      <c r="C785">
        <f t="shared" si="12"/>
        <v>26.663992999999998</v>
      </c>
    </row>
    <row r="786" spans="1:3">
      <c r="A786" s="3">
        <v>5.3</v>
      </c>
      <c r="B786" s="3">
        <v>22.9</v>
      </c>
      <c r="C786">
        <f t="shared" si="12"/>
        <v>26.663992999999998</v>
      </c>
    </row>
    <row r="787" spans="1:3">
      <c r="A787" s="3">
        <v>5.3</v>
      </c>
      <c r="B787" s="3">
        <v>23.299900000000001</v>
      </c>
      <c r="C787">
        <f t="shared" si="12"/>
        <v>26.663992999999998</v>
      </c>
    </row>
    <row r="788" spans="1:3">
      <c r="A788" s="3">
        <v>5.3</v>
      </c>
      <c r="B788" s="3">
        <v>22.9</v>
      </c>
      <c r="C788">
        <f t="shared" si="12"/>
        <v>26.663992999999998</v>
      </c>
    </row>
    <row r="789" spans="1:3">
      <c r="A789" s="3">
        <v>2</v>
      </c>
      <c r="B789" s="3">
        <v>35</v>
      </c>
      <c r="C789">
        <f t="shared" si="12"/>
        <v>41.544649999999997</v>
      </c>
    </row>
    <row r="790" spans="1:3">
      <c r="A790" s="3">
        <v>3.3</v>
      </c>
      <c r="B790" s="3">
        <v>33.098799999999997</v>
      </c>
      <c r="C790">
        <f t="shared" si="12"/>
        <v>35.682572999999998</v>
      </c>
    </row>
    <row r="791" spans="1:3">
      <c r="A791" s="3">
        <v>3.8</v>
      </c>
      <c r="B791" s="3">
        <v>31.9</v>
      </c>
      <c r="C791">
        <f t="shared" si="12"/>
        <v>33.427927999999994</v>
      </c>
    </row>
    <row r="792" spans="1:3">
      <c r="A792" s="3">
        <v>4</v>
      </c>
      <c r="B792" s="3">
        <v>35.200000000000003</v>
      </c>
      <c r="C792">
        <f t="shared" si="12"/>
        <v>32.526069999999997</v>
      </c>
    </row>
    <row r="793" spans="1:3">
      <c r="A793" s="3">
        <v>3.3</v>
      </c>
      <c r="B793" s="3">
        <v>33.098799999999997</v>
      </c>
      <c r="C793">
        <f t="shared" si="12"/>
        <v>35.682572999999998</v>
      </c>
    </row>
    <row r="794" spans="1:3">
      <c r="A794" s="3">
        <v>3.8</v>
      </c>
      <c r="B794" s="3">
        <v>31.9</v>
      </c>
      <c r="C794">
        <f t="shared" si="12"/>
        <v>33.427927999999994</v>
      </c>
    </row>
    <row r="795" spans="1:3">
      <c r="A795" s="3">
        <v>4</v>
      </c>
      <c r="B795" s="3">
        <v>35.200000000000003</v>
      </c>
      <c r="C795">
        <f t="shared" si="12"/>
        <v>32.526069999999997</v>
      </c>
    </row>
    <row r="796" spans="1:3">
      <c r="A796" s="3">
        <v>3.5</v>
      </c>
      <c r="B796" s="3">
        <v>35.5</v>
      </c>
      <c r="C796">
        <f t="shared" si="12"/>
        <v>34.780715000000001</v>
      </c>
    </row>
    <row r="797" spans="1:3">
      <c r="A797" s="3">
        <v>3.5</v>
      </c>
      <c r="B797" s="3">
        <v>32.4</v>
      </c>
      <c r="C797">
        <f t="shared" si="12"/>
        <v>34.780715000000001</v>
      </c>
    </row>
    <row r="798" spans="1:3">
      <c r="A798" s="3">
        <v>3.8</v>
      </c>
      <c r="B798" s="3">
        <v>32.4</v>
      </c>
      <c r="C798">
        <f t="shared" si="12"/>
        <v>33.427927999999994</v>
      </c>
    </row>
    <row r="799" spans="1:3">
      <c r="A799" s="3">
        <v>3.8</v>
      </c>
      <c r="B799" s="3">
        <v>32.4</v>
      </c>
      <c r="C799">
        <f t="shared" si="12"/>
        <v>33.427927999999994</v>
      </c>
    </row>
    <row r="800" spans="1:3">
      <c r="A800" s="3">
        <v>2.2999999999999998</v>
      </c>
      <c r="B800" s="3">
        <v>39.200000000000003</v>
      </c>
      <c r="C800">
        <f t="shared" si="12"/>
        <v>40.191862999999998</v>
      </c>
    </row>
    <row r="801" spans="1:3">
      <c r="A801" s="3">
        <v>2.2999999999999998</v>
      </c>
      <c r="B801" s="3">
        <v>38.1</v>
      </c>
      <c r="C801">
        <f t="shared" si="12"/>
        <v>40.191862999999998</v>
      </c>
    </row>
    <row r="802" spans="1:3">
      <c r="A802" s="3">
        <v>3.5</v>
      </c>
      <c r="B802" s="3">
        <v>34</v>
      </c>
      <c r="C802">
        <f t="shared" si="12"/>
        <v>34.780715000000001</v>
      </c>
    </row>
    <row r="803" spans="1:3">
      <c r="A803" s="3">
        <v>3.8</v>
      </c>
      <c r="B803" s="3">
        <v>31.9</v>
      </c>
      <c r="C803">
        <f t="shared" si="12"/>
        <v>33.427927999999994</v>
      </c>
    </row>
    <row r="804" spans="1:3">
      <c r="A804" s="3">
        <v>4</v>
      </c>
      <c r="B804" s="3">
        <v>35.200000000000003</v>
      </c>
      <c r="C804">
        <f t="shared" si="12"/>
        <v>32.526069999999997</v>
      </c>
    </row>
    <row r="805" spans="1:3">
      <c r="A805" s="3">
        <v>3.5</v>
      </c>
      <c r="B805" s="3">
        <v>29.2</v>
      </c>
      <c r="C805">
        <f t="shared" si="12"/>
        <v>34.780715000000001</v>
      </c>
    </row>
    <row r="806" spans="1:3">
      <c r="A806" s="3">
        <v>2.2999999999999998</v>
      </c>
      <c r="B806" s="3">
        <v>34.4</v>
      </c>
      <c r="C806">
        <f t="shared" si="12"/>
        <v>40.191862999999998</v>
      </c>
    </row>
    <row r="807" spans="1:3">
      <c r="A807" s="3">
        <v>3.6</v>
      </c>
      <c r="B807" s="3">
        <v>33</v>
      </c>
      <c r="C807">
        <f t="shared" si="12"/>
        <v>34.329785999999999</v>
      </c>
    </row>
    <row r="808" spans="1:3">
      <c r="A808" s="3">
        <v>6.2</v>
      </c>
      <c r="B808" s="3">
        <v>28.4</v>
      </c>
      <c r="C808">
        <f t="shared" si="12"/>
        <v>22.605631999999996</v>
      </c>
    </row>
    <row r="809" spans="1:3">
      <c r="A809" s="3">
        <v>6</v>
      </c>
      <c r="B809" s="3">
        <v>30.5</v>
      </c>
      <c r="C809">
        <f t="shared" si="12"/>
        <v>23.507489999999997</v>
      </c>
    </row>
    <row r="810" spans="1:3">
      <c r="A810" s="3">
        <v>6.2</v>
      </c>
      <c r="B810" s="3">
        <v>28.4</v>
      </c>
      <c r="C810">
        <f t="shared" si="12"/>
        <v>22.605631999999996</v>
      </c>
    </row>
    <row r="811" spans="1:3">
      <c r="A811" s="3">
        <v>3</v>
      </c>
      <c r="B811" s="3">
        <v>34.5</v>
      </c>
      <c r="C811">
        <f t="shared" si="12"/>
        <v>37.035359999999997</v>
      </c>
    </row>
    <row r="812" spans="1:3">
      <c r="A812" s="3">
        <v>5.3</v>
      </c>
      <c r="B812" s="3">
        <v>28.993500000000001</v>
      </c>
      <c r="C812">
        <f t="shared" si="12"/>
        <v>26.663992999999998</v>
      </c>
    </row>
    <row r="813" spans="1:3">
      <c r="A813" s="3">
        <v>6.2</v>
      </c>
      <c r="B813" s="3">
        <v>26</v>
      </c>
      <c r="C813">
        <f t="shared" si="12"/>
        <v>22.605631999999996</v>
      </c>
    </row>
    <row r="814" spans="1:3">
      <c r="A814" s="3">
        <v>5.3</v>
      </c>
      <c r="B814" s="3">
        <v>28.993500000000001</v>
      </c>
      <c r="C814">
        <f t="shared" si="12"/>
        <v>26.663992999999998</v>
      </c>
    </row>
    <row r="815" spans="1:3">
      <c r="A815" s="3">
        <v>6.2</v>
      </c>
      <c r="B815" s="3">
        <v>26</v>
      </c>
      <c r="C815">
        <f t="shared" si="12"/>
        <v>22.605631999999996</v>
      </c>
    </row>
    <row r="816" spans="1:3">
      <c r="A816" s="3">
        <v>5.3</v>
      </c>
      <c r="B816" s="3">
        <v>28.993500000000001</v>
      </c>
      <c r="C816">
        <f t="shared" si="12"/>
        <v>26.663992999999998</v>
      </c>
    </row>
    <row r="817" spans="1:3">
      <c r="A817" s="3">
        <v>6</v>
      </c>
      <c r="B817" s="3">
        <v>30.5</v>
      </c>
      <c r="C817">
        <f t="shared" si="12"/>
        <v>23.507489999999997</v>
      </c>
    </row>
    <row r="818" spans="1:3">
      <c r="A818" s="3">
        <v>2.4</v>
      </c>
      <c r="B818" s="3">
        <v>45.1</v>
      </c>
      <c r="C818">
        <f t="shared" si="12"/>
        <v>39.740933999999996</v>
      </c>
    </row>
    <row r="819" spans="1:3">
      <c r="A819" s="3">
        <v>3</v>
      </c>
      <c r="B819" s="3">
        <v>34.548200000000001</v>
      </c>
      <c r="C819">
        <f t="shared" si="12"/>
        <v>37.035359999999997</v>
      </c>
    </row>
    <row r="820" spans="1:3">
      <c r="A820" s="3">
        <v>2</v>
      </c>
      <c r="B820" s="3">
        <v>40.299999999999997</v>
      </c>
      <c r="C820">
        <f t="shared" si="12"/>
        <v>41.544649999999997</v>
      </c>
    </row>
    <row r="821" spans="1:3">
      <c r="A821" s="3">
        <v>2</v>
      </c>
      <c r="B821" s="3">
        <v>40.6</v>
      </c>
      <c r="C821">
        <f t="shared" si="12"/>
        <v>41.544649999999997</v>
      </c>
    </row>
    <row r="822" spans="1:3">
      <c r="A822" s="3">
        <v>2.2000000000000002</v>
      </c>
      <c r="B822" s="3">
        <v>42.399099999999997</v>
      </c>
      <c r="C822">
        <f t="shared" si="12"/>
        <v>40.642792</v>
      </c>
    </row>
    <row r="823" spans="1:3">
      <c r="A823" s="3">
        <v>2.2000000000000002</v>
      </c>
      <c r="B823" s="3">
        <v>44.999099999999999</v>
      </c>
      <c r="C823">
        <f t="shared" si="12"/>
        <v>40.642792</v>
      </c>
    </row>
    <row r="824" spans="1:3">
      <c r="A824" s="3">
        <v>2.4</v>
      </c>
      <c r="B824" s="3">
        <v>41.9</v>
      </c>
      <c r="C824">
        <f t="shared" si="12"/>
        <v>39.740933999999996</v>
      </c>
    </row>
    <row r="825" spans="1:3">
      <c r="A825" s="3">
        <v>2.4</v>
      </c>
      <c r="B825" s="3">
        <v>41.5</v>
      </c>
      <c r="C825">
        <f t="shared" si="12"/>
        <v>39.740933999999996</v>
      </c>
    </row>
    <row r="826" spans="1:3">
      <c r="A826" s="3">
        <v>2.2000000000000002</v>
      </c>
      <c r="B826" s="3">
        <v>42.399099999999997</v>
      </c>
      <c r="C826">
        <f t="shared" si="12"/>
        <v>40.642792</v>
      </c>
    </row>
    <row r="827" spans="1:3">
      <c r="A827" s="3">
        <v>2.2000000000000002</v>
      </c>
      <c r="B827" s="3">
        <v>44.999099999999999</v>
      </c>
      <c r="C827">
        <f t="shared" si="12"/>
        <v>40.642792</v>
      </c>
    </row>
    <row r="828" spans="1:3">
      <c r="A828" s="3">
        <v>2.4</v>
      </c>
      <c r="B828" s="3">
        <v>41.9</v>
      </c>
      <c r="C828">
        <f t="shared" si="12"/>
        <v>39.740933999999996</v>
      </c>
    </row>
    <row r="829" spans="1:3">
      <c r="A829" s="3">
        <v>2.4</v>
      </c>
      <c r="B829" s="3">
        <v>41.5</v>
      </c>
      <c r="C829">
        <f t="shared" si="12"/>
        <v>39.740933999999996</v>
      </c>
    </row>
    <row r="830" spans="1:3">
      <c r="A830" s="3">
        <v>3.6</v>
      </c>
      <c r="B830" s="3">
        <v>33</v>
      </c>
      <c r="C830">
        <f t="shared" si="12"/>
        <v>34.329785999999999</v>
      </c>
    </row>
    <row r="831" spans="1:3">
      <c r="A831" s="3">
        <v>2.4</v>
      </c>
      <c r="B831" s="3">
        <v>34.1</v>
      </c>
      <c r="C831">
        <f t="shared" si="12"/>
        <v>39.740933999999996</v>
      </c>
    </row>
    <row r="832" spans="1:3">
      <c r="A832" s="3">
        <v>2.4</v>
      </c>
      <c r="B832" s="3">
        <v>35</v>
      </c>
      <c r="C832">
        <f t="shared" si="12"/>
        <v>39.740933999999996</v>
      </c>
    </row>
    <row r="833" spans="1:3">
      <c r="A833" s="3">
        <v>3.5</v>
      </c>
      <c r="B833" s="3">
        <v>33.200000000000003</v>
      </c>
      <c r="C833">
        <f t="shared" si="12"/>
        <v>34.780715000000001</v>
      </c>
    </row>
    <row r="834" spans="1:3">
      <c r="A834" s="3">
        <v>3.7</v>
      </c>
      <c r="B834" s="3">
        <v>30.5</v>
      </c>
      <c r="C834">
        <f t="shared" si="12"/>
        <v>33.878856999999996</v>
      </c>
    </row>
    <row r="835" spans="1:3">
      <c r="A835" s="3">
        <v>4</v>
      </c>
      <c r="B835" s="3">
        <v>29.4</v>
      </c>
      <c r="C835">
        <f t="shared" ref="C835:C898" si="13">50.56323-4.50929*A835</f>
        <v>32.526069999999997</v>
      </c>
    </row>
    <row r="836" spans="1:3">
      <c r="A836" s="3">
        <v>3.5</v>
      </c>
      <c r="B836" s="3">
        <v>34.200000000000003</v>
      </c>
      <c r="C836">
        <f t="shared" si="13"/>
        <v>34.780715000000001</v>
      </c>
    </row>
    <row r="837" spans="1:3">
      <c r="A837" s="3">
        <v>2.5</v>
      </c>
      <c r="B837" s="3">
        <v>39.200000000000003</v>
      </c>
      <c r="C837">
        <f t="shared" si="13"/>
        <v>39.290004999999994</v>
      </c>
    </row>
    <row r="838" spans="1:3">
      <c r="A838" s="3">
        <v>2.5</v>
      </c>
      <c r="B838" s="3">
        <v>38.6</v>
      </c>
      <c r="C838">
        <f t="shared" si="13"/>
        <v>39.290004999999994</v>
      </c>
    </row>
    <row r="839" spans="1:3">
      <c r="A839" s="3">
        <v>3</v>
      </c>
      <c r="B839" s="3">
        <v>34.799999999999997</v>
      </c>
      <c r="C839">
        <f t="shared" si="13"/>
        <v>37.035359999999997</v>
      </c>
    </row>
    <row r="840" spans="1:3">
      <c r="A840" s="3">
        <v>2.5</v>
      </c>
      <c r="B840" s="3">
        <v>42.9</v>
      </c>
      <c r="C840">
        <f t="shared" si="13"/>
        <v>39.290004999999994</v>
      </c>
    </row>
    <row r="841" spans="1:3">
      <c r="A841" s="3">
        <v>5.4</v>
      </c>
      <c r="B841" s="3">
        <v>27</v>
      </c>
      <c r="C841">
        <f t="shared" si="13"/>
        <v>26.213063999999996</v>
      </c>
    </row>
    <row r="842" spans="1:3">
      <c r="A842" s="3">
        <v>4</v>
      </c>
      <c r="B842" s="3">
        <v>27.8</v>
      </c>
      <c r="C842">
        <f t="shared" si="13"/>
        <v>32.526069999999997</v>
      </c>
    </row>
    <row r="843" spans="1:3">
      <c r="A843" s="3">
        <v>4.5999999999999996</v>
      </c>
      <c r="B843" s="3">
        <v>29</v>
      </c>
      <c r="C843">
        <f t="shared" si="13"/>
        <v>29.820495999999999</v>
      </c>
    </row>
    <row r="844" spans="1:3">
      <c r="A844" s="3">
        <v>3.5</v>
      </c>
      <c r="B844" s="3">
        <v>34.200000000000003</v>
      </c>
      <c r="C844">
        <f t="shared" si="13"/>
        <v>34.780715000000001</v>
      </c>
    </row>
    <row r="845" spans="1:3">
      <c r="A845" s="3">
        <v>3.6</v>
      </c>
      <c r="B845" s="3">
        <v>33</v>
      </c>
      <c r="C845">
        <f t="shared" si="13"/>
        <v>34.329785999999999</v>
      </c>
    </row>
    <row r="846" spans="1:3">
      <c r="A846" s="3">
        <v>5.3</v>
      </c>
      <c r="B846" s="3">
        <v>28.993500000000001</v>
      </c>
      <c r="C846">
        <f t="shared" si="13"/>
        <v>26.663992999999998</v>
      </c>
    </row>
    <row r="847" spans="1:3">
      <c r="A847" s="3">
        <v>6.2</v>
      </c>
      <c r="B847" s="3">
        <v>28.4</v>
      </c>
      <c r="C847">
        <f t="shared" si="13"/>
        <v>22.605631999999996</v>
      </c>
    </row>
    <row r="848" spans="1:3">
      <c r="A848" s="3">
        <v>6</v>
      </c>
      <c r="B848" s="3">
        <v>30.5</v>
      </c>
      <c r="C848">
        <f t="shared" si="13"/>
        <v>23.507489999999997</v>
      </c>
    </row>
    <row r="849" spans="1:3">
      <c r="A849" s="3">
        <v>5.3</v>
      </c>
      <c r="B849" s="3">
        <v>28.993500000000001</v>
      </c>
      <c r="C849">
        <f t="shared" si="13"/>
        <v>26.663992999999998</v>
      </c>
    </row>
    <row r="850" spans="1:3">
      <c r="A850" s="3">
        <v>6.2</v>
      </c>
      <c r="B850" s="3">
        <v>28.4</v>
      </c>
      <c r="C850">
        <f t="shared" si="13"/>
        <v>22.605631999999996</v>
      </c>
    </row>
    <row r="851" spans="1:3">
      <c r="A851" s="3">
        <v>6.2</v>
      </c>
      <c r="B851" s="3">
        <v>26</v>
      </c>
      <c r="C851">
        <f t="shared" si="13"/>
        <v>22.605631999999996</v>
      </c>
    </row>
    <row r="852" spans="1:3">
      <c r="A852" s="3">
        <v>2.4</v>
      </c>
      <c r="B852" s="3">
        <v>45.1</v>
      </c>
      <c r="C852">
        <f t="shared" si="13"/>
        <v>39.740933999999996</v>
      </c>
    </row>
    <row r="853" spans="1:3">
      <c r="A853" s="3">
        <v>3</v>
      </c>
      <c r="B853" s="3">
        <v>34.548200000000001</v>
      </c>
      <c r="C853">
        <f t="shared" si="13"/>
        <v>37.035359999999997</v>
      </c>
    </row>
    <row r="854" spans="1:3">
      <c r="A854" s="3">
        <v>3.5</v>
      </c>
      <c r="B854" s="3">
        <v>38.299999999999997</v>
      </c>
      <c r="C854">
        <f t="shared" si="13"/>
        <v>34.780715000000001</v>
      </c>
    </row>
    <row r="855" spans="1:3">
      <c r="A855" s="3">
        <v>2.4</v>
      </c>
      <c r="B855" s="3">
        <v>39.200000000000003</v>
      </c>
      <c r="C855">
        <f t="shared" si="13"/>
        <v>39.740933999999996</v>
      </c>
    </row>
    <row r="856" spans="1:3">
      <c r="A856" s="3">
        <v>2.4</v>
      </c>
      <c r="B856" s="3">
        <v>34.299999999999997</v>
      </c>
      <c r="C856">
        <f t="shared" si="13"/>
        <v>39.740933999999996</v>
      </c>
    </row>
    <row r="857" spans="1:3">
      <c r="A857" s="3">
        <v>2.4</v>
      </c>
      <c r="B857" s="3">
        <v>31.9</v>
      </c>
      <c r="C857">
        <f t="shared" si="13"/>
        <v>39.740933999999996</v>
      </c>
    </row>
    <row r="858" spans="1:3">
      <c r="A858" s="3">
        <v>3.5</v>
      </c>
      <c r="B858" s="3">
        <v>31.947500000000002</v>
      </c>
      <c r="C858">
        <f t="shared" si="13"/>
        <v>34.780715000000001</v>
      </c>
    </row>
    <row r="859" spans="1:3">
      <c r="A859" s="3">
        <v>2.4</v>
      </c>
      <c r="B859" s="3">
        <v>38.6</v>
      </c>
      <c r="C859">
        <f t="shared" si="13"/>
        <v>39.740933999999996</v>
      </c>
    </row>
    <row r="860" spans="1:3">
      <c r="A860" s="3">
        <v>2.4</v>
      </c>
      <c r="B860" s="3">
        <v>36.700000000000003</v>
      </c>
      <c r="C860">
        <f t="shared" si="13"/>
        <v>39.740933999999996</v>
      </c>
    </row>
    <row r="861" spans="1:3">
      <c r="A861" s="3">
        <v>3.5</v>
      </c>
      <c r="B861" s="3">
        <v>36.4</v>
      </c>
      <c r="C861">
        <f t="shared" si="13"/>
        <v>34.780715000000001</v>
      </c>
    </row>
    <row r="862" spans="1:3">
      <c r="A862" s="3">
        <v>2.4</v>
      </c>
      <c r="B862" s="3">
        <v>41.6</v>
      </c>
      <c r="C862">
        <f t="shared" si="13"/>
        <v>39.740933999999996</v>
      </c>
    </row>
    <row r="863" spans="1:3">
      <c r="A863" s="3">
        <v>2.4</v>
      </c>
      <c r="B863" s="3">
        <v>43.2286</v>
      </c>
      <c r="C863">
        <f t="shared" si="13"/>
        <v>39.740933999999996</v>
      </c>
    </row>
    <row r="864" spans="1:3">
      <c r="A864" s="3">
        <v>3.8</v>
      </c>
      <c r="B864" s="3">
        <v>32.5</v>
      </c>
      <c r="C864">
        <f t="shared" si="13"/>
        <v>33.427927999999994</v>
      </c>
    </row>
    <row r="865" spans="1:3">
      <c r="A865" s="3">
        <v>3.5</v>
      </c>
      <c r="B865" s="3">
        <v>31.496099999999998</v>
      </c>
      <c r="C865">
        <f t="shared" si="13"/>
        <v>34.780715000000001</v>
      </c>
    </row>
    <row r="866" spans="1:3">
      <c r="A866" s="3">
        <v>5.6</v>
      </c>
      <c r="B866" s="3">
        <v>24.2</v>
      </c>
      <c r="C866">
        <f t="shared" si="13"/>
        <v>25.311205999999999</v>
      </c>
    </row>
    <row r="867" spans="1:3">
      <c r="A867" s="3">
        <v>3.7</v>
      </c>
      <c r="B867" s="3">
        <v>27.2</v>
      </c>
      <c r="C867">
        <f t="shared" si="13"/>
        <v>33.878856999999996</v>
      </c>
    </row>
    <row r="868" spans="1:3">
      <c r="A868" s="3">
        <v>5.7</v>
      </c>
      <c r="B868" s="3">
        <v>27.1</v>
      </c>
      <c r="C868">
        <f t="shared" si="13"/>
        <v>24.860276999999996</v>
      </c>
    </row>
    <row r="869" spans="1:3">
      <c r="A869" s="3">
        <v>2</v>
      </c>
      <c r="B869" s="3">
        <v>40.239699999999999</v>
      </c>
      <c r="C869">
        <f t="shared" si="13"/>
        <v>41.544649999999997</v>
      </c>
    </row>
    <row r="870" spans="1:3">
      <c r="A870" s="3">
        <v>2</v>
      </c>
      <c r="B870" s="3">
        <v>38</v>
      </c>
      <c r="C870">
        <f t="shared" si="13"/>
        <v>41.544649999999997</v>
      </c>
    </row>
    <row r="871" spans="1:3">
      <c r="A871" s="3">
        <v>2.4</v>
      </c>
      <c r="B871" s="3">
        <v>39.200000000000003</v>
      </c>
      <c r="C871">
        <f t="shared" si="13"/>
        <v>39.740933999999996</v>
      </c>
    </row>
    <row r="872" spans="1:3">
      <c r="A872" s="3">
        <v>2.4</v>
      </c>
      <c r="B872" s="3">
        <v>34.700000000000003</v>
      </c>
      <c r="C872">
        <f t="shared" si="13"/>
        <v>39.740933999999996</v>
      </c>
    </row>
    <row r="873" spans="1:3">
      <c r="A873" s="3">
        <v>3.7</v>
      </c>
      <c r="B873" s="3">
        <v>28.8</v>
      </c>
      <c r="C873">
        <f t="shared" si="13"/>
        <v>33.878856999999996</v>
      </c>
    </row>
    <row r="874" spans="1:3">
      <c r="A874" s="3">
        <v>5.7</v>
      </c>
      <c r="B874" s="3">
        <v>27.1</v>
      </c>
      <c r="C874">
        <f t="shared" si="13"/>
        <v>24.860276999999996</v>
      </c>
    </row>
    <row r="875" spans="1:3">
      <c r="A875" s="3">
        <v>3.7</v>
      </c>
      <c r="B875" s="3">
        <v>30.5</v>
      </c>
      <c r="C875">
        <f t="shared" si="13"/>
        <v>33.878856999999996</v>
      </c>
    </row>
    <row r="876" spans="1:3">
      <c r="A876" s="3">
        <v>2</v>
      </c>
      <c r="B876" s="3">
        <v>40.239699999999999</v>
      </c>
      <c r="C876">
        <f t="shared" si="13"/>
        <v>41.544649999999997</v>
      </c>
    </row>
    <row r="877" spans="1:3">
      <c r="A877" s="3">
        <v>2</v>
      </c>
      <c r="B877" s="3">
        <v>38</v>
      </c>
      <c r="C877">
        <f t="shared" si="13"/>
        <v>41.544649999999997</v>
      </c>
    </row>
    <row r="878" spans="1:3">
      <c r="A878" s="3">
        <v>2.4</v>
      </c>
      <c r="B878" s="3">
        <v>39.200000000000003</v>
      </c>
      <c r="C878">
        <f t="shared" si="13"/>
        <v>39.740933999999996</v>
      </c>
    </row>
    <row r="879" spans="1:3">
      <c r="A879" s="3">
        <v>2.4</v>
      </c>
      <c r="B879" s="3">
        <v>34.700000000000003</v>
      </c>
      <c r="C879">
        <f t="shared" si="13"/>
        <v>39.740933999999996</v>
      </c>
    </row>
    <row r="880" spans="1:3">
      <c r="A880" s="3">
        <v>3.8</v>
      </c>
      <c r="B880" s="3">
        <v>28.2</v>
      </c>
      <c r="C880">
        <f t="shared" si="13"/>
        <v>33.427927999999994</v>
      </c>
    </row>
    <row r="881" spans="1:3">
      <c r="A881" s="3">
        <v>3.8</v>
      </c>
      <c r="B881" s="3">
        <v>29.5</v>
      </c>
      <c r="C881">
        <f t="shared" si="13"/>
        <v>33.427927999999994</v>
      </c>
    </row>
    <row r="882" spans="1:3">
      <c r="A882" s="3">
        <v>4.5999999999999996</v>
      </c>
      <c r="B882" s="3">
        <v>29.9</v>
      </c>
      <c r="C882">
        <f t="shared" si="13"/>
        <v>29.820495999999999</v>
      </c>
    </row>
    <row r="883" spans="1:3">
      <c r="A883" s="3">
        <v>2</v>
      </c>
      <c r="B883" s="3">
        <v>34.5</v>
      </c>
      <c r="C883">
        <f t="shared" si="13"/>
        <v>41.544649999999997</v>
      </c>
    </row>
    <row r="884" spans="1:3">
      <c r="A884" s="3">
        <v>2</v>
      </c>
      <c r="B884" s="3">
        <v>35.299999999999997</v>
      </c>
      <c r="C884">
        <f t="shared" si="13"/>
        <v>41.544649999999997</v>
      </c>
    </row>
    <row r="885" spans="1:3">
      <c r="A885" s="3">
        <v>2.7</v>
      </c>
      <c r="B885" s="3">
        <v>32.700000000000003</v>
      </c>
      <c r="C885">
        <f t="shared" si="13"/>
        <v>38.388146999999996</v>
      </c>
    </row>
    <row r="886" spans="1:3">
      <c r="A886" s="3">
        <v>3.5</v>
      </c>
      <c r="B886" s="3">
        <v>34.5</v>
      </c>
      <c r="C886">
        <f t="shared" si="13"/>
        <v>34.780715000000001</v>
      </c>
    </row>
    <row r="887" spans="1:3">
      <c r="A887" s="3">
        <v>3.5</v>
      </c>
      <c r="B887" s="3">
        <v>39.0959</v>
      </c>
      <c r="C887">
        <f t="shared" si="13"/>
        <v>34.780715000000001</v>
      </c>
    </row>
    <row r="888" spans="1:3">
      <c r="A888" s="3">
        <v>3.5</v>
      </c>
      <c r="B888" s="3">
        <v>32.200000000000003</v>
      </c>
      <c r="C888">
        <f t="shared" si="13"/>
        <v>34.780715000000001</v>
      </c>
    </row>
    <row r="889" spans="1:3">
      <c r="A889" s="3">
        <v>3.5</v>
      </c>
      <c r="B889" s="3">
        <v>34.200000000000003</v>
      </c>
      <c r="C889">
        <f t="shared" si="13"/>
        <v>34.780715000000001</v>
      </c>
    </row>
    <row r="890" spans="1:3">
      <c r="A890" s="3">
        <v>5.4</v>
      </c>
      <c r="B890" s="3">
        <v>27</v>
      </c>
      <c r="C890">
        <f t="shared" si="13"/>
        <v>26.213063999999996</v>
      </c>
    </row>
    <row r="891" spans="1:3">
      <c r="A891" s="3">
        <v>2.2999999999999998</v>
      </c>
      <c r="B891" s="3">
        <v>34.700000000000003</v>
      </c>
      <c r="C891">
        <f t="shared" si="13"/>
        <v>40.191862999999998</v>
      </c>
    </row>
    <row r="892" spans="1:3">
      <c r="A892" s="3">
        <v>2.5</v>
      </c>
      <c r="B892" s="3">
        <v>38.6</v>
      </c>
      <c r="C892">
        <f t="shared" si="13"/>
        <v>39.290004999999994</v>
      </c>
    </row>
    <row r="893" spans="1:3">
      <c r="A893" s="3">
        <v>3.7</v>
      </c>
      <c r="B893" s="3">
        <v>30.5</v>
      </c>
      <c r="C893">
        <f t="shared" si="13"/>
        <v>33.878856999999996</v>
      </c>
    </row>
    <row r="894" spans="1:3">
      <c r="A894" s="3">
        <v>2.5</v>
      </c>
      <c r="B894" s="3">
        <v>38.6</v>
      </c>
      <c r="C894">
        <f t="shared" si="13"/>
        <v>39.290004999999994</v>
      </c>
    </row>
    <row r="895" spans="1:3">
      <c r="A895" s="3">
        <v>2.5</v>
      </c>
      <c r="B895" s="3">
        <v>39.200000000000003</v>
      </c>
      <c r="C895">
        <f t="shared" si="13"/>
        <v>39.290004999999994</v>
      </c>
    </row>
    <row r="896" spans="1:3">
      <c r="A896" s="3">
        <v>3</v>
      </c>
      <c r="B896" s="3">
        <v>34.799999999999997</v>
      </c>
      <c r="C896">
        <f t="shared" si="13"/>
        <v>37.035359999999997</v>
      </c>
    </row>
    <row r="897" spans="1:3">
      <c r="A897" s="3">
        <v>2.5</v>
      </c>
      <c r="B897" s="3">
        <v>42.9</v>
      </c>
      <c r="C897">
        <f t="shared" si="13"/>
        <v>39.290004999999994</v>
      </c>
    </row>
    <row r="898" spans="1:3">
      <c r="A898" s="3">
        <v>3.5</v>
      </c>
      <c r="B898" s="3">
        <v>30.6</v>
      </c>
      <c r="C898">
        <f t="shared" si="13"/>
        <v>34.780715000000001</v>
      </c>
    </row>
    <row r="899" spans="1:3">
      <c r="A899" s="3">
        <v>3.5</v>
      </c>
      <c r="B899" s="3">
        <v>28.7</v>
      </c>
      <c r="C899">
        <f t="shared" ref="C899:C962" si="14">50.56323-4.50929*A899</f>
        <v>34.780715000000001</v>
      </c>
    </row>
    <row r="900" spans="1:3">
      <c r="A900" s="3">
        <v>2.5</v>
      </c>
      <c r="B900" s="3">
        <v>39.200000000000003</v>
      </c>
      <c r="C900">
        <f t="shared" si="14"/>
        <v>39.290004999999994</v>
      </c>
    </row>
    <row r="901" spans="1:3">
      <c r="A901" s="3">
        <v>3</v>
      </c>
      <c r="B901" s="3">
        <v>34.799999999999997</v>
      </c>
      <c r="C901">
        <f t="shared" si="14"/>
        <v>37.035359999999997</v>
      </c>
    </row>
    <row r="902" spans="1:3">
      <c r="A902" s="3">
        <v>2.5</v>
      </c>
      <c r="B902" s="3">
        <v>42.9</v>
      </c>
      <c r="C902">
        <f t="shared" si="14"/>
        <v>39.290004999999994</v>
      </c>
    </row>
    <row r="903" spans="1:3">
      <c r="A903" s="3">
        <v>4</v>
      </c>
      <c r="B903" s="3">
        <v>27.8</v>
      </c>
      <c r="C903">
        <f t="shared" si="14"/>
        <v>32.526069999999997</v>
      </c>
    </row>
    <row r="904" spans="1:3">
      <c r="A904" s="3">
        <v>4.5999999999999996</v>
      </c>
      <c r="B904" s="3">
        <v>29</v>
      </c>
      <c r="C904">
        <f t="shared" si="14"/>
        <v>29.820495999999999</v>
      </c>
    </row>
    <row r="905" spans="1:3">
      <c r="A905" s="3">
        <v>2.4</v>
      </c>
      <c r="B905" s="3">
        <v>37.976399999999998</v>
      </c>
      <c r="C905">
        <f t="shared" si="14"/>
        <v>39.740933999999996</v>
      </c>
    </row>
    <row r="906" spans="1:3">
      <c r="A906" s="3">
        <v>3</v>
      </c>
      <c r="B906" s="3">
        <v>35.288699999999999</v>
      </c>
      <c r="C906">
        <f t="shared" si="14"/>
        <v>37.035359999999997</v>
      </c>
    </row>
    <row r="907" spans="1:3">
      <c r="A907" s="3">
        <v>3.8</v>
      </c>
      <c r="B907" s="3">
        <v>29.809899999999999</v>
      </c>
      <c r="C907">
        <f t="shared" si="14"/>
        <v>33.427927999999994</v>
      </c>
    </row>
    <row r="908" spans="1:3">
      <c r="A908" s="3">
        <v>5.6</v>
      </c>
      <c r="B908" s="3">
        <v>24.947700000000001</v>
      </c>
      <c r="C908">
        <f t="shared" si="14"/>
        <v>25.311205999999999</v>
      </c>
    </row>
    <row r="909" spans="1:3">
      <c r="A909" s="3">
        <v>5.6</v>
      </c>
      <c r="B909" s="3">
        <v>25.1952</v>
      </c>
      <c r="C909">
        <f t="shared" si="14"/>
        <v>25.311205999999999</v>
      </c>
    </row>
    <row r="910" spans="1:3">
      <c r="A910" s="3">
        <v>3.5</v>
      </c>
      <c r="B910" s="3">
        <v>32.407600000000002</v>
      </c>
      <c r="C910">
        <f t="shared" si="14"/>
        <v>34.780715000000001</v>
      </c>
    </row>
    <row r="911" spans="1:3">
      <c r="A911" s="3">
        <v>4</v>
      </c>
      <c r="B911" s="3">
        <v>29.9</v>
      </c>
      <c r="C911">
        <f t="shared" si="14"/>
        <v>32.526069999999997</v>
      </c>
    </row>
    <row r="912" spans="1:3">
      <c r="A912" s="3">
        <v>4</v>
      </c>
      <c r="B912" s="3">
        <v>30.9375</v>
      </c>
      <c r="C912">
        <f t="shared" si="14"/>
        <v>32.526069999999997</v>
      </c>
    </row>
    <row r="913" spans="1:3">
      <c r="A913" s="3">
        <v>2.5</v>
      </c>
      <c r="B913" s="3">
        <v>38.029899999999998</v>
      </c>
      <c r="C913">
        <f t="shared" si="14"/>
        <v>39.290004999999994</v>
      </c>
    </row>
    <row r="914" spans="1:3">
      <c r="A914" s="3">
        <v>4</v>
      </c>
      <c r="B914" s="3">
        <v>28.0488</v>
      </c>
      <c r="C914">
        <f t="shared" si="14"/>
        <v>32.526069999999997</v>
      </c>
    </row>
    <row r="915" spans="1:3">
      <c r="A915" s="3">
        <v>4</v>
      </c>
      <c r="B915" s="3">
        <v>28.654900000000001</v>
      </c>
      <c r="C915">
        <f t="shared" si="14"/>
        <v>32.526069999999997</v>
      </c>
    </row>
    <row r="916" spans="1:3">
      <c r="A916" s="3">
        <v>3.6</v>
      </c>
      <c r="B916" s="3">
        <v>33</v>
      </c>
      <c r="C916">
        <f t="shared" si="14"/>
        <v>34.329785999999999</v>
      </c>
    </row>
    <row r="917" spans="1:3">
      <c r="A917" s="3">
        <v>2.4</v>
      </c>
      <c r="B917" s="3">
        <v>37</v>
      </c>
      <c r="C917">
        <f t="shared" si="14"/>
        <v>39.740933999999996</v>
      </c>
    </row>
    <row r="918" spans="1:3">
      <c r="A918" s="3">
        <v>3.6</v>
      </c>
      <c r="B918" s="3">
        <v>33</v>
      </c>
      <c r="C918">
        <f t="shared" si="14"/>
        <v>34.329785999999999</v>
      </c>
    </row>
    <row r="919" spans="1:3">
      <c r="A919" s="3">
        <v>3.6</v>
      </c>
      <c r="B919" s="3">
        <v>33.200000000000003</v>
      </c>
      <c r="C919">
        <f t="shared" si="14"/>
        <v>34.329785999999999</v>
      </c>
    </row>
    <row r="920" spans="1:3">
      <c r="A920" s="3">
        <v>2.4</v>
      </c>
      <c r="B920" s="3">
        <v>45.3</v>
      </c>
      <c r="C920">
        <f t="shared" si="14"/>
        <v>39.740933999999996</v>
      </c>
    </row>
    <row r="921" spans="1:3">
      <c r="A921" s="3">
        <v>2.4</v>
      </c>
      <c r="B921" s="3">
        <v>35.810299999999998</v>
      </c>
      <c r="C921">
        <f t="shared" si="14"/>
        <v>39.740933999999996</v>
      </c>
    </row>
    <row r="922" spans="1:3">
      <c r="A922" s="3">
        <v>2.4</v>
      </c>
      <c r="B922" s="3">
        <v>34.283099999999997</v>
      </c>
      <c r="C922">
        <f t="shared" si="14"/>
        <v>39.740933999999996</v>
      </c>
    </row>
    <row r="923" spans="1:3">
      <c r="A923" s="3">
        <v>3.2</v>
      </c>
      <c r="B923" s="3">
        <v>33.762799999999999</v>
      </c>
      <c r="C923">
        <f t="shared" si="14"/>
        <v>36.133501999999993</v>
      </c>
    </row>
    <row r="924" spans="1:3">
      <c r="A924" s="3">
        <v>2.7</v>
      </c>
      <c r="B924" s="3">
        <v>31.7</v>
      </c>
      <c r="C924">
        <f t="shared" si="14"/>
        <v>38.388146999999996</v>
      </c>
    </row>
    <row r="925" spans="1:3">
      <c r="A925" s="3">
        <v>4</v>
      </c>
      <c r="B925" s="3">
        <v>31.4</v>
      </c>
      <c r="C925">
        <f t="shared" si="14"/>
        <v>32.526069999999997</v>
      </c>
    </row>
    <row r="926" spans="1:3">
      <c r="A926" s="3">
        <v>4</v>
      </c>
      <c r="B926" s="3">
        <v>30.2</v>
      </c>
      <c r="C926">
        <f t="shared" si="14"/>
        <v>32.526069999999997</v>
      </c>
    </row>
    <row r="927" spans="1:3">
      <c r="A927" s="3">
        <v>2.7</v>
      </c>
      <c r="B927" s="3">
        <v>37.799999999999997</v>
      </c>
      <c r="C927">
        <f t="shared" si="14"/>
        <v>38.388146999999996</v>
      </c>
    </row>
    <row r="928" spans="1:3">
      <c r="A928" s="3">
        <v>3.5</v>
      </c>
      <c r="B928" s="3">
        <v>33.1</v>
      </c>
      <c r="C928">
        <f t="shared" si="14"/>
        <v>34.780715000000001</v>
      </c>
    </row>
    <row r="929" spans="1:3">
      <c r="A929" s="3">
        <v>2.5</v>
      </c>
      <c r="B929" s="3">
        <v>39.700000000000003</v>
      </c>
      <c r="C929">
        <f t="shared" si="14"/>
        <v>39.290004999999994</v>
      </c>
    </row>
    <row r="930" spans="1:3">
      <c r="A930" s="3">
        <v>3.5</v>
      </c>
      <c r="B930" s="3">
        <v>37.349899999999998</v>
      </c>
      <c r="C930">
        <f t="shared" si="14"/>
        <v>34.780715000000001</v>
      </c>
    </row>
    <row r="931" spans="1:3">
      <c r="A931" s="3">
        <v>4.5999999999999996</v>
      </c>
      <c r="B931" s="3">
        <v>26.548400000000001</v>
      </c>
      <c r="C931">
        <f t="shared" si="14"/>
        <v>29.820495999999999</v>
      </c>
    </row>
    <row r="932" spans="1:3">
      <c r="A932" s="3">
        <v>5.7</v>
      </c>
      <c r="B932" s="3">
        <v>25.617899999999999</v>
      </c>
      <c r="C932">
        <f t="shared" si="14"/>
        <v>24.860276999999996</v>
      </c>
    </row>
    <row r="933" spans="1:3">
      <c r="A933" s="3">
        <v>2.7</v>
      </c>
      <c r="B933" s="3">
        <v>40.6</v>
      </c>
      <c r="C933">
        <f t="shared" si="14"/>
        <v>38.388146999999996</v>
      </c>
    </row>
    <row r="934" spans="1:3">
      <c r="A934" s="3">
        <v>3.5</v>
      </c>
      <c r="B934" s="3">
        <v>36.6</v>
      </c>
      <c r="C934">
        <f t="shared" si="14"/>
        <v>34.780715000000001</v>
      </c>
    </row>
    <row r="935" spans="1:3">
      <c r="A935" s="3">
        <v>2</v>
      </c>
      <c r="B935" s="3">
        <v>34.1</v>
      </c>
      <c r="C935">
        <f t="shared" si="14"/>
        <v>41.544649999999997</v>
      </c>
    </row>
    <row r="936" spans="1:3">
      <c r="A936" s="3">
        <v>2</v>
      </c>
      <c r="B936" s="3">
        <v>36.200000000000003</v>
      </c>
      <c r="C936">
        <f t="shared" si="14"/>
        <v>41.544649999999997</v>
      </c>
    </row>
    <row r="937" spans="1:3">
      <c r="A937" s="3">
        <v>3.2</v>
      </c>
      <c r="B937" s="3">
        <v>36.4</v>
      </c>
      <c r="C937">
        <f t="shared" si="14"/>
        <v>36.133501999999993</v>
      </c>
    </row>
    <row r="938" spans="1:3">
      <c r="A938" s="3">
        <v>3.2</v>
      </c>
      <c r="B938" s="3">
        <v>29.7</v>
      </c>
      <c r="C938">
        <f t="shared" si="14"/>
        <v>36.133501999999993</v>
      </c>
    </row>
    <row r="939" spans="1:3">
      <c r="A939" s="3">
        <v>3.5</v>
      </c>
      <c r="B939" s="3">
        <v>28.7</v>
      </c>
      <c r="C939">
        <f t="shared" si="14"/>
        <v>34.780715000000001</v>
      </c>
    </row>
    <row r="940" spans="1:3">
      <c r="A940" s="3">
        <v>2.2999999999999998</v>
      </c>
      <c r="B940" s="3">
        <v>31.9</v>
      </c>
      <c r="C940">
        <f t="shared" si="14"/>
        <v>40.191862999999998</v>
      </c>
    </row>
    <row r="941" spans="1:3">
      <c r="A941" s="3">
        <v>3.7</v>
      </c>
      <c r="B941" s="3">
        <v>31.6</v>
      </c>
      <c r="C941">
        <f t="shared" si="14"/>
        <v>33.878856999999996</v>
      </c>
    </row>
    <row r="942" spans="1:3">
      <c r="A942" s="3">
        <v>3.2</v>
      </c>
      <c r="B942" s="3">
        <v>30.7</v>
      </c>
      <c r="C942">
        <f t="shared" si="14"/>
        <v>36.133501999999993</v>
      </c>
    </row>
    <row r="943" spans="1:3">
      <c r="A943" s="3">
        <v>3</v>
      </c>
      <c r="B943" s="3">
        <v>33.200000000000003</v>
      </c>
      <c r="C943">
        <f t="shared" si="14"/>
        <v>37.035359999999997</v>
      </c>
    </row>
    <row r="944" spans="1:3">
      <c r="A944" s="3">
        <v>3.6</v>
      </c>
      <c r="B944" s="3">
        <v>26.1066</v>
      </c>
      <c r="C944">
        <f t="shared" si="14"/>
        <v>34.329785999999999</v>
      </c>
    </row>
    <row r="945" spans="1:3">
      <c r="A945" s="3">
        <v>4.2</v>
      </c>
      <c r="B945" s="3">
        <v>24.6</v>
      </c>
      <c r="C945">
        <f t="shared" si="14"/>
        <v>31.624211999999996</v>
      </c>
    </row>
    <row r="946" spans="1:3">
      <c r="A946" s="3">
        <v>4.4000000000000004</v>
      </c>
      <c r="B946" s="3">
        <v>26.6</v>
      </c>
      <c r="C946">
        <f t="shared" si="14"/>
        <v>30.722353999999996</v>
      </c>
    </row>
    <row r="947" spans="1:3">
      <c r="A947" s="3">
        <v>3</v>
      </c>
      <c r="B947" s="3">
        <v>33</v>
      </c>
      <c r="C947">
        <f t="shared" si="14"/>
        <v>37.035359999999997</v>
      </c>
    </row>
    <row r="948" spans="1:3">
      <c r="A948" s="3">
        <v>3</v>
      </c>
      <c r="B948" s="3">
        <v>33.6</v>
      </c>
      <c r="C948">
        <f t="shared" si="14"/>
        <v>37.035359999999997</v>
      </c>
    </row>
    <row r="949" spans="1:3">
      <c r="A949" s="3">
        <v>3</v>
      </c>
      <c r="B949" s="3">
        <v>29.6</v>
      </c>
      <c r="C949">
        <f t="shared" si="14"/>
        <v>37.035359999999997</v>
      </c>
    </row>
    <row r="950" spans="1:3">
      <c r="A950" s="3">
        <v>3</v>
      </c>
      <c r="B950" s="3">
        <v>36.558999999999997</v>
      </c>
      <c r="C950">
        <f t="shared" si="14"/>
        <v>37.035359999999997</v>
      </c>
    </row>
    <row r="951" spans="1:3">
      <c r="A951" s="3">
        <v>4.8</v>
      </c>
      <c r="B951" s="3">
        <v>26.794599999999999</v>
      </c>
      <c r="C951">
        <f t="shared" si="14"/>
        <v>28.918637999999998</v>
      </c>
    </row>
    <row r="952" spans="1:3">
      <c r="A952" s="3">
        <v>4.4000000000000004</v>
      </c>
      <c r="B952" s="3">
        <v>23.152100000000001</v>
      </c>
      <c r="C952">
        <f t="shared" si="14"/>
        <v>30.722353999999996</v>
      </c>
    </row>
    <row r="953" spans="1:3">
      <c r="A953" s="3">
        <v>3</v>
      </c>
      <c r="B953" s="3">
        <v>29.5</v>
      </c>
      <c r="C953">
        <f t="shared" si="14"/>
        <v>37.035359999999997</v>
      </c>
    </row>
    <row r="954" spans="1:3">
      <c r="A954" s="3">
        <v>4.4000000000000004</v>
      </c>
      <c r="B954" s="3">
        <v>24.9</v>
      </c>
      <c r="C954">
        <f t="shared" si="14"/>
        <v>30.722353999999996</v>
      </c>
    </row>
    <row r="955" spans="1:3">
      <c r="A955" s="3">
        <v>4.4000000000000004</v>
      </c>
      <c r="B955" s="3">
        <v>23.152100000000001</v>
      </c>
      <c r="C955">
        <f t="shared" si="14"/>
        <v>30.722353999999996</v>
      </c>
    </row>
    <row r="956" spans="1:3">
      <c r="A956" s="3">
        <v>3.6</v>
      </c>
      <c r="B956" s="3">
        <v>30.9</v>
      </c>
      <c r="C956">
        <f t="shared" si="14"/>
        <v>34.329785999999999</v>
      </c>
    </row>
    <row r="957" spans="1:3">
      <c r="A957" s="3">
        <v>6.2</v>
      </c>
      <c r="B957" s="3">
        <v>27.4</v>
      </c>
      <c r="C957">
        <f t="shared" si="14"/>
        <v>22.605631999999996</v>
      </c>
    </row>
    <row r="958" spans="1:3">
      <c r="A958" s="3">
        <v>2.8</v>
      </c>
      <c r="B958" s="3">
        <v>30.299299999999999</v>
      </c>
      <c r="C958">
        <f t="shared" si="14"/>
        <v>37.937218000000001</v>
      </c>
    </row>
    <row r="959" spans="1:3">
      <c r="A959" s="3">
        <v>3</v>
      </c>
      <c r="B959" s="3">
        <v>31.3</v>
      </c>
      <c r="C959">
        <f t="shared" si="14"/>
        <v>37.035359999999997</v>
      </c>
    </row>
    <row r="960" spans="1:3">
      <c r="A960" s="3">
        <v>2.4</v>
      </c>
      <c r="B960" s="3">
        <v>40.299999999999997</v>
      </c>
      <c r="C960">
        <f t="shared" si="14"/>
        <v>39.740933999999996</v>
      </c>
    </row>
    <row r="961" spans="1:3">
      <c r="A961" s="3">
        <v>3</v>
      </c>
      <c r="B961" s="3">
        <v>33.1</v>
      </c>
      <c r="C961">
        <f t="shared" si="14"/>
        <v>37.035359999999997</v>
      </c>
    </row>
    <row r="962" spans="1:3">
      <c r="A962" s="3">
        <v>5.3</v>
      </c>
      <c r="B962" s="3">
        <v>29</v>
      </c>
      <c r="C962">
        <f t="shared" si="14"/>
        <v>26.663992999999998</v>
      </c>
    </row>
    <row r="963" spans="1:3">
      <c r="A963" s="3">
        <v>6</v>
      </c>
      <c r="B963" s="3">
        <v>30.299900000000001</v>
      </c>
      <c r="C963">
        <f t="shared" ref="C963:C1026" si="15">50.56323-4.50929*A963</f>
        <v>23.507489999999997</v>
      </c>
    </row>
    <row r="964" spans="1:3">
      <c r="A964" s="3">
        <v>3.6</v>
      </c>
      <c r="B964" s="3">
        <v>31.6</v>
      </c>
      <c r="C964">
        <f t="shared" si="15"/>
        <v>34.329785999999999</v>
      </c>
    </row>
    <row r="965" spans="1:3">
      <c r="A965" s="3">
        <v>3.5</v>
      </c>
      <c r="B965" s="3">
        <v>31.9</v>
      </c>
      <c r="C965">
        <f t="shared" si="15"/>
        <v>34.780715000000001</v>
      </c>
    </row>
    <row r="966" spans="1:3">
      <c r="A966" s="3">
        <v>3.7</v>
      </c>
      <c r="B966" s="3">
        <v>28.5</v>
      </c>
      <c r="C966">
        <f t="shared" si="15"/>
        <v>33.878856999999996</v>
      </c>
    </row>
    <row r="967" spans="1:3">
      <c r="A967" s="3">
        <v>4</v>
      </c>
      <c r="B967" s="3">
        <v>28.4</v>
      </c>
      <c r="C967">
        <f t="shared" si="15"/>
        <v>32.526069999999997</v>
      </c>
    </row>
    <row r="968" spans="1:3">
      <c r="A968" s="3">
        <v>3.5</v>
      </c>
      <c r="B968" s="3">
        <v>31.4</v>
      </c>
      <c r="C968">
        <f t="shared" si="15"/>
        <v>34.780715000000001</v>
      </c>
    </row>
    <row r="969" spans="1:3">
      <c r="A969" s="3">
        <v>2.5</v>
      </c>
      <c r="B969" s="3">
        <v>36.030700000000003</v>
      </c>
      <c r="C969">
        <f t="shared" si="15"/>
        <v>39.290004999999994</v>
      </c>
    </row>
    <row r="970" spans="1:3">
      <c r="A970" s="3">
        <v>3</v>
      </c>
      <c r="B970" s="3">
        <v>31.3917</v>
      </c>
      <c r="C970">
        <f t="shared" si="15"/>
        <v>37.035359999999997</v>
      </c>
    </row>
    <row r="971" spans="1:3">
      <c r="A971" s="3">
        <v>2.5</v>
      </c>
      <c r="B971" s="3">
        <v>37.9</v>
      </c>
      <c r="C971">
        <f t="shared" si="15"/>
        <v>39.290004999999994</v>
      </c>
    </row>
    <row r="972" spans="1:3">
      <c r="A972" s="3">
        <v>5.4</v>
      </c>
      <c r="B972" s="3">
        <v>23.898299999999999</v>
      </c>
      <c r="C972">
        <f t="shared" si="15"/>
        <v>26.213063999999996</v>
      </c>
    </row>
    <row r="973" spans="1:3">
      <c r="A973" s="3">
        <v>4</v>
      </c>
      <c r="B973" s="3">
        <v>25.753499999999999</v>
      </c>
      <c r="C973">
        <f t="shared" si="15"/>
        <v>32.526069999999997</v>
      </c>
    </row>
    <row r="974" spans="1:3">
      <c r="A974" s="3">
        <v>4.5999999999999996</v>
      </c>
      <c r="B974" s="3">
        <v>26.662199999999999</v>
      </c>
      <c r="C974">
        <f t="shared" si="15"/>
        <v>29.820495999999999</v>
      </c>
    </row>
    <row r="975" spans="1:3">
      <c r="A975" s="3">
        <v>3.5</v>
      </c>
      <c r="B975" s="3">
        <v>30.380500000000001</v>
      </c>
      <c r="C975">
        <f t="shared" si="15"/>
        <v>34.780715000000001</v>
      </c>
    </row>
    <row r="976" spans="1:3">
      <c r="A976" s="3">
        <v>3.5</v>
      </c>
      <c r="B976" s="3">
        <v>30.2</v>
      </c>
      <c r="C976">
        <f t="shared" si="15"/>
        <v>34.780715000000001</v>
      </c>
    </row>
    <row r="977" spans="1:3">
      <c r="A977" s="3">
        <v>3.6</v>
      </c>
      <c r="B977" s="3">
        <v>31.6</v>
      </c>
      <c r="C977">
        <f t="shared" si="15"/>
        <v>34.329785999999999</v>
      </c>
    </row>
    <row r="978" spans="1:3">
      <c r="A978" s="3">
        <v>5.3</v>
      </c>
      <c r="B978" s="3">
        <v>29</v>
      </c>
      <c r="C978">
        <f t="shared" si="15"/>
        <v>26.663992999999998</v>
      </c>
    </row>
    <row r="979" spans="1:3">
      <c r="A979" s="3">
        <v>6</v>
      </c>
      <c r="B979" s="3">
        <v>30.299900000000001</v>
      </c>
      <c r="C979">
        <f t="shared" si="15"/>
        <v>23.507489999999997</v>
      </c>
    </row>
    <row r="980" spans="1:3">
      <c r="A980" s="3">
        <v>6.2</v>
      </c>
      <c r="B980" s="3">
        <v>27.4</v>
      </c>
      <c r="C980">
        <f t="shared" si="15"/>
        <v>22.605631999999996</v>
      </c>
    </row>
    <row r="981" spans="1:3">
      <c r="A981" s="3">
        <v>2.4</v>
      </c>
      <c r="B981" s="3">
        <v>40.299999999999997</v>
      </c>
      <c r="C981">
        <f t="shared" si="15"/>
        <v>39.740933999999996</v>
      </c>
    </row>
    <row r="982" spans="1:3">
      <c r="A982" s="3">
        <v>3</v>
      </c>
      <c r="B982" s="3">
        <v>33.1</v>
      </c>
      <c r="C982">
        <f t="shared" si="15"/>
        <v>37.035359999999997</v>
      </c>
    </row>
    <row r="983" spans="1:3">
      <c r="A983" s="3">
        <v>3.5</v>
      </c>
      <c r="B983" s="3">
        <v>34.6</v>
      </c>
      <c r="C983">
        <f t="shared" si="15"/>
        <v>34.780715000000001</v>
      </c>
    </row>
    <row r="984" spans="1:3">
      <c r="A984" s="3">
        <v>2.4</v>
      </c>
      <c r="B984" s="3">
        <v>37.709800000000001</v>
      </c>
      <c r="C984">
        <f t="shared" si="15"/>
        <v>39.740933999999996</v>
      </c>
    </row>
    <row r="985" spans="1:3">
      <c r="A985" s="3">
        <v>2.4</v>
      </c>
      <c r="B985" s="3">
        <v>31.3</v>
      </c>
      <c r="C985">
        <f t="shared" si="15"/>
        <v>39.740933999999996</v>
      </c>
    </row>
    <row r="986" spans="1:3">
      <c r="A986" s="3">
        <v>2.4</v>
      </c>
      <c r="B986" s="3">
        <v>33.5</v>
      </c>
      <c r="C986">
        <f t="shared" si="15"/>
        <v>39.740933999999996</v>
      </c>
    </row>
    <row r="987" spans="1:3">
      <c r="A987" s="3">
        <v>3.5</v>
      </c>
      <c r="B987" s="3">
        <v>30.5</v>
      </c>
      <c r="C987">
        <f t="shared" si="15"/>
        <v>34.780715000000001</v>
      </c>
    </row>
    <row r="988" spans="1:3">
      <c r="A988" s="3">
        <v>3.7</v>
      </c>
      <c r="B988" s="3">
        <v>25.2</v>
      </c>
      <c r="C988">
        <f t="shared" si="15"/>
        <v>33.878856999999996</v>
      </c>
    </row>
    <row r="989" spans="1:3">
      <c r="A989" s="3">
        <v>3.7</v>
      </c>
      <c r="B989" s="3">
        <v>25.1</v>
      </c>
      <c r="C989">
        <f t="shared" si="15"/>
        <v>33.878856999999996</v>
      </c>
    </row>
    <row r="990" spans="1:3">
      <c r="A990" s="3">
        <v>5.3</v>
      </c>
      <c r="B990" s="3">
        <v>22.299900000000001</v>
      </c>
      <c r="C990">
        <f t="shared" si="15"/>
        <v>26.663992999999998</v>
      </c>
    </row>
    <row r="991" spans="1:3">
      <c r="A991" s="3">
        <v>2.4</v>
      </c>
      <c r="B991" s="3">
        <v>37.6</v>
      </c>
      <c r="C991">
        <f t="shared" si="15"/>
        <v>39.740933999999996</v>
      </c>
    </row>
    <row r="992" spans="1:3">
      <c r="A992" s="3">
        <v>3.5</v>
      </c>
      <c r="B992" s="3">
        <v>36</v>
      </c>
      <c r="C992">
        <f t="shared" si="15"/>
        <v>34.780715000000001</v>
      </c>
    </row>
    <row r="993" spans="1:3">
      <c r="A993" s="3">
        <v>2.4</v>
      </c>
      <c r="B993" s="3">
        <v>39.204099999999997</v>
      </c>
      <c r="C993">
        <f t="shared" si="15"/>
        <v>39.740933999999996</v>
      </c>
    </row>
    <row r="994" spans="1:3">
      <c r="A994" s="3">
        <v>2.4</v>
      </c>
      <c r="B994" s="3">
        <v>38.6</v>
      </c>
      <c r="C994">
        <f t="shared" si="15"/>
        <v>39.740933999999996</v>
      </c>
    </row>
    <row r="995" spans="1:3">
      <c r="A995" s="3">
        <v>3.8</v>
      </c>
      <c r="B995" s="3">
        <v>31.1</v>
      </c>
      <c r="C995">
        <f t="shared" si="15"/>
        <v>33.427927999999994</v>
      </c>
    </row>
    <row r="996" spans="1:3">
      <c r="A996" s="3">
        <v>3.5</v>
      </c>
      <c r="B996" s="3">
        <v>29.773399999999999</v>
      </c>
      <c r="C996">
        <f t="shared" si="15"/>
        <v>34.780715000000001</v>
      </c>
    </row>
    <row r="997" spans="1:3">
      <c r="A997" s="3">
        <v>5</v>
      </c>
      <c r="B997" s="3">
        <v>27.251100000000001</v>
      </c>
      <c r="C997">
        <f t="shared" si="15"/>
        <v>28.016779999999997</v>
      </c>
    </row>
    <row r="998" spans="1:3">
      <c r="A998" s="3">
        <v>5.6</v>
      </c>
      <c r="B998" s="3">
        <v>23.6</v>
      </c>
      <c r="C998">
        <f t="shared" si="15"/>
        <v>25.311205999999999</v>
      </c>
    </row>
    <row r="999" spans="1:3">
      <c r="A999" s="3">
        <v>3.7</v>
      </c>
      <c r="B999" s="3">
        <v>26.6</v>
      </c>
      <c r="C999">
        <f t="shared" si="15"/>
        <v>33.878856999999996</v>
      </c>
    </row>
    <row r="1000" spans="1:3">
      <c r="A1000" s="3">
        <v>5.7</v>
      </c>
      <c r="B1000" s="3">
        <v>26</v>
      </c>
      <c r="C1000">
        <f t="shared" si="15"/>
        <v>24.860276999999996</v>
      </c>
    </row>
    <row r="1001" spans="1:3">
      <c r="A1001" s="3">
        <v>2.4</v>
      </c>
      <c r="B1001" s="3">
        <v>38.6</v>
      </c>
      <c r="C1001">
        <f t="shared" si="15"/>
        <v>39.740933999999996</v>
      </c>
    </row>
    <row r="1002" spans="1:3">
      <c r="A1002" s="3">
        <v>2.4</v>
      </c>
      <c r="B1002" s="3">
        <v>33.6</v>
      </c>
      <c r="C1002">
        <f t="shared" si="15"/>
        <v>39.740933999999996</v>
      </c>
    </row>
    <row r="1003" spans="1:3">
      <c r="A1003" s="3">
        <v>3.7</v>
      </c>
      <c r="B1003" s="3">
        <v>27.5</v>
      </c>
      <c r="C1003">
        <f t="shared" si="15"/>
        <v>33.878856999999996</v>
      </c>
    </row>
    <row r="1004" spans="1:3">
      <c r="A1004" s="3">
        <v>5.7</v>
      </c>
      <c r="B1004" s="3">
        <v>26</v>
      </c>
      <c r="C1004">
        <f t="shared" si="15"/>
        <v>24.860276999999996</v>
      </c>
    </row>
    <row r="1005" spans="1:3">
      <c r="A1005" s="3">
        <v>6.1</v>
      </c>
      <c r="B1005" s="3">
        <v>20.9</v>
      </c>
      <c r="C1005">
        <f t="shared" si="15"/>
        <v>23.056560999999999</v>
      </c>
    </row>
    <row r="1006" spans="1:3">
      <c r="A1006" s="3">
        <v>3.7</v>
      </c>
      <c r="B1006" s="3">
        <v>28.5</v>
      </c>
      <c r="C1006">
        <f t="shared" si="15"/>
        <v>33.878856999999996</v>
      </c>
    </row>
    <row r="1007" spans="1:3">
      <c r="A1007" s="3">
        <v>2.4</v>
      </c>
      <c r="B1007" s="3">
        <v>38.6</v>
      </c>
      <c r="C1007">
        <f t="shared" si="15"/>
        <v>39.740933999999996</v>
      </c>
    </row>
    <row r="1008" spans="1:3">
      <c r="A1008" s="3">
        <v>2.4</v>
      </c>
      <c r="B1008" s="3">
        <v>33.6</v>
      </c>
      <c r="C1008">
        <f t="shared" si="15"/>
        <v>39.740933999999996</v>
      </c>
    </row>
    <row r="1009" spans="1:3">
      <c r="A1009" s="3">
        <v>2.4</v>
      </c>
      <c r="B1009" s="3">
        <v>33.6</v>
      </c>
      <c r="C1009">
        <f t="shared" si="15"/>
        <v>39.740933999999996</v>
      </c>
    </row>
    <row r="1010" spans="1:3">
      <c r="A1010" s="3">
        <v>3.8</v>
      </c>
      <c r="B1010" s="3">
        <v>26.163</v>
      </c>
      <c r="C1010">
        <f t="shared" si="15"/>
        <v>33.427927999999994</v>
      </c>
    </row>
    <row r="1011" spans="1:3">
      <c r="A1011" s="3">
        <v>3.8</v>
      </c>
      <c r="B1011" s="3">
        <v>26.563199999999998</v>
      </c>
      <c r="C1011">
        <f t="shared" si="15"/>
        <v>33.427927999999994</v>
      </c>
    </row>
    <row r="1012" spans="1:3">
      <c r="A1012" s="3">
        <v>3.8</v>
      </c>
      <c r="B1012" s="3">
        <v>29.2986</v>
      </c>
      <c r="C1012">
        <f t="shared" si="15"/>
        <v>33.427927999999994</v>
      </c>
    </row>
    <row r="1013" spans="1:3">
      <c r="A1013" s="3">
        <v>4.5999999999999996</v>
      </c>
      <c r="B1013" s="3">
        <v>28.4</v>
      </c>
      <c r="C1013">
        <f t="shared" si="15"/>
        <v>29.820495999999999</v>
      </c>
    </row>
    <row r="1014" spans="1:3">
      <c r="A1014" s="3">
        <v>2</v>
      </c>
      <c r="B1014" s="3">
        <v>33.4</v>
      </c>
      <c r="C1014">
        <f t="shared" si="15"/>
        <v>41.544649999999997</v>
      </c>
    </row>
    <row r="1015" spans="1:3">
      <c r="A1015" s="3">
        <v>2.7</v>
      </c>
      <c r="B1015" s="3">
        <v>31.3</v>
      </c>
      <c r="C1015">
        <f t="shared" si="15"/>
        <v>38.388146999999996</v>
      </c>
    </row>
    <row r="1016" spans="1:3">
      <c r="A1016" s="3">
        <v>3.2</v>
      </c>
      <c r="B1016" s="3">
        <v>30.347000000000001</v>
      </c>
      <c r="C1016">
        <f t="shared" si="15"/>
        <v>36.133501999999993</v>
      </c>
    </row>
    <row r="1017" spans="1:3">
      <c r="A1017" s="3">
        <v>5</v>
      </c>
      <c r="B1017" s="3">
        <v>23.820399999999999</v>
      </c>
      <c r="C1017">
        <f t="shared" si="15"/>
        <v>28.016779999999997</v>
      </c>
    </row>
    <row r="1018" spans="1:3">
      <c r="A1018" s="3">
        <v>5</v>
      </c>
      <c r="B1018" s="3">
        <v>24.572199999999999</v>
      </c>
      <c r="C1018">
        <f t="shared" si="15"/>
        <v>28.016779999999997</v>
      </c>
    </row>
    <row r="1019" spans="1:3">
      <c r="A1019" s="3">
        <v>5</v>
      </c>
      <c r="B1019" s="3">
        <v>25.508199999999999</v>
      </c>
      <c r="C1019">
        <f t="shared" si="15"/>
        <v>28.016779999999997</v>
      </c>
    </row>
    <row r="1020" spans="1:3">
      <c r="A1020" s="3">
        <v>5</v>
      </c>
      <c r="B1020" s="3">
        <v>23.574300000000001</v>
      </c>
      <c r="C1020">
        <f t="shared" si="15"/>
        <v>28.016779999999997</v>
      </c>
    </row>
    <row r="1021" spans="1:3">
      <c r="A1021" s="3">
        <v>5</v>
      </c>
      <c r="B1021" s="3">
        <v>24.7928</v>
      </c>
      <c r="C1021">
        <f t="shared" si="15"/>
        <v>28.016779999999997</v>
      </c>
    </row>
    <row r="1022" spans="1:3">
      <c r="A1022" s="3">
        <v>4.5999999999999996</v>
      </c>
      <c r="B1022" s="3">
        <v>28.3</v>
      </c>
      <c r="C1022">
        <f t="shared" si="15"/>
        <v>29.820495999999999</v>
      </c>
    </row>
    <row r="1023" spans="1:3">
      <c r="A1023" s="3">
        <v>5.7</v>
      </c>
      <c r="B1023" s="3">
        <v>24.149100000000001</v>
      </c>
      <c r="C1023">
        <f t="shared" si="15"/>
        <v>24.860276999999996</v>
      </c>
    </row>
    <row r="1024" spans="1:3">
      <c r="A1024" s="3">
        <v>3.5</v>
      </c>
      <c r="B1024" s="3">
        <v>33.793700000000001</v>
      </c>
      <c r="C1024">
        <f t="shared" si="15"/>
        <v>34.780715000000001</v>
      </c>
    </row>
    <row r="1025" spans="1:3">
      <c r="A1025" s="3">
        <v>3.5</v>
      </c>
      <c r="B1025" s="3">
        <v>38.719299999999997</v>
      </c>
      <c r="C1025">
        <f t="shared" si="15"/>
        <v>34.780715000000001</v>
      </c>
    </row>
    <row r="1026" spans="1:3">
      <c r="A1026" s="3">
        <v>3.5</v>
      </c>
      <c r="B1026" s="3">
        <v>29.9849</v>
      </c>
      <c r="C1026">
        <f t="shared" si="15"/>
        <v>34.780715000000001</v>
      </c>
    </row>
    <row r="1027" spans="1:3">
      <c r="A1027" s="3">
        <v>3.5</v>
      </c>
      <c r="B1027" s="3">
        <v>30.2</v>
      </c>
      <c r="C1027">
        <f t="shared" ref="C1027:C1090" si="16">50.56323-4.50929*A1027</f>
        <v>34.780715000000001</v>
      </c>
    </row>
    <row r="1028" spans="1:3">
      <c r="A1028" s="3">
        <v>3.5</v>
      </c>
      <c r="B1028" s="3">
        <v>31.4</v>
      </c>
      <c r="C1028">
        <f t="shared" si="16"/>
        <v>34.780715000000001</v>
      </c>
    </row>
    <row r="1029" spans="1:3">
      <c r="A1029" s="3">
        <v>2.2999999999999998</v>
      </c>
      <c r="B1029" s="3">
        <v>31.7</v>
      </c>
      <c r="C1029">
        <f t="shared" si="16"/>
        <v>40.191862999999998</v>
      </c>
    </row>
    <row r="1030" spans="1:3">
      <c r="A1030" s="3">
        <v>3.7</v>
      </c>
      <c r="B1030" s="3">
        <v>28.7</v>
      </c>
      <c r="C1030">
        <f t="shared" si="16"/>
        <v>33.878856999999996</v>
      </c>
    </row>
    <row r="1031" spans="1:3">
      <c r="A1031" s="3">
        <v>2.5</v>
      </c>
      <c r="B1031" s="3">
        <v>37</v>
      </c>
      <c r="C1031">
        <f t="shared" si="16"/>
        <v>39.290004999999994</v>
      </c>
    </row>
    <row r="1032" spans="1:3">
      <c r="A1032" s="3">
        <v>3</v>
      </c>
      <c r="B1032" s="3">
        <v>32.1</v>
      </c>
      <c r="C1032">
        <f t="shared" si="16"/>
        <v>37.035359999999997</v>
      </c>
    </row>
    <row r="1033" spans="1:3">
      <c r="A1033" s="3">
        <v>2.5</v>
      </c>
      <c r="B1033" s="3">
        <v>37.9</v>
      </c>
      <c r="C1033">
        <f t="shared" si="16"/>
        <v>39.290004999999994</v>
      </c>
    </row>
    <row r="1034" spans="1:3">
      <c r="A1034" s="3">
        <v>5.4</v>
      </c>
      <c r="B1034" s="3">
        <v>20.7</v>
      </c>
      <c r="C1034">
        <f t="shared" si="16"/>
        <v>26.213063999999996</v>
      </c>
    </row>
    <row r="1035" spans="1:3">
      <c r="A1035" s="3">
        <v>5.5</v>
      </c>
      <c r="B1035" s="3">
        <v>20.100000000000001</v>
      </c>
      <c r="C1035">
        <f t="shared" si="16"/>
        <v>25.762134999999997</v>
      </c>
    </row>
    <row r="1036" spans="1:3">
      <c r="A1036" s="3">
        <v>3</v>
      </c>
      <c r="B1036" s="3">
        <v>31.5</v>
      </c>
      <c r="C1036">
        <f t="shared" si="16"/>
        <v>37.035359999999997</v>
      </c>
    </row>
    <row r="1037" spans="1:3">
      <c r="A1037" s="3">
        <v>4.7</v>
      </c>
      <c r="B1037" s="3">
        <v>23.8</v>
      </c>
      <c r="C1037">
        <f t="shared" si="16"/>
        <v>29.369566999999996</v>
      </c>
    </row>
    <row r="1038" spans="1:3">
      <c r="A1038" s="3">
        <v>5.5</v>
      </c>
      <c r="B1038" s="3">
        <v>23.2</v>
      </c>
      <c r="C1038">
        <f t="shared" si="16"/>
        <v>25.762134999999997</v>
      </c>
    </row>
    <row r="1039" spans="1:3">
      <c r="A1039" s="3">
        <v>3.5</v>
      </c>
      <c r="B1039" s="3">
        <v>28.668299999999999</v>
      </c>
      <c r="C1039">
        <f t="shared" si="16"/>
        <v>34.780715000000001</v>
      </c>
    </row>
    <row r="1040" spans="1:3">
      <c r="A1040" s="3">
        <v>3.5</v>
      </c>
      <c r="B1040" s="3">
        <v>27.3</v>
      </c>
      <c r="C1040">
        <f t="shared" si="16"/>
        <v>34.780715000000001</v>
      </c>
    </row>
    <row r="1041" spans="1:3">
      <c r="A1041" s="3">
        <v>3</v>
      </c>
      <c r="B1041" s="3">
        <v>34.4</v>
      </c>
      <c r="C1041">
        <f t="shared" si="16"/>
        <v>37.035359999999997</v>
      </c>
    </row>
    <row r="1042" spans="1:3">
      <c r="A1042" s="3">
        <v>5.5</v>
      </c>
      <c r="B1042" s="3">
        <v>24.6</v>
      </c>
      <c r="C1042">
        <f t="shared" si="16"/>
        <v>25.762134999999997</v>
      </c>
    </row>
    <row r="1043" spans="1:3">
      <c r="A1043" s="3">
        <v>6.3</v>
      </c>
      <c r="B1043" s="3">
        <v>19.7</v>
      </c>
      <c r="C1043">
        <f t="shared" si="16"/>
        <v>22.154702999999998</v>
      </c>
    </row>
    <row r="1044" spans="1:3">
      <c r="A1044" s="3">
        <v>3.5</v>
      </c>
      <c r="B1044" s="3">
        <v>33.700000000000003</v>
      </c>
      <c r="C1044">
        <f t="shared" si="16"/>
        <v>34.780715000000001</v>
      </c>
    </row>
    <row r="1045" spans="1:3">
      <c r="A1045" s="3">
        <v>3.5</v>
      </c>
      <c r="B1045" s="3">
        <v>25.8</v>
      </c>
      <c r="C1045">
        <f t="shared" si="16"/>
        <v>34.780715000000001</v>
      </c>
    </row>
    <row r="1046" spans="1:3">
      <c r="A1046" s="3">
        <v>3</v>
      </c>
      <c r="B1046" s="3">
        <v>33.299999999999997</v>
      </c>
      <c r="C1046">
        <f t="shared" si="16"/>
        <v>37.035359999999997</v>
      </c>
    </row>
    <row r="1047" spans="1:3">
      <c r="A1047" s="3">
        <v>2.5</v>
      </c>
      <c r="B1047" s="3">
        <v>36.030700000000003</v>
      </c>
      <c r="C1047">
        <f t="shared" si="16"/>
        <v>39.290004999999994</v>
      </c>
    </row>
    <row r="1048" spans="1:3">
      <c r="A1048" s="3">
        <v>3</v>
      </c>
      <c r="B1048" s="3">
        <v>31.3917</v>
      </c>
      <c r="C1048">
        <f t="shared" si="16"/>
        <v>37.035359999999997</v>
      </c>
    </row>
    <row r="1049" spans="1:3">
      <c r="A1049" s="3">
        <v>2.5</v>
      </c>
      <c r="B1049" s="3">
        <v>37.9</v>
      </c>
      <c r="C1049">
        <f t="shared" si="16"/>
        <v>39.290004999999994</v>
      </c>
    </row>
    <row r="1050" spans="1:3">
      <c r="A1050" s="3">
        <v>4</v>
      </c>
      <c r="B1050" s="3">
        <v>25.753499999999999</v>
      </c>
      <c r="C1050">
        <f t="shared" si="16"/>
        <v>32.526069999999997</v>
      </c>
    </row>
    <row r="1051" spans="1:3">
      <c r="A1051" s="3">
        <v>4.5999999999999996</v>
      </c>
      <c r="B1051" s="3">
        <v>26.662199999999999</v>
      </c>
      <c r="C1051">
        <f t="shared" si="16"/>
        <v>29.820495999999999</v>
      </c>
    </row>
    <row r="1052" spans="1:3">
      <c r="A1052" s="3">
        <v>2.4</v>
      </c>
      <c r="B1052" s="3">
        <v>35.241799999999998</v>
      </c>
      <c r="C1052">
        <f t="shared" si="16"/>
        <v>39.740933999999996</v>
      </c>
    </row>
    <row r="1053" spans="1:3">
      <c r="A1053" s="3">
        <v>3</v>
      </c>
      <c r="B1053" s="3">
        <v>32.954799999999999</v>
      </c>
      <c r="C1053">
        <f t="shared" si="16"/>
        <v>37.035359999999997</v>
      </c>
    </row>
    <row r="1054" spans="1:3">
      <c r="A1054" s="3">
        <v>3.8</v>
      </c>
      <c r="B1054" s="3">
        <v>26.9</v>
      </c>
      <c r="C1054">
        <f t="shared" si="16"/>
        <v>33.427927999999994</v>
      </c>
    </row>
    <row r="1055" spans="1:3">
      <c r="A1055" s="3">
        <v>5.6</v>
      </c>
      <c r="B1055" s="3">
        <v>24.192399999999999</v>
      </c>
      <c r="C1055">
        <f t="shared" si="16"/>
        <v>25.311205999999999</v>
      </c>
    </row>
    <row r="1056" spans="1:3">
      <c r="A1056" s="3">
        <v>5.6</v>
      </c>
      <c r="B1056" s="3">
        <v>24.149100000000001</v>
      </c>
      <c r="C1056">
        <f t="shared" si="16"/>
        <v>25.311205999999999</v>
      </c>
    </row>
    <row r="1057" spans="1:3">
      <c r="A1057" s="3">
        <v>3.5</v>
      </c>
      <c r="B1057" s="3">
        <v>31.708200000000001</v>
      </c>
      <c r="C1057">
        <f t="shared" si="16"/>
        <v>34.780715000000001</v>
      </c>
    </row>
    <row r="1058" spans="1:3">
      <c r="A1058" s="3">
        <v>4</v>
      </c>
      <c r="B1058" s="3">
        <v>27.234000000000002</v>
      </c>
      <c r="C1058">
        <f t="shared" si="16"/>
        <v>32.526069999999997</v>
      </c>
    </row>
    <row r="1059" spans="1:3">
      <c r="A1059" s="3">
        <v>5.6</v>
      </c>
      <c r="B1059" s="3">
        <v>24.299600000000002</v>
      </c>
      <c r="C1059">
        <f t="shared" si="16"/>
        <v>25.311205999999999</v>
      </c>
    </row>
    <row r="1060" spans="1:3">
      <c r="A1060" s="3">
        <v>2.5</v>
      </c>
      <c r="B1060" s="3">
        <v>35.860599999999998</v>
      </c>
      <c r="C1060">
        <f t="shared" si="16"/>
        <v>39.290004999999994</v>
      </c>
    </row>
    <row r="1061" spans="1:3">
      <c r="A1061" s="3">
        <v>4</v>
      </c>
      <c r="B1061" s="3">
        <v>27.1846</v>
      </c>
      <c r="C1061">
        <f t="shared" si="16"/>
        <v>32.526069999999997</v>
      </c>
    </row>
    <row r="1062" spans="1:3">
      <c r="A1062" s="3">
        <v>4</v>
      </c>
      <c r="B1062" s="3">
        <v>27.566500000000001</v>
      </c>
      <c r="C1062">
        <f t="shared" si="16"/>
        <v>32.526069999999997</v>
      </c>
    </row>
    <row r="1063" spans="1:3">
      <c r="A1063" s="3">
        <v>3.6</v>
      </c>
      <c r="B1063" s="3">
        <v>27.581099999999999</v>
      </c>
      <c r="C1063">
        <f t="shared" si="16"/>
        <v>34.329785999999999</v>
      </c>
    </row>
    <row r="1064" spans="1:3">
      <c r="A1064" s="3">
        <v>3.6</v>
      </c>
      <c r="B1064" s="3">
        <v>28.1127</v>
      </c>
      <c r="C1064">
        <f t="shared" si="16"/>
        <v>34.329785999999999</v>
      </c>
    </row>
    <row r="1065" spans="1:3">
      <c r="A1065" s="3">
        <v>4.8</v>
      </c>
      <c r="B1065" s="3">
        <v>25.56</v>
      </c>
      <c r="C1065">
        <f t="shared" si="16"/>
        <v>28.918637999999998</v>
      </c>
    </row>
    <row r="1066" spans="1:3">
      <c r="A1066" s="3">
        <v>4.8</v>
      </c>
      <c r="B1066" s="3">
        <v>23.577999999999999</v>
      </c>
      <c r="C1066">
        <f t="shared" si="16"/>
        <v>28.918637999999998</v>
      </c>
    </row>
    <row r="1067" spans="1:3">
      <c r="A1067" s="3">
        <v>4.8</v>
      </c>
      <c r="B1067" s="3">
        <v>26.388000000000002</v>
      </c>
      <c r="C1067">
        <f t="shared" si="16"/>
        <v>28.918637999999998</v>
      </c>
    </row>
    <row r="1068" spans="1:3">
      <c r="A1068" s="3">
        <v>4.8</v>
      </c>
      <c r="B1068" s="3">
        <v>23.577999999999999</v>
      </c>
      <c r="C1068">
        <f t="shared" si="16"/>
        <v>28.918637999999998</v>
      </c>
    </row>
    <row r="1069" spans="1:3">
      <c r="A1069" s="3">
        <v>4.8</v>
      </c>
      <c r="B1069" s="3">
        <v>25.7761</v>
      </c>
      <c r="C1069">
        <f t="shared" si="16"/>
        <v>28.918637999999998</v>
      </c>
    </row>
    <row r="1070" spans="1:3">
      <c r="A1070" s="3">
        <v>4.8</v>
      </c>
      <c r="B1070" s="3">
        <v>25.7761</v>
      </c>
      <c r="C1070">
        <f t="shared" si="16"/>
        <v>28.918637999999998</v>
      </c>
    </row>
    <row r="1071" spans="1:3">
      <c r="A1071" s="3">
        <v>4.8</v>
      </c>
      <c r="B1071" s="3">
        <v>25.7761</v>
      </c>
      <c r="C1071">
        <f t="shared" si="16"/>
        <v>28.918637999999998</v>
      </c>
    </row>
    <row r="1072" spans="1:3">
      <c r="A1072" s="3">
        <v>3.6</v>
      </c>
      <c r="B1072" s="3">
        <v>31.6</v>
      </c>
      <c r="C1072">
        <f t="shared" si="16"/>
        <v>34.329785999999999</v>
      </c>
    </row>
    <row r="1073" spans="1:3">
      <c r="A1073" s="3">
        <v>3.5</v>
      </c>
      <c r="B1073" s="3">
        <v>32.200000000000003</v>
      </c>
      <c r="C1073">
        <f t="shared" si="16"/>
        <v>34.780715000000001</v>
      </c>
    </row>
    <row r="1074" spans="1:3">
      <c r="A1074" s="3">
        <v>3.6</v>
      </c>
      <c r="B1074" s="3">
        <v>32.1</v>
      </c>
      <c r="C1074">
        <f t="shared" si="16"/>
        <v>34.329785999999999</v>
      </c>
    </row>
    <row r="1075" spans="1:3">
      <c r="A1075" s="3">
        <v>3.6</v>
      </c>
      <c r="B1075" s="3">
        <v>32.6</v>
      </c>
      <c r="C1075">
        <f t="shared" si="16"/>
        <v>34.329785999999999</v>
      </c>
    </row>
    <row r="1076" spans="1:3">
      <c r="A1076" s="3">
        <v>2.5</v>
      </c>
      <c r="B1076" s="3">
        <v>37.070999999999998</v>
      </c>
      <c r="C1076">
        <f t="shared" si="16"/>
        <v>39.290004999999994</v>
      </c>
    </row>
    <row r="1077" spans="1:3">
      <c r="A1077" s="3">
        <v>2.5</v>
      </c>
      <c r="B1077" s="3">
        <v>35.922600000000003</v>
      </c>
      <c r="C1077">
        <f t="shared" si="16"/>
        <v>39.290004999999994</v>
      </c>
    </row>
    <row r="1078" spans="1:3">
      <c r="A1078" s="3">
        <v>2.5</v>
      </c>
      <c r="B1078" s="3">
        <v>32.910299999999999</v>
      </c>
      <c r="C1078">
        <f t="shared" si="16"/>
        <v>39.290004999999994</v>
      </c>
    </row>
    <row r="1079" spans="1:3">
      <c r="A1079" s="3">
        <v>2.5</v>
      </c>
      <c r="B1079" s="3">
        <v>40.081600000000002</v>
      </c>
      <c r="C1079">
        <f t="shared" si="16"/>
        <v>39.290004999999994</v>
      </c>
    </row>
    <row r="1080" spans="1:3">
      <c r="A1080" s="3">
        <v>2.5</v>
      </c>
      <c r="B1080" s="3">
        <v>37.057400000000001</v>
      </c>
      <c r="C1080">
        <f t="shared" si="16"/>
        <v>39.290004999999994</v>
      </c>
    </row>
    <row r="1081" spans="1:3">
      <c r="A1081" s="3">
        <v>3.6</v>
      </c>
      <c r="B1081" s="3">
        <v>34.270800000000001</v>
      </c>
      <c r="C1081">
        <f t="shared" si="16"/>
        <v>34.329785999999999</v>
      </c>
    </row>
    <row r="1082" spans="1:3">
      <c r="A1082" s="3">
        <v>3.6</v>
      </c>
      <c r="B1082" s="3">
        <v>29.5</v>
      </c>
      <c r="C1082">
        <f t="shared" si="16"/>
        <v>34.329785999999999</v>
      </c>
    </row>
    <row r="1083" spans="1:3">
      <c r="A1083" s="3">
        <v>2.4</v>
      </c>
      <c r="B1083" s="3">
        <v>34.251300000000001</v>
      </c>
      <c r="C1083">
        <f t="shared" si="16"/>
        <v>39.740933999999996</v>
      </c>
    </row>
    <row r="1084" spans="1:3">
      <c r="A1084" s="3">
        <v>2.4</v>
      </c>
      <c r="B1084" s="3">
        <v>32.276499999999999</v>
      </c>
      <c r="C1084">
        <f t="shared" si="16"/>
        <v>39.740933999999996</v>
      </c>
    </row>
    <row r="1085" spans="1:3">
      <c r="A1085" s="3">
        <v>3.2</v>
      </c>
      <c r="B1085" s="3">
        <v>32.274700000000003</v>
      </c>
      <c r="C1085">
        <f t="shared" si="16"/>
        <v>36.133501999999993</v>
      </c>
    </row>
    <row r="1086" spans="1:3">
      <c r="A1086" s="3">
        <v>4</v>
      </c>
      <c r="B1086" s="3">
        <v>30</v>
      </c>
      <c r="C1086">
        <f t="shared" si="16"/>
        <v>32.526069999999997</v>
      </c>
    </row>
    <row r="1087" spans="1:3">
      <c r="A1087" s="3">
        <v>4</v>
      </c>
      <c r="B1087" s="3">
        <v>30</v>
      </c>
      <c r="C1087">
        <f t="shared" si="16"/>
        <v>32.526069999999997</v>
      </c>
    </row>
    <row r="1088" spans="1:3">
      <c r="A1088" s="3">
        <v>4</v>
      </c>
      <c r="B1088" s="3">
        <v>28.918199999999999</v>
      </c>
      <c r="C1088">
        <f t="shared" si="16"/>
        <v>32.526069999999997</v>
      </c>
    </row>
    <row r="1089" spans="1:3">
      <c r="A1089" s="3">
        <v>4</v>
      </c>
      <c r="B1089" s="3">
        <v>26.813700000000001</v>
      </c>
      <c r="C1089">
        <f t="shared" si="16"/>
        <v>32.526069999999997</v>
      </c>
    </row>
    <row r="1090" spans="1:3">
      <c r="A1090" s="3">
        <v>3.5</v>
      </c>
      <c r="B1090" s="3">
        <v>31.3</v>
      </c>
      <c r="C1090">
        <f t="shared" si="16"/>
        <v>34.780715000000001</v>
      </c>
    </row>
    <row r="1091" spans="1:3">
      <c r="A1091" s="3">
        <v>3.3</v>
      </c>
      <c r="B1091" s="3">
        <v>34.998899999999999</v>
      </c>
      <c r="C1091">
        <f t="shared" ref="C1091:C1108" si="17">50.56323-4.50929*A1091</f>
        <v>35.682572999999998</v>
      </c>
    </row>
    <row r="1092" spans="1:3">
      <c r="A1092" s="3">
        <v>5.7</v>
      </c>
      <c r="B1092" s="3">
        <v>24.749099999999999</v>
      </c>
      <c r="C1092">
        <f t="shared" si="17"/>
        <v>24.860276999999996</v>
      </c>
    </row>
    <row r="1093" spans="1:3">
      <c r="A1093" s="3">
        <v>2.5</v>
      </c>
      <c r="B1093" s="3">
        <v>38.377800000000001</v>
      </c>
      <c r="C1093">
        <f t="shared" si="17"/>
        <v>39.290004999999994</v>
      </c>
    </row>
    <row r="1094" spans="1:3">
      <c r="A1094" s="3">
        <v>3.5</v>
      </c>
      <c r="B1094" s="3">
        <v>35.749400000000001</v>
      </c>
      <c r="C1094">
        <f t="shared" si="17"/>
        <v>34.780715000000001</v>
      </c>
    </row>
    <row r="1095" spans="1:3">
      <c r="A1095" s="3">
        <v>4.5999999999999996</v>
      </c>
      <c r="B1095" s="3">
        <v>24.8718</v>
      </c>
      <c r="C1095">
        <f t="shared" si="17"/>
        <v>29.820495999999999</v>
      </c>
    </row>
    <row r="1096" spans="1:3">
      <c r="A1096" s="3">
        <v>5.7</v>
      </c>
      <c r="B1096" s="3">
        <v>24.5</v>
      </c>
      <c r="C1096">
        <f t="shared" si="17"/>
        <v>24.860276999999996</v>
      </c>
    </row>
    <row r="1097" spans="1:3">
      <c r="A1097" s="3">
        <v>5.7</v>
      </c>
      <c r="B1097" s="3">
        <v>24.220600000000001</v>
      </c>
      <c r="C1097">
        <f t="shared" si="17"/>
        <v>24.860276999999996</v>
      </c>
    </row>
    <row r="1098" spans="1:3">
      <c r="A1098" s="3">
        <v>2.7</v>
      </c>
      <c r="B1098" s="3">
        <v>38.700000000000003</v>
      </c>
      <c r="C1098">
        <f t="shared" si="17"/>
        <v>38.388146999999996</v>
      </c>
    </row>
    <row r="1099" spans="1:3">
      <c r="A1099" s="3">
        <v>3.5</v>
      </c>
      <c r="B1099" s="3">
        <v>35</v>
      </c>
      <c r="C1099">
        <f t="shared" si="17"/>
        <v>34.780715000000001</v>
      </c>
    </row>
    <row r="1100" spans="1:3">
      <c r="A1100" s="3">
        <v>2</v>
      </c>
      <c r="B1100" s="3">
        <v>33.299999999999997</v>
      </c>
      <c r="C1100">
        <f t="shared" si="17"/>
        <v>41.544649999999997</v>
      </c>
    </row>
    <row r="1101" spans="1:3">
      <c r="A1101" s="3">
        <v>3</v>
      </c>
      <c r="B1101" s="3">
        <v>34.4</v>
      </c>
      <c r="C1101">
        <f t="shared" si="17"/>
        <v>37.035359999999997</v>
      </c>
    </row>
    <row r="1102" spans="1:3">
      <c r="A1102" s="3">
        <v>3.6</v>
      </c>
      <c r="B1102" s="3">
        <v>26.1066</v>
      </c>
      <c r="C1102">
        <f t="shared" si="17"/>
        <v>34.329785999999999</v>
      </c>
    </row>
    <row r="1103" spans="1:3">
      <c r="A1103" s="3">
        <v>3</v>
      </c>
      <c r="B1103" s="3">
        <v>29.789200000000001</v>
      </c>
      <c r="C1103">
        <f t="shared" si="17"/>
        <v>37.035359999999997</v>
      </c>
    </row>
    <row r="1104" spans="1:3">
      <c r="A1104" s="3">
        <v>3.2</v>
      </c>
      <c r="B1104" s="3">
        <v>30.492599999999999</v>
      </c>
      <c r="C1104">
        <f t="shared" si="17"/>
        <v>36.133501999999993</v>
      </c>
    </row>
    <row r="1105" spans="1:3">
      <c r="A1105" s="3">
        <v>3</v>
      </c>
      <c r="B1105" s="3">
        <v>29.789200000000001</v>
      </c>
      <c r="C1105">
        <f t="shared" si="17"/>
        <v>37.035359999999997</v>
      </c>
    </row>
    <row r="1106" spans="1:3">
      <c r="A1106" s="3">
        <v>3.2</v>
      </c>
      <c r="B1106" s="3">
        <v>30.492599999999999</v>
      </c>
      <c r="C1106">
        <f t="shared" si="17"/>
        <v>36.133501999999993</v>
      </c>
    </row>
    <row r="1107" spans="1:3">
      <c r="A1107" s="3">
        <v>3.2</v>
      </c>
      <c r="B1107" s="3">
        <v>29.743099999999998</v>
      </c>
      <c r="C1107">
        <f t="shared" si="17"/>
        <v>36.133501999999993</v>
      </c>
    </row>
    <row r="1108" spans="1:3">
      <c r="A1108" s="3">
        <v>4.4000000000000004</v>
      </c>
      <c r="B1108" s="3">
        <v>26.2</v>
      </c>
      <c r="C1108">
        <f t="shared" si="17"/>
        <v>30.722353999999996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8"/>
  <sheetViews>
    <sheetView workbookViewId="0">
      <selection activeCell="I9" sqref="I9"/>
    </sheetView>
  </sheetViews>
  <sheetFormatPr defaultRowHeight="15"/>
  <cols>
    <col min="1" max="1" width="24" style="3" customWidth="1"/>
    <col min="2" max="2" width="9.140625" style="3"/>
    <col min="3" max="3" width="19.140625" bestFit="1" customWidth="1"/>
    <col min="4" max="4" width="16" bestFit="1" customWidth="1"/>
    <col min="5" max="5" width="21.7109375" bestFit="1" customWidth="1"/>
    <col min="6" max="6" width="28.28515625" bestFit="1" customWidth="1"/>
  </cols>
  <sheetData>
    <row r="1" spans="1:11">
      <c r="A1" s="3" t="s">
        <v>22</v>
      </c>
      <c r="B1" s="3" t="s">
        <v>21</v>
      </c>
      <c r="C1" t="s">
        <v>41</v>
      </c>
      <c r="D1" t="s">
        <v>42</v>
      </c>
      <c r="E1" t="s">
        <v>43</v>
      </c>
      <c r="F1" t="s">
        <v>44</v>
      </c>
    </row>
    <row r="2" spans="1:11">
      <c r="A2" s="3">
        <v>4.7</v>
      </c>
      <c r="B2" s="3">
        <v>28.0198</v>
      </c>
      <c r="C2">
        <f>50.56323-4.50929*A2</f>
        <v>29.369566999999996</v>
      </c>
      <c r="D2">
        <f>B2-C2</f>
        <v>-1.3497669999999964</v>
      </c>
      <c r="E2">
        <f>ABS(D2)</f>
        <v>1.3497669999999964</v>
      </c>
      <c r="F2">
        <f>E2/B2</f>
        <v>4.8171899870805515E-2</v>
      </c>
    </row>
    <row r="3" spans="1:11">
      <c r="A3" s="3">
        <v>4.7</v>
      </c>
      <c r="B3" s="3">
        <v>25.609400000000001</v>
      </c>
      <c r="C3">
        <f t="shared" ref="C3:C66" si="0">50.56323-4.50929*A3</f>
        <v>29.369566999999996</v>
      </c>
      <c r="D3">
        <f t="shared" ref="D3:D66" si="1">B3-C3</f>
        <v>-3.7601669999999956</v>
      </c>
      <c r="E3">
        <f t="shared" ref="E3:E66" si="2">ABS(D3)</f>
        <v>3.7601669999999956</v>
      </c>
      <c r="F3">
        <f t="shared" ref="F3:F66" si="3">E3/B3</f>
        <v>0.14682761017438892</v>
      </c>
      <c r="J3" t="s">
        <v>34</v>
      </c>
      <c r="K3">
        <f>'Linear regression'!H18</f>
        <v>-4.5209292791741049</v>
      </c>
    </row>
    <row r="4" spans="1:11">
      <c r="A4" s="3">
        <v>4.2</v>
      </c>
      <c r="B4" s="3">
        <v>26.8</v>
      </c>
      <c r="C4">
        <f t="shared" si="0"/>
        <v>31.624211999999996</v>
      </c>
      <c r="D4">
        <f t="shared" si="1"/>
        <v>-4.8242119999999957</v>
      </c>
      <c r="E4">
        <f t="shared" si="2"/>
        <v>4.8242119999999957</v>
      </c>
      <c r="F4">
        <f t="shared" si="3"/>
        <v>0.18000791044776102</v>
      </c>
      <c r="J4" t="s">
        <v>38</v>
      </c>
      <c r="K4">
        <f>'Linear regression'!H19</f>
        <v>50.563229911697668</v>
      </c>
    </row>
    <row r="5" spans="1:11">
      <c r="A5" s="3">
        <v>4.2</v>
      </c>
      <c r="B5" s="3">
        <v>25.045100000000001</v>
      </c>
      <c r="C5">
        <f t="shared" si="0"/>
        <v>31.624211999999996</v>
      </c>
      <c r="D5">
        <f t="shared" si="1"/>
        <v>-6.579111999999995</v>
      </c>
      <c r="E5">
        <f t="shared" si="2"/>
        <v>6.579111999999995</v>
      </c>
      <c r="F5">
        <f t="shared" si="3"/>
        <v>0.2626905861825265</v>
      </c>
      <c r="H5">
        <f>SUM(F:F)</f>
        <v>115.31628785949113</v>
      </c>
    </row>
    <row r="6" spans="1:11">
      <c r="A6" s="3">
        <v>5.2</v>
      </c>
      <c r="B6" s="3">
        <v>24.8</v>
      </c>
      <c r="C6">
        <f t="shared" si="0"/>
        <v>27.114921999999996</v>
      </c>
      <c r="D6">
        <f t="shared" si="1"/>
        <v>-2.3149219999999957</v>
      </c>
      <c r="E6">
        <f t="shared" si="2"/>
        <v>2.3149219999999957</v>
      </c>
      <c r="F6">
        <f t="shared" si="3"/>
        <v>9.3343629032257888E-2</v>
      </c>
    </row>
    <row r="7" spans="1:11">
      <c r="A7" s="3">
        <v>5.2</v>
      </c>
      <c r="B7" s="3">
        <v>23.9</v>
      </c>
      <c r="C7">
        <f t="shared" si="0"/>
        <v>27.114921999999996</v>
      </c>
      <c r="D7">
        <f t="shared" si="1"/>
        <v>-3.2149219999999978</v>
      </c>
      <c r="E7">
        <f t="shared" si="2"/>
        <v>3.2149219999999978</v>
      </c>
      <c r="F7">
        <f t="shared" si="3"/>
        <v>0.1345155648535564</v>
      </c>
    </row>
    <row r="8" spans="1:11">
      <c r="A8" s="3">
        <v>2</v>
      </c>
      <c r="B8" s="3">
        <v>39.7256</v>
      </c>
      <c r="C8">
        <f t="shared" si="0"/>
        <v>41.544649999999997</v>
      </c>
      <c r="D8">
        <f t="shared" si="1"/>
        <v>-1.8190499999999972</v>
      </c>
      <c r="E8">
        <f t="shared" si="2"/>
        <v>1.8190499999999972</v>
      </c>
      <c r="F8">
        <f t="shared" si="3"/>
        <v>4.5790371951587819E-2</v>
      </c>
      <c r="H8" s="2" t="s">
        <v>45</v>
      </c>
      <c r="I8">
        <f>(H5/1107)*100</f>
        <v>10.417008840062431</v>
      </c>
    </row>
    <row r="9" spans="1:11">
      <c r="A9" s="3">
        <v>6</v>
      </c>
      <c r="B9" s="3">
        <v>24.4</v>
      </c>
      <c r="C9">
        <f t="shared" si="0"/>
        <v>23.507489999999997</v>
      </c>
      <c r="D9">
        <f t="shared" si="1"/>
        <v>0.89251000000000147</v>
      </c>
      <c r="E9">
        <f t="shared" si="2"/>
        <v>0.89251000000000147</v>
      </c>
      <c r="F9">
        <f t="shared" si="3"/>
        <v>3.6578278688524653E-2</v>
      </c>
      <c r="H9" s="2" t="s">
        <v>46</v>
      </c>
      <c r="I9">
        <f>RSQ(B2:B1108,A2:A1108)</f>
        <v>0.61998903679946238</v>
      </c>
    </row>
    <row r="10" spans="1:11">
      <c r="A10" s="3">
        <v>3</v>
      </c>
      <c r="B10" s="3">
        <v>39.710299999999997</v>
      </c>
      <c r="C10">
        <f t="shared" si="0"/>
        <v>37.035359999999997</v>
      </c>
      <c r="D10">
        <f t="shared" si="1"/>
        <v>2.6749399999999994</v>
      </c>
      <c r="E10">
        <f t="shared" si="2"/>
        <v>2.6749399999999994</v>
      </c>
      <c r="F10">
        <f t="shared" si="3"/>
        <v>6.736136468372185E-2</v>
      </c>
    </row>
    <row r="11" spans="1:11">
      <c r="A11" s="3">
        <v>3</v>
      </c>
      <c r="B11" s="3">
        <v>38.7896</v>
      </c>
      <c r="C11">
        <f t="shared" si="0"/>
        <v>37.035359999999997</v>
      </c>
      <c r="D11">
        <f t="shared" si="1"/>
        <v>1.7542400000000029</v>
      </c>
      <c r="E11">
        <f t="shared" si="2"/>
        <v>1.7542400000000029</v>
      </c>
      <c r="F11">
        <f t="shared" si="3"/>
        <v>4.5224493163115963E-2</v>
      </c>
    </row>
    <row r="12" spans="1:11">
      <c r="A12" s="3">
        <v>3</v>
      </c>
      <c r="B12" s="3">
        <v>33.629600000000003</v>
      </c>
      <c r="C12">
        <f t="shared" si="0"/>
        <v>37.035359999999997</v>
      </c>
      <c r="D12">
        <f t="shared" si="1"/>
        <v>-3.4057599999999937</v>
      </c>
      <c r="E12">
        <f t="shared" si="2"/>
        <v>3.4057599999999937</v>
      </c>
      <c r="F12">
        <f t="shared" si="3"/>
        <v>0.10127268834598073</v>
      </c>
    </row>
    <row r="13" spans="1:11">
      <c r="A13" s="3">
        <v>3</v>
      </c>
      <c r="B13" s="3">
        <v>35.267800000000001</v>
      </c>
      <c r="C13">
        <f t="shared" si="0"/>
        <v>37.035359999999997</v>
      </c>
      <c r="D13">
        <f t="shared" si="1"/>
        <v>-1.767559999999996</v>
      </c>
      <c r="E13">
        <f t="shared" si="2"/>
        <v>1.767559999999996</v>
      </c>
      <c r="F13">
        <f t="shared" si="3"/>
        <v>5.0118238166259196E-2</v>
      </c>
    </row>
    <row r="14" spans="1:11">
      <c r="A14" s="3">
        <v>8</v>
      </c>
      <c r="B14" s="3">
        <v>17.8</v>
      </c>
      <c r="C14">
        <f t="shared" si="0"/>
        <v>14.488909999999997</v>
      </c>
      <c r="D14">
        <f t="shared" si="1"/>
        <v>3.3110900000000036</v>
      </c>
      <c r="E14">
        <f t="shared" si="2"/>
        <v>3.3110900000000036</v>
      </c>
      <c r="F14">
        <f t="shared" si="3"/>
        <v>0.18601629213483165</v>
      </c>
    </row>
    <row r="15" spans="1:11">
      <c r="A15" s="3">
        <v>6.2</v>
      </c>
      <c r="B15" s="3">
        <v>27.1</v>
      </c>
      <c r="C15">
        <f t="shared" si="0"/>
        <v>22.605631999999996</v>
      </c>
      <c r="D15">
        <f t="shared" si="1"/>
        <v>4.494368000000005</v>
      </c>
      <c r="E15">
        <f t="shared" si="2"/>
        <v>4.494368000000005</v>
      </c>
      <c r="F15">
        <f t="shared" si="3"/>
        <v>0.16584383763837657</v>
      </c>
    </row>
    <row r="16" spans="1:11">
      <c r="A16" s="3">
        <v>6.2</v>
      </c>
      <c r="B16" s="3">
        <v>34.349299999999999</v>
      </c>
      <c r="C16">
        <f t="shared" si="0"/>
        <v>22.605631999999996</v>
      </c>
      <c r="D16">
        <f t="shared" si="1"/>
        <v>11.743668000000003</v>
      </c>
      <c r="E16">
        <f t="shared" si="2"/>
        <v>11.743668000000003</v>
      </c>
      <c r="F16">
        <f t="shared" si="3"/>
        <v>0.34188958726960966</v>
      </c>
    </row>
    <row r="17" spans="1:6">
      <c r="A17" s="3">
        <v>6.2</v>
      </c>
      <c r="B17" s="3">
        <v>35.799999999999997</v>
      </c>
      <c r="C17">
        <f t="shared" si="0"/>
        <v>22.605631999999996</v>
      </c>
      <c r="D17">
        <f t="shared" si="1"/>
        <v>13.194368000000001</v>
      </c>
      <c r="E17">
        <f t="shared" si="2"/>
        <v>13.194368000000001</v>
      </c>
      <c r="F17">
        <f t="shared" si="3"/>
        <v>0.36855776536312856</v>
      </c>
    </row>
    <row r="18" spans="1:6">
      <c r="A18" s="3">
        <v>7</v>
      </c>
      <c r="B18" s="3">
        <v>33.700000000000003</v>
      </c>
      <c r="C18">
        <f t="shared" si="0"/>
        <v>18.998199999999997</v>
      </c>
      <c r="D18">
        <f t="shared" si="1"/>
        <v>14.701800000000006</v>
      </c>
      <c r="E18">
        <f t="shared" si="2"/>
        <v>14.701800000000006</v>
      </c>
      <c r="F18">
        <f t="shared" si="3"/>
        <v>0.43625519287833842</v>
      </c>
    </row>
    <row r="19" spans="1:6">
      <c r="A19" s="3">
        <v>8.4</v>
      </c>
      <c r="B19" s="3">
        <v>30</v>
      </c>
      <c r="C19">
        <f t="shared" si="0"/>
        <v>12.685193999999996</v>
      </c>
      <c r="D19">
        <f t="shared" si="1"/>
        <v>17.314806000000004</v>
      </c>
      <c r="E19">
        <f t="shared" si="2"/>
        <v>17.314806000000004</v>
      </c>
      <c r="F19">
        <f t="shared" si="3"/>
        <v>0.57716020000000012</v>
      </c>
    </row>
    <row r="20" spans="1:6">
      <c r="A20" s="3">
        <v>8.4</v>
      </c>
      <c r="B20" s="3">
        <v>30</v>
      </c>
      <c r="C20">
        <f t="shared" si="0"/>
        <v>12.685193999999996</v>
      </c>
      <c r="D20">
        <f t="shared" si="1"/>
        <v>17.314806000000004</v>
      </c>
      <c r="E20">
        <f t="shared" si="2"/>
        <v>17.314806000000004</v>
      </c>
      <c r="F20">
        <f t="shared" si="3"/>
        <v>0.57716020000000012</v>
      </c>
    </row>
    <row r="21" spans="1:6">
      <c r="A21" s="3">
        <v>4.5</v>
      </c>
      <c r="B21" s="3">
        <v>24.349900000000002</v>
      </c>
      <c r="C21">
        <f t="shared" si="0"/>
        <v>30.271424999999997</v>
      </c>
      <c r="D21">
        <f t="shared" si="1"/>
        <v>-5.9215249999999955</v>
      </c>
      <c r="E21">
        <f t="shared" si="2"/>
        <v>5.9215249999999955</v>
      </c>
      <c r="F21">
        <f t="shared" si="3"/>
        <v>0.2431847769395355</v>
      </c>
    </row>
    <row r="22" spans="1:6">
      <c r="A22" s="3">
        <v>5.7</v>
      </c>
      <c r="B22" s="3">
        <v>20.99</v>
      </c>
      <c r="C22">
        <f t="shared" si="0"/>
        <v>24.860276999999996</v>
      </c>
      <c r="D22">
        <f t="shared" si="1"/>
        <v>-3.870276999999998</v>
      </c>
      <c r="E22">
        <f t="shared" si="2"/>
        <v>3.870276999999998</v>
      </c>
      <c r="F22">
        <f t="shared" si="3"/>
        <v>0.18438670795616952</v>
      </c>
    </row>
    <row r="23" spans="1:6">
      <c r="A23" s="3">
        <v>5.7</v>
      </c>
      <c r="B23" s="3">
        <v>21.1</v>
      </c>
      <c r="C23">
        <f t="shared" si="0"/>
        <v>24.860276999999996</v>
      </c>
      <c r="D23">
        <f t="shared" si="1"/>
        <v>-3.760276999999995</v>
      </c>
      <c r="E23">
        <f t="shared" si="2"/>
        <v>3.760276999999995</v>
      </c>
      <c r="F23">
        <f t="shared" si="3"/>
        <v>0.17821218009478648</v>
      </c>
    </row>
    <row r="24" spans="1:6">
      <c r="A24" s="3">
        <v>5.2</v>
      </c>
      <c r="B24" s="3">
        <v>25.4</v>
      </c>
      <c r="C24">
        <f t="shared" si="0"/>
        <v>27.114921999999996</v>
      </c>
      <c r="D24">
        <f t="shared" si="1"/>
        <v>-1.7149219999999978</v>
      </c>
      <c r="E24">
        <f t="shared" si="2"/>
        <v>1.7149219999999978</v>
      </c>
      <c r="F24">
        <f t="shared" si="3"/>
        <v>6.7516614173228268E-2</v>
      </c>
    </row>
    <row r="25" spans="1:6">
      <c r="A25" s="3">
        <v>5.2</v>
      </c>
      <c r="B25" s="3">
        <v>24</v>
      </c>
      <c r="C25">
        <f t="shared" si="0"/>
        <v>27.114921999999996</v>
      </c>
      <c r="D25">
        <f t="shared" si="1"/>
        <v>-3.1149219999999964</v>
      </c>
      <c r="E25">
        <f t="shared" si="2"/>
        <v>3.1149219999999964</v>
      </c>
      <c r="F25">
        <f t="shared" si="3"/>
        <v>0.12978841666666652</v>
      </c>
    </row>
    <row r="26" spans="1:6">
      <c r="A26" s="3">
        <v>5.2</v>
      </c>
      <c r="B26" s="3">
        <v>25.4</v>
      </c>
      <c r="C26">
        <f t="shared" si="0"/>
        <v>27.114921999999996</v>
      </c>
      <c r="D26">
        <f t="shared" si="1"/>
        <v>-1.7149219999999978</v>
      </c>
      <c r="E26">
        <f t="shared" si="2"/>
        <v>1.7149219999999978</v>
      </c>
      <c r="F26">
        <f t="shared" si="3"/>
        <v>6.7516614173228268E-2</v>
      </c>
    </row>
    <row r="27" spans="1:6">
      <c r="A27" s="3">
        <v>5.2</v>
      </c>
      <c r="B27" s="3">
        <v>22.6</v>
      </c>
      <c r="C27">
        <f t="shared" si="0"/>
        <v>27.114921999999996</v>
      </c>
      <c r="D27">
        <f t="shared" si="1"/>
        <v>-4.514921999999995</v>
      </c>
      <c r="E27">
        <f t="shared" si="2"/>
        <v>4.514921999999995</v>
      </c>
      <c r="F27">
        <f t="shared" si="3"/>
        <v>0.19977530973451305</v>
      </c>
    </row>
    <row r="28" spans="1:6">
      <c r="A28" s="3">
        <v>6.5</v>
      </c>
      <c r="B28" s="3">
        <v>17.5</v>
      </c>
      <c r="C28">
        <f t="shared" si="0"/>
        <v>21.252844999999997</v>
      </c>
      <c r="D28">
        <f t="shared" si="1"/>
        <v>-3.7528449999999971</v>
      </c>
      <c r="E28">
        <f t="shared" si="2"/>
        <v>3.7528449999999971</v>
      </c>
      <c r="F28">
        <f t="shared" si="3"/>
        <v>0.21444828571428554</v>
      </c>
    </row>
    <row r="29" spans="1:6">
      <c r="A29" s="3">
        <v>6.5</v>
      </c>
      <c r="B29" s="3">
        <v>19.899999999999999</v>
      </c>
      <c r="C29">
        <f t="shared" si="0"/>
        <v>21.252844999999997</v>
      </c>
      <c r="D29">
        <f t="shared" si="1"/>
        <v>-1.3528449999999985</v>
      </c>
      <c r="E29">
        <f t="shared" si="2"/>
        <v>1.3528449999999985</v>
      </c>
      <c r="F29">
        <f t="shared" si="3"/>
        <v>6.7982160804020031E-2</v>
      </c>
    </row>
    <row r="30" spans="1:6">
      <c r="A30" s="3">
        <v>6.5</v>
      </c>
      <c r="B30" s="3">
        <v>19.899999999999999</v>
      </c>
      <c r="C30">
        <f t="shared" si="0"/>
        <v>21.252844999999997</v>
      </c>
      <c r="D30">
        <f t="shared" si="1"/>
        <v>-1.3528449999999985</v>
      </c>
      <c r="E30">
        <f t="shared" si="2"/>
        <v>1.3528449999999985</v>
      </c>
      <c r="F30">
        <f t="shared" si="3"/>
        <v>6.7982160804020031E-2</v>
      </c>
    </row>
    <row r="31" spans="1:6">
      <c r="A31" s="3">
        <v>6.5</v>
      </c>
      <c r="B31" s="3">
        <v>17.5</v>
      </c>
      <c r="C31">
        <f t="shared" si="0"/>
        <v>21.252844999999997</v>
      </c>
      <c r="D31">
        <f t="shared" si="1"/>
        <v>-3.7528449999999971</v>
      </c>
      <c r="E31">
        <f t="shared" si="2"/>
        <v>3.7528449999999971</v>
      </c>
      <c r="F31">
        <f t="shared" si="3"/>
        <v>0.21444828571428554</v>
      </c>
    </row>
    <row r="32" spans="1:6">
      <c r="A32" s="3">
        <v>6.5</v>
      </c>
      <c r="B32" s="3">
        <v>19.899999999999999</v>
      </c>
      <c r="C32">
        <f t="shared" si="0"/>
        <v>21.252844999999997</v>
      </c>
      <c r="D32">
        <f t="shared" si="1"/>
        <v>-1.3528449999999985</v>
      </c>
      <c r="E32">
        <f t="shared" si="2"/>
        <v>1.3528449999999985</v>
      </c>
      <c r="F32">
        <f t="shared" si="3"/>
        <v>6.7982160804020031E-2</v>
      </c>
    </row>
    <row r="33" spans="1:6">
      <c r="A33" s="3">
        <v>1.8</v>
      </c>
      <c r="B33" s="3">
        <v>37.619999999999997</v>
      </c>
      <c r="C33">
        <f t="shared" si="0"/>
        <v>42.446507999999994</v>
      </c>
      <c r="D33">
        <f t="shared" si="1"/>
        <v>-4.8265079999999969</v>
      </c>
      <c r="E33">
        <f t="shared" si="2"/>
        <v>4.8265079999999969</v>
      </c>
      <c r="F33">
        <f t="shared" si="3"/>
        <v>0.12829633173843694</v>
      </c>
    </row>
    <row r="34" spans="1:6">
      <c r="A34" s="3">
        <v>1.8</v>
      </c>
      <c r="B34" s="3">
        <v>37.002800000000001</v>
      </c>
      <c r="C34">
        <f t="shared" si="0"/>
        <v>42.446507999999994</v>
      </c>
      <c r="D34">
        <f t="shared" si="1"/>
        <v>-5.4437079999999938</v>
      </c>
      <c r="E34">
        <f t="shared" si="2"/>
        <v>5.4437079999999938</v>
      </c>
      <c r="F34">
        <f t="shared" si="3"/>
        <v>0.14711611013220605</v>
      </c>
    </row>
    <row r="35" spans="1:6">
      <c r="A35" s="3">
        <v>2</v>
      </c>
      <c r="B35" s="3">
        <v>38.995899999999999</v>
      </c>
      <c r="C35">
        <f t="shared" si="0"/>
        <v>41.544649999999997</v>
      </c>
      <c r="D35">
        <f t="shared" si="1"/>
        <v>-2.5487499999999983</v>
      </c>
      <c r="E35">
        <f t="shared" si="2"/>
        <v>2.5487499999999983</v>
      </c>
      <c r="F35">
        <f t="shared" si="3"/>
        <v>6.5359435222677217E-2</v>
      </c>
    </row>
    <row r="36" spans="1:6">
      <c r="A36" s="3">
        <v>2</v>
      </c>
      <c r="B36" s="3">
        <v>39</v>
      </c>
      <c r="C36">
        <f t="shared" si="0"/>
        <v>41.544649999999997</v>
      </c>
      <c r="D36">
        <f t="shared" si="1"/>
        <v>-2.5446499999999972</v>
      </c>
      <c r="E36">
        <f t="shared" si="2"/>
        <v>2.5446499999999972</v>
      </c>
      <c r="F36">
        <f t="shared" si="3"/>
        <v>6.5247435897435827E-2</v>
      </c>
    </row>
    <row r="37" spans="1:6">
      <c r="A37" s="3">
        <v>2</v>
      </c>
      <c r="B37" s="3">
        <v>38.512</v>
      </c>
      <c r="C37">
        <f t="shared" si="0"/>
        <v>41.544649999999997</v>
      </c>
      <c r="D37">
        <f t="shared" si="1"/>
        <v>-3.0326499999999967</v>
      </c>
      <c r="E37">
        <f t="shared" si="2"/>
        <v>3.0326499999999967</v>
      </c>
      <c r="F37">
        <f t="shared" si="3"/>
        <v>7.8745585791441544E-2</v>
      </c>
    </row>
    <row r="38" spans="1:6">
      <c r="A38" s="3">
        <v>5.5</v>
      </c>
      <c r="B38" s="3">
        <v>29.3</v>
      </c>
      <c r="C38">
        <f t="shared" si="0"/>
        <v>25.762134999999997</v>
      </c>
      <c r="D38">
        <f t="shared" si="1"/>
        <v>3.5378650000000036</v>
      </c>
      <c r="E38">
        <f t="shared" si="2"/>
        <v>3.5378650000000036</v>
      </c>
      <c r="F38">
        <f t="shared" si="3"/>
        <v>0.12074624573378852</v>
      </c>
    </row>
    <row r="39" spans="1:6">
      <c r="A39" s="3">
        <v>3</v>
      </c>
      <c r="B39" s="3">
        <v>35.9</v>
      </c>
      <c r="C39">
        <f t="shared" si="0"/>
        <v>37.035359999999997</v>
      </c>
      <c r="D39">
        <f t="shared" si="1"/>
        <v>-1.1353599999999986</v>
      </c>
      <c r="E39">
        <f t="shared" si="2"/>
        <v>1.1353599999999986</v>
      </c>
      <c r="F39">
        <f t="shared" si="3"/>
        <v>3.1625626740947037E-2</v>
      </c>
    </row>
    <row r="40" spans="1:6">
      <c r="A40" s="3">
        <v>3.5</v>
      </c>
      <c r="B40" s="3">
        <v>36.200000000000003</v>
      </c>
      <c r="C40">
        <f t="shared" si="0"/>
        <v>34.780715000000001</v>
      </c>
      <c r="D40">
        <f t="shared" si="1"/>
        <v>1.4192850000000021</v>
      </c>
      <c r="E40">
        <f t="shared" si="2"/>
        <v>1.4192850000000021</v>
      </c>
      <c r="F40">
        <f t="shared" si="3"/>
        <v>3.9206767955801164E-2</v>
      </c>
    </row>
    <row r="41" spans="1:6">
      <c r="A41" s="3">
        <v>3.5</v>
      </c>
      <c r="B41" s="3">
        <v>34.5</v>
      </c>
      <c r="C41">
        <f t="shared" si="0"/>
        <v>34.780715000000001</v>
      </c>
      <c r="D41">
        <f t="shared" si="1"/>
        <v>-0.28071500000000071</v>
      </c>
      <c r="E41">
        <f t="shared" si="2"/>
        <v>0.28071500000000071</v>
      </c>
      <c r="F41">
        <f t="shared" si="3"/>
        <v>8.1366666666666879E-3</v>
      </c>
    </row>
    <row r="42" spans="1:6">
      <c r="A42" s="3">
        <v>3.5</v>
      </c>
      <c r="B42" s="3">
        <v>34.792700000000004</v>
      </c>
      <c r="C42">
        <f t="shared" si="0"/>
        <v>34.780715000000001</v>
      </c>
      <c r="D42">
        <f t="shared" si="1"/>
        <v>1.1985000000002799E-2</v>
      </c>
      <c r="E42">
        <f t="shared" si="2"/>
        <v>1.1985000000002799E-2</v>
      </c>
      <c r="F42">
        <f t="shared" si="3"/>
        <v>3.4446881098629305E-4</v>
      </c>
    </row>
    <row r="43" spans="1:6">
      <c r="A43" s="3">
        <v>5.5</v>
      </c>
      <c r="B43" s="3">
        <v>30.8</v>
      </c>
      <c r="C43">
        <f t="shared" si="0"/>
        <v>25.762134999999997</v>
      </c>
      <c r="D43">
        <f t="shared" si="1"/>
        <v>5.0378650000000036</v>
      </c>
      <c r="E43">
        <f t="shared" si="2"/>
        <v>5.0378650000000036</v>
      </c>
      <c r="F43">
        <f t="shared" si="3"/>
        <v>0.16356704545454556</v>
      </c>
    </row>
    <row r="44" spans="1:6">
      <c r="A44" s="3">
        <v>1</v>
      </c>
      <c r="B44" s="3">
        <v>57.8</v>
      </c>
      <c r="C44">
        <f t="shared" si="0"/>
        <v>46.053939999999997</v>
      </c>
      <c r="D44">
        <f t="shared" si="1"/>
        <v>11.74606</v>
      </c>
      <c r="E44">
        <f t="shared" si="2"/>
        <v>11.74606</v>
      </c>
      <c r="F44">
        <f t="shared" si="3"/>
        <v>0.20321903114186851</v>
      </c>
    </row>
    <row r="45" spans="1:6">
      <c r="A45" s="3">
        <v>1</v>
      </c>
      <c r="B45" s="3">
        <v>57.8</v>
      </c>
      <c r="C45">
        <f t="shared" si="0"/>
        <v>46.053939999999997</v>
      </c>
      <c r="D45">
        <f t="shared" si="1"/>
        <v>11.74606</v>
      </c>
      <c r="E45">
        <f t="shared" si="2"/>
        <v>11.74606</v>
      </c>
      <c r="F45">
        <f t="shared" si="3"/>
        <v>0.20321903114186851</v>
      </c>
    </row>
    <row r="46" spans="1:6">
      <c r="A46" s="3">
        <v>3.7</v>
      </c>
      <c r="B46" s="3">
        <v>35.980200000000004</v>
      </c>
      <c r="C46">
        <f t="shared" si="0"/>
        <v>33.878856999999996</v>
      </c>
      <c r="D46">
        <f t="shared" si="1"/>
        <v>2.1013430000000071</v>
      </c>
      <c r="E46">
        <f t="shared" si="2"/>
        <v>2.1013430000000071</v>
      </c>
      <c r="F46">
        <f t="shared" si="3"/>
        <v>5.8402760407112994E-2</v>
      </c>
    </row>
    <row r="47" spans="1:6">
      <c r="A47" s="3">
        <v>3.7</v>
      </c>
      <c r="B47" s="3">
        <v>36.9</v>
      </c>
      <c r="C47">
        <f t="shared" si="0"/>
        <v>33.878856999999996</v>
      </c>
      <c r="D47">
        <f t="shared" si="1"/>
        <v>3.0211430000000021</v>
      </c>
      <c r="E47">
        <f t="shared" si="2"/>
        <v>3.0211430000000021</v>
      </c>
      <c r="F47">
        <f t="shared" si="3"/>
        <v>8.1873794037940442E-2</v>
      </c>
    </row>
    <row r="48" spans="1:6">
      <c r="A48" s="3">
        <v>3.7</v>
      </c>
      <c r="B48" s="3">
        <v>34.583199999999998</v>
      </c>
      <c r="C48">
        <f t="shared" si="0"/>
        <v>33.878856999999996</v>
      </c>
      <c r="D48">
        <f t="shared" si="1"/>
        <v>0.7043430000000015</v>
      </c>
      <c r="E48">
        <f t="shared" si="2"/>
        <v>0.7043430000000015</v>
      </c>
      <c r="F48">
        <f t="shared" si="3"/>
        <v>2.0366623100233683E-2</v>
      </c>
    </row>
    <row r="49" spans="1:6">
      <c r="A49" s="3">
        <v>3.7</v>
      </c>
      <c r="B49" s="3">
        <v>34.9</v>
      </c>
      <c r="C49">
        <f t="shared" si="0"/>
        <v>33.878856999999996</v>
      </c>
      <c r="D49">
        <f t="shared" si="1"/>
        <v>1.0211430000000021</v>
      </c>
      <c r="E49">
        <f t="shared" si="2"/>
        <v>1.0211430000000021</v>
      </c>
      <c r="F49">
        <f t="shared" si="3"/>
        <v>2.9259111747851067E-2</v>
      </c>
    </row>
    <row r="50" spans="1:6">
      <c r="A50" s="3">
        <v>2</v>
      </c>
      <c r="B50" s="3">
        <v>37.5</v>
      </c>
      <c r="C50">
        <f t="shared" si="0"/>
        <v>41.544649999999997</v>
      </c>
      <c r="D50">
        <f t="shared" si="1"/>
        <v>-4.0446499999999972</v>
      </c>
      <c r="E50">
        <f t="shared" si="2"/>
        <v>4.0446499999999972</v>
      </c>
      <c r="F50">
        <f t="shared" si="3"/>
        <v>0.10785733333333326</v>
      </c>
    </row>
    <row r="51" spans="1:6">
      <c r="A51" s="3">
        <v>2</v>
      </c>
      <c r="B51" s="3">
        <v>40</v>
      </c>
      <c r="C51">
        <f t="shared" si="0"/>
        <v>41.544649999999997</v>
      </c>
      <c r="D51">
        <f t="shared" si="1"/>
        <v>-1.5446499999999972</v>
      </c>
      <c r="E51">
        <f t="shared" si="2"/>
        <v>1.5446499999999972</v>
      </c>
      <c r="F51">
        <f t="shared" si="3"/>
        <v>3.8616249999999928E-2</v>
      </c>
    </row>
    <row r="52" spans="1:6">
      <c r="A52" s="3">
        <v>2.4</v>
      </c>
      <c r="B52" s="3">
        <v>33.6</v>
      </c>
      <c r="C52">
        <f t="shared" si="0"/>
        <v>39.740933999999996</v>
      </c>
      <c r="D52">
        <f t="shared" si="1"/>
        <v>-6.1409339999999943</v>
      </c>
      <c r="E52">
        <f t="shared" si="2"/>
        <v>6.1409339999999943</v>
      </c>
      <c r="F52">
        <f t="shared" si="3"/>
        <v>0.18276589285714268</v>
      </c>
    </row>
    <row r="53" spans="1:6">
      <c r="A53" s="3">
        <v>2.4</v>
      </c>
      <c r="B53" s="3">
        <v>36.4</v>
      </c>
      <c r="C53">
        <f t="shared" si="0"/>
        <v>39.740933999999996</v>
      </c>
      <c r="D53">
        <f t="shared" si="1"/>
        <v>-3.3409339999999972</v>
      </c>
      <c r="E53">
        <f t="shared" si="2"/>
        <v>3.3409339999999972</v>
      </c>
      <c r="F53">
        <f t="shared" si="3"/>
        <v>9.1783901098901027E-2</v>
      </c>
    </row>
    <row r="54" spans="1:6">
      <c r="A54" s="3">
        <v>3.8</v>
      </c>
      <c r="B54" s="3">
        <v>28.5532</v>
      </c>
      <c r="C54">
        <f t="shared" si="0"/>
        <v>33.427927999999994</v>
      </c>
      <c r="D54">
        <f t="shared" si="1"/>
        <v>-4.874727999999994</v>
      </c>
      <c r="E54">
        <f t="shared" si="2"/>
        <v>4.874727999999994</v>
      </c>
      <c r="F54">
        <f t="shared" si="3"/>
        <v>0.17072440216858334</v>
      </c>
    </row>
    <row r="55" spans="1:6">
      <c r="A55" s="3">
        <v>3.8</v>
      </c>
      <c r="B55" s="3">
        <v>27.372</v>
      </c>
      <c r="C55">
        <f t="shared" si="0"/>
        <v>33.427927999999994</v>
      </c>
      <c r="D55">
        <f t="shared" si="1"/>
        <v>-6.0559279999999944</v>
      </c>
      <c r="E55">
        <f t="shared" si="2"/>
        <v>6.0559279999999944</v>
      </c>
      <c r="F55">
        <f t="shared" si="3"/>
        <v>0.2212453602221246</v>
      </c>
    </row>
    <row r="56" spans="1:6">
      <c r="A56" s="3">
        <v>2.9</v>
      </c>
      <c r="B56" s="3">
        <v>37.329599999999999</v>
      </c>
      <c r="C56">
        <f t="shared" si="0"/>
        <v>37.486288999999999</v>
      </c>
      <c r="D56">
        <f t="shared" si="1"/>
        <v>-0.15668900000000008</v>
      </c>
      <c r="E56">
        <f t="shared" si="2"/>
        <v>0.15668900000000008</v>
      </c>
      <c r="F56">
        <f t="shared" si="3"/>
        <v>4.1974465303673244E-3</v>
      </c>
    </row>
    <row r="57" spans="1:6">
      <c r="A57" s="3">
        <v>2.9</v>
      </c>
      <c r="B57" s="3">
        <v>41.360799999999998</v>
      </c>
      <c r="C57">
        <f t="shared" si="0"/>
        <v>37.486288999999999</v>
      </c>
      <c r="D57">
        <f t="shared" si="1"/>
        <v>3.8745109999999983</v>
      </c>
      <c r="E57">
        <f t="shared" si="2"/>
        <v>3.8745109999999983</v>
      </c>
      <c r="F57">
        <f t="shared" si="3"/>
        <v>9.3675920194967177E-2</v>
      </c>
    </row>
    <row r="58" spans="1:6">
      <c r="A58" s="3">
        <v>3.4</v>
      </c>
      <c r="B58" s="3">
        <v>36.729900000000001</v>
      </c>
      <c r="C58">
        <f t="shared" si="0"/>
        <v>35.231643999999996</v>
      </c>
      <c r="D58">
        <f t="shared" si="1"/>
        <v>1.4982560000000049</v>
      </c>
      <c r="E58">
        <f t="shared" si="2"/>
        <v>1.4982560000000049</v>
      </c>
      <c r="F58">
        <f t="shared" si="3"/>
        <v>4.0791181026901921E-2</v>
      </c>
    </row>
    <row r="59" spans="1:6">
      <c r="A59" s="3">
        <v>3.4</v>
      </c>
      <c r="B59" s="3">
        <v>40.997799999999998</v>
      </c>
      <c r="C59">
        <f t="shared" si="0"/>
        <v>35.231643999999996</v>
      </c>
      <c r="D59">
        <f t="shared" si="1"/>
        <v>5.7661560000000023</v>
      </c>
      <c r="E59">
        <f t="shared" si="2"/>
        <v>5.7661560000000023</v>
      </c>
      <c r="F59">
        <f t="shared" si="3"/>
        <v>0.14064549805111501</v>
      </c>
    </row>
    <row r="60" spans="1:6">
      <c r="A60" s="3">
        <v>2.9</v>
      </c>
      <c r="B60" s="3">
        <v>37.329599999999999</v>
      </c>
      <c r="C60">
        <f t="shared" si="0"/>
        <v>37.486288999999999</v>
      </c>
      <c r="D60">
        <f t="shared" si="1"/>
        <v>-0.15668900000000008</v>
      </c>
      <c r="E60">
        <f t="shared" si="2"/>
        <v>0.15668900000000008</v>
      </c>
      <c r="F60">
        <f t="shared" si="3"/>
        <v>4.1974465303673244E-3</v>
      </c>
    </row>
    <row r="61" spans="1:6">
      <c r="A61" s="3">
        <v>2.9</v>
      </c>
      <c r="B61" s="3">
        <v>41.360799999999998</v>
      </c>
      <c r="C61">
        <f t="shared" si="0"/>
        <v>37.486288999999999</v>
      </c>
      <c r="D61">
        <f t="shared" si="1"/>
        <v>3.8745109999999983</v>
      </c>
      <c r="E61">
        <f t="shared" si="2"/>
        <v>3.8745109999999983</v>
      </c>
      <c r="F61">
        <f t="shared" si="3"/>
        <v>9.3675920194967177E-2</v>
      </c>
    </row>
    <row r="62" spans="1:6">
      <c r="A62" s="3">
        <v>3.4</v>
      </c>
      <c r="B62" s="3">
        <v>36.729900000000001</v>
      </c>
      <c r="C62">
        <f t="shared" si="0"/>
        <v>35.231643999999996</v>
      </c>
      <c r="D62">
        <f t="shared" si="1"/>
        <v>1.4982560000000049</v>
      </c>
      <c r="E62">
        <f t="shared" si="2"/>
        <v>1.4982560000000049</v>
      </c>
      <c r="F62">
        <f t="shared" si="3"/>
        <v>4.0791181026901921E-2</v>
      </c>
    </row>
    <row r="63" spans="1:6">
      <c r="A63" s="3">
        <v>3.4</v>
      </c>
      <c r="B63" s="3">
        <v>40.997799999999998</v>
      </c>
      <c r="C63">
        <f t="shared" si="0"/>
        <v>35.231643999999996</v>
      </c>
      <c r="D63">
        <f t="shared" si="1"/>
        <v>5.7661560000000023</v>
      </c>
      <c r="E63">
        <f t="shared" si="2"/>
        <v>5.7661560000000023</v>
      </c>
      <c r="F63">
        <f t="shared" si="3"/>
        <v>0.14064549805111501</v>
      </c>
    </row>
    <row r="64" spans="1:6">
      <c r="A64" s="3">
        <v>2</v>
      </c>
      <c r="B64" s="3">
        <v>37.5</v>
      </c>
      <c r="C64">
        <f t="shared" si="0"/>
        <v>41.544649999999997</v>
      </c>
      <c r="D64">
        <f t="shared" si="1"/>
        <v>-4.0446499999999972</v>
      </c>
      <c r="E64">
        <f t="shared" si="2"/>
        <v>4.0446499999999972</v>
      </c>
      <c r="F64">
        <f t="shared" si="3"/>
        <v>0.10785733333333326</v>
      </c>
    </row>
    <row r="65" spans="1:6">
      <c r="A65" s="3">
        <v>2</v>
      </c>
      <c r="B65" s="3">
        <v>40</v>
      </c>
      <c r="C65">
        <f t="shared" si="0"/>
        <v>41.544649999999997</v>
      </c>
      <c r="D65">
        <f t="shared" si="1"/>
        <v>-1.5446499999999972</v>
      </c>
      <c r="E65">
        <f t="shared" si="2"/>
        <v>1.5446499999999972</v>
      </c>
      <c r="F65">
        <f t="shared" si="3"/>
        <v>3.8616249999999928E-2</v>
      </c>
    </row>
    <row r="66" spans="1:6">
      <c r="A66" s="3">
        <v>2.4</v>
      </c>
      <c r="B66" s="3">
        <v>36.4</v>
      </c>
      <c r="C66">
        <f t="shared" si="0"/>
        <v>39.740933999999996</v>
      </c>
      <c r="D66">
        <f t="shared" si="1"/>
        <v>-3.3409339999999972</v>
      </c>
      <c r="E66">
        <f t="shared" si="2"/>
        <v>3.3409339999999972</v>
      </c>
      <c r="F66">
        <f t="shared" si="3"/>
        <v>9.1783901098901027E-2</v>
      </c>
    </row>
    <row r="67" spans="1:6">
      <c r="A67" s="3">
        <v>2.4</v>
      </c>
      <c r="B67" s="3">
        <v>33.6</v>
      </c>
      <c r="C67">
        <f t="shared" ref="C67:C130" si="4">50.56323-4.50929*A67</f>
        <v>39.740933999999996</v>
      </c>
      <c r="D67">
        <f t="shared" ref="D67:D130" si="5">B67-C67</f>
        <v>-6.1409339999999943</v>
      </c>
      <c r="E67">
        <f t="shared" ref="E67:E130" si="6">ABS(D67)</f>
        <v>6.1409339999999943</v>
      </c>
      <c r="F67">
        <f t="shared" ref="F67:F130" si="7">E67/B67</f>
        <v>0.18276589285714268</v>
      </c>
    </row>
    <row r="68" spans="1:6">
      <c r="A68" s="3">
        <v>4.2</v>
      </c>
      <c r="B68" s="3">
        <v>27.471</v>
      </c>
      <c r="C68">
        <f t="shared" si="4"/>
        <v>31.624211999999996</v>
      </c>
      <c r="D68">
        <f t="shared" si="5"/>
        <v>-4.1532119999999964</v>
      </c>
      <c r="E68">
        <f t="shared" si="6"/>
        <v>4.1532119999999964</v>
      </c>
      <c r="F68">
        <f t="shared" si="7"/>
        <v>0.15118532270394219</v>
      </c>
    </row>
    <row r="69" spans="1:6">
      <c r="A69" s="3">
        <v>5.9</v>
      </c>
      <c r="B69" s="3">
        <v>23.6523</v>
      </c>
      <c r="C69">
        <f t="shared" si="4"/>
        <v>23.958418999999996</v>
      </c>
      <c r="D69">
        <f t="shared" si="5"/>
        <v>-0.30611899999999537</v>
      </c>
      <c r="E69">
        <f t="shared" si="6"/>
        <v>0.30611899999999537</v>
      </c>
      <c r="F69">
        <f t="shared" si="7"/>
        <v>1.2942462255256163E-2</v>
      </c>
    </row>
    <row r="70" spans="1:6">
      <c r="A70" s="3">
        <v>5.9</v>
      </c>
      <c r="B70" s="3">
        <v>27.2408</v>
      </c>
      <c r="C70">
        <f t="shared" si="4"/>
        <v>23.958418999999996</v>
      </c>
      <c r="D70">
        <f t="shared" si="5"/>
        <v>3.2823810000000044</v>
      </c>
      <c r="E70">
        <f t="shared" si="6"/>
        <v>3.2823810000000044</v>
      </c>
      <c r="F70">
        <f t="shared" si="7"/>
        <v>0.12049502951455186</v>
      </c>
    </row>
    <row r="71" spans="1:6">
      <c r="A71" s="3">
        <v>5.9</v>
      </c>
      <c r="B71" s="3">
        <v>22.925799999999999</v>
      </c>
      <c r="C71">
        <f t="shared" si="4"/>
        <v>23.958418999999996</v>
      </c>
      <c r="D71">
        <f t="shared" si="5"/>
        <v>-1.0326189999999968</v>
      </c>
      <c r="E71">
        <f t="shared" si="6"/>
        <v>1.0326189999999968</v>
      </c>
      <c r="F71">
        <f t="shared" si="7"/>
        <v>4.5041786982351624E-2</v>
      </c>
    </row>
    <row r="72" spans="1:6">
      <c r="A72" s="3">
        <v>5.9</v>
      </c>
      <c r="B72" s="3">
        <v>24.6983</v>
      </c>
      <c r="C72">
        <f t="shared" si="4"/>
        <v>23.958418999999996</v>
      </c>
      <c r="D72">
        <f t="shared" si="5"/>
        <v>0.73988100000000401</v>
      </c>
      <c r="E72">
        <f t="shared" si="6"/>
        <v>0.73988100000000401</v>
      </c>
      <c r="F72">
        <f t="shared" si="7"/>
        <v>2.9956758157444197E-2</v>
      </c>
    </row>
    <row r="73" spans="1:6">
      <c r="A73" s="3">
        <v>4.3</v>
      </c>
      <c r="B73" s="3">
        <v>26.1157</v>
      </c>
      <c r="C73">
        <f t="shared" si="4"/>
        <v>31.173282999999998</v>
      </c>
      <c r="D73">
        <f t="shared" si="5"/>
        <v>-5.0575829999999975</v>
      </c>
      <c r="E73">
        <f t="shared" si="6"/>
        <v>5.0575829999999975</v>
      </c>
      <c r="F73">
        <f t="shared" si="7"/>
        <v>0.19366063325892077</v>
      </c>
    </row>
    <row r="74" spans="1:6">
      <c r="A74" s="3">
        <v>5</v>
      </c>
      <c r="B74" s="3">
        <v>32.880800000000001</v>
      </c>
      <c r="C74">
        <f t="shared" si="4"/>
        <v>28.016779999999997</v>
      </c>
      <c r="D74">
        <f t="shared" si="5"/>
        <v>4.8640200000000036</v>
      </c>
      <c r="E74">
        <f t="shared" si="6"/>
        <v>4.8640200000000036</v>
      </c>
      <c r="F74">
        <f t="shared" si="7"/>
        <v>0.14792888250894148</v>
      </c>
    </row>
    <row r="75" spans="1:6">
      <c r="A75" s="3">
        <v>5</v>
      </c>
      <c r="B75" s="3">
        <v>30.337800000000001</v>
      </c>
      <c r="C75">
        <f t="shared" si="4"/>
        <v>28.016779999999997</v>
      </c>
      <c r="D75">
        <f t="shared" si="5"/>
        <v>2.3210200000000043</v>
      </c>
      <c r="E75">
        <f t="shared" si="6"/>
        <v>2.3210200000000043</v>
      </c>
      <c r="F75">
        <f t="shared" si="7"/>
        <v>7.6505877156550717E-2</v>
      </c>
    </row>
    <row r="76" spans="1:6">
      <c r="A76" s="3">
        <v>5</v>
      </c>
      <c r="B76" s="3">
        <v>30.802700000000002</v>
      </c>
      <c r="C76">
        <f t="shared" si="4"/>
        <v>28.016779999999997</v>
      </c>
      <c r="D76">
        <f t="shared" si="5"/>
        <v>2.7859200000000044</v>
      </c>
      <c r="E76">
        <f t="shared" si="6"/>
        <v>2.7859200000000044</v>
      </c>
      <c r="F76">
        <f t="shared" si="7"/>
        <v>9.0444019517769689E-2</v>
      </c>
    </row>
    <row r="77" spans="1:6">
      <c r="A77" s="3">
        <v>4.3</v>
      </c>
      <c r="B77" s="3">
        <v>31.6</v>
      </c>
      <c r="C77">
        <f t="shared" si="4"/>
        <v>31.173282999999998</v>
      </c>
      <c r="D77">
        <f t="shared" si="5"/>
        <v>0.42671700000000357</v>
      </c>
      <c r="E77">
        <f t="shared" si="6"/>
        <v>0.42671700000000357</v>
      </c>
      <c r="F77">
        <f t="shared" si="7"/>
        <v>1.3503702531645682E-2</v>
      </c>
    </row>
    <row r="78" spans="1:6">
      <c r="A78" s="3">
        <v>3.5</v>
      </c>
      <c r="B78" s="3">
        <v>35.5</v>
      </c>
      <c r="C78">
        <f t="shared" si="4"/>
        <v>34.780715000000001</v>
      </c>
      <c r="D78">
        <f t="shared" si="5"/>
        <v>0.71928499999999929</v>
      </c>
      <c r="E78">
        <f t="shared" si="6"/>
        <v>0.71928499999999929</v>
      </c>
      <c r="F78">
        <f t="shared" si="7"/>
        <v>2.0261549295774627E-2</v>
      </c>
    </row>
    <row r="79" spans="1:6">
      <c r="A79" s="3">
        <v>1.6</v>
      </c>
      <c r="B79" s="3">
        <v>51.655500000000004</v>
      </c>
      <c r="C79">
        <f t="shared" si="4"/>
        <v>43.348365999999999</v>
      </c>
      <c r="D79">
        <f t="shared" si="5"/>
        <v>8.3071340000000049</v>
      </c>
      <c r="E79">
        <f t="shared" si="6"/>
        <v>8.3071340000000049</v>
      </c>
      <c r="F79">
        <f t="shared" si="7"/>
        <v>0.16081799614755454</v>
      </c>
    </row>
    <row r="80" spans="1:6">
      <c r="A80" s="3">
        <v>1.6</v>
      </c>
      <c r="B80" s="3">
        <v>47.202500000000001</v>
      </c>
      <c r="C80">
        <f t="shared" si="4"/>
        <v>43.348365999999999</v>
      </c>
      <c r="D80">
        <f t="shared" si="5"/>
        <v>3.8541340000000019</v>
      </c>
      <c r="E80">
        <f t="shared" si="6"/>
        <v>3.8541340000000019</v>
      </c>
      <c r="F80">
        <f t="shared" si="7"/>
        <v>8.1651056617763923E-2</v>
      </c>
    </row>
    <row r="81" spans="1:6">
      <c r="A81" s="3">
        <v>1.6</v>
      </c>
      <c r="B81" s="3">
        <v>52</v>
      </c>
      <c r="C81">
        <f t="shared" si="4"/>
        <v>43.348365999999999</v>
      </c>
      <c r="D81">
        <f t="shared" si="5"/>
        <v>8.6516340000000014</v>
      </c>
      <c r="E81">
        <f t="shared" si="6"/>
        <v>8.6516340000000014</v>
      </c>
      <c r="F81">
        <f t="shared" si="7"/>
        <v>0.16637757692307695</v>
      </c>
    </row>
    <row r="82" spans="1:6">
      <c r="A82" s="3">
        <v>1.6</v>
      </c>
      <c r="B82" s="3">
        <v>47.202500000000001</v>
      </c>
      <c r="C82">
        <f t="shared" si="4"/>
        <v>43.348365999999999</v>
      </c>
      <c r="D82">
        <f t="shared" si="5"/>
        <v>3.8541340000000019</v>
      </c>
      <c r="E82">
        <f t="shared" si="6"/>
        <v>3.8541340000000019</v>
      </c>
      <c r="F82">
        <f t="shared" si="7"/>
        <v>8.1651056617763923E-2</v>
      </c>
    </row>
    <row r="83" spans="1:6">
      <c r="A83" s="3">
        <v>1.6</v>
      </c>
      <c r="B83" s="3">
        <v>44.571399999999997</v>
      </c>
      <c r="C83">
        <f t="shared" si="4"/>
        <v>43.348365999999999</v>
      </c>
      <c r="D83">
        <f t="shared" si="5"/>
        <v>1.2230339999999984</v>
      </c>
      <c r="E83">
        <f t="shared" si="6"/>
        <v>1.2230339999999984</v>
      </c>
      <c r="F83">
        <f t="shared" si="7"/>
        <v>2.7439882974283923E-2</v>
      </c>
    </row>
    <row r="84" spans="1:6">
      <c r="A84" s="3">
        <v>1.6</v>
      </c>
      <c r="B84" s="3">
        <v>47.7592</v>
      </c>
      <c r="C84">
        <f t="shared" si="4"/>
        <v>43.348365999999999</v>
      </c>
      <c r="D84">
        <f t="shared" si="5"/>
        <v>4.4108340000000013</v>
      </c>
      <c r="E84">
        <f t="shared" si="6"/>
        <v>4.4108340000000013</v>
      </c>
      <c r="F84">
        <f t="shared" si="7"/>
        <v>9.2355692725171301E-2</v>
      </c>
    </row>
    <row r="85" spans="1:6">
      <c r="A85" s="3">
        <v>1.6</v>
      </c>
      <c r="B85" s="3">
        <v>44.571399999999997</v>
      </c>
      <c r="C85">
        <f t="shared" si="4"/>
        <v>43.348365999999999</v>
      </c>
      <c r="D85">
        <f t="shared" si="5"/>
        <v>1.2230339999999984</v>
      </c>
      <c r="E85">
        <f t="shared" si="6"/>
        <v>1.2230339999999984</v>
      </c>
      <c r="F85">
        <f t="shared" si="7"/>
        <v>2.7439882974283923E-2</v>
      </c>
    </row>
    <row r="86" spans="1:6">
      <c r="A86" s="3">
        <v>1.6</v>
      </c>
      <c r="B86" s="3">
        <v>47.7592</v>
      </c>
      <c r="C86">
        <f t="shared" si="4"/>
        <v>43.348365999999999</v>
      </c>
      <c r="D86">
        <f t="shared" si="5"/>
        <v>4.4108340000000013</v>
      </c>
      <c r="E86">
        <f t="shared" si="6"/>
        <v>4.4108340000000013</v>
      </c>
      <c r="F86">
        <f t="shared" si="7"/>
        <v>9.2355692725171301E-2</v>
      </c>
    </row>
    <row r="87" spans="1:6">
      <c r="A87" s="3">
        <v>1.6</v>
      </c>
      <c r="B87" s="3">
        <v>46.5047</v>
      </c>
      <c r="C87">
        <f t="shared" si="4"/>
        <v>43.348365999999999</v>
      </c>
      <c r="D87">
        <f t="shared" si="5"/>
        <v>3.1563340000000011</v>
      </c>
      <c r="E87">
        <f t="shared" si="6"/>
        <v>3.1563340000000011</v>
      </c>
      <c r="F87">
        <f t="shared" si="7"/>
        <v>6.7871290428709374E-2</v>
      </c>
    </row>
    <row r="88" spans="1:6">
      <c r="A88" s="3">
        <v>1.6</v>
      </c>
      <c r="B88" s="3">
        <v>46.5047</v>
      </c>
      <c r="C88">
        <f t="shared" si="4"/>
        <v>43.348365999999999</v>
      </c>
      <c r="D88">
        <f t="shared" si="5"/>
        <v>3.1563340000000011</v>
      </c>
      <c r="E88">
        <f t="shared" si="6"/>
        <v>3.1563340000000011</v>
      </c>
      <c r="F88">
        <f t="shared" si="7"/>
        <v>6.7871290428709374E-2</v>
      </c>
    </row>
    <row r="89" spans="1:6">
      <c r="A89" s="3">
        <v>2.4</v>
      </c>
      <c r="B89" s="3">
        <v>36.262799999999999</v>
      </c>
      <c r="C89">
        <f t="shared" si="4"/>
        <v>39.740933999999996</v>
      </c>
      <c r="D89">
        <f t="shared" si="5"/>
        <v>-3.4781339999999972</v>
      </c>
      <c r="E89">
        <f t="shared" si="6"/>
        <v>3.4781339999999972</v>
      </c>
      <c r="F89">
        <f t="shared" si="7"/>
        <v>9.5914656342036386E-2</v>
      </c>
    </row>
    <row r="90" spans="1:6">
      <c r="A90" s="3">
        <v>3.8</v>
      </c>
      <c r="B90" s="3">
        <v>33.200000000000003</v>
      </c>
      <c r="C90">
        <f t="shared" si="4"/>
        <v>33.427927999999994</v>
      </c>
      <c r="D90">
        <f t="shared" si="5"/>
        <v>-0.22792799999999147</v>
      </c>
      <c r="E90">
        <f t="shared" si="6"/>
        <v>0.22792799999999147</v>
      </c>
      <c r="F90">
        <f t="shared" si="7"/>
        <v>6.8653012048190193E-3</v>
      </c>
    </row>
    <row r="91" spans="1:6">
      <c r="A91" s="3">
        <v>3.6</v>
      </c>
      <c r="B91" s="3">
        <v>35.242699999999999</v>
      </c>
      <c r="C91">
        <f t="shared" si="4"/>
        <v>34.329785999999999</v>
      </c>
      <c r="D91">
        <f t="shared" si="5"/>
        <v>0.91291400000000067</v>
      </c>
      <c r="E91">
        <f t="shared" si="6"/>
        <v>0.91291400000000067</v>
      </c>
      <c r="F91">
        <f t="shared" si="7"/>
        <v>2.5903633944050843E-2</v>
      </c>
    </row>
    <row r="92" spans="1:6">
      <c r="A92" s="3">
        <v>3.6</v>
      </c>
      <c r="B92" s="3">
        <v>37.690800000000003</v>
      </c>
      <c r="C92">
        <f t="shared" si="4"/>
        <v>34.329785999999999</v>
      </c>
      <c r="D92">
        <f t="shared" si="5"/>
        <v>3.3610140000000044</v>
      </c>
      <c r="E92">
        <f t="shared" si="6"/>
        <v>3.3610140000000044</v>
      </c>
      <c r="F92">
        <f t="shared" si="7"/>
        <v>8.9173326116718243E-2</v>
      </c>
    </row>
    <row r="93" spans="1:6">
      <c r="A93" s="3">
        <v>3.6</v>
      </c>
      <c r="B93" s="3">
        <v>34.875399999999999</v>
      </c>
      <c r="C93">
        <f t="shared" si="4"/>
        <v>34.329785999999999</v>
      </c>
      <c r="D93">
        <f t="shared" si="5"/>
        <v>0.54561400000000049</v>
      </c>
      <c r="E93">
        <f t="shared" si="6"/>
        <v>0.54561400000000049</v>
      </c>
      <c r="F93">
        <f t="shared" si="7"/>
        <v>1.5644666441101764E-2</v>
      </c>
    </row>
    <row r="94" spans="1:6">
      <c r="A94" s="3">
        <v>3.6</v>
      </c>
      <c r="B94" s="3">
        <v>36.756300000000003</v>
      </c>
      <c r="C94">
        <f t="shared" si="4"/>
        <v>34.329785999999999</v>
      </c>
      <c r="D94">
        <f t="shared" si="5"/>
        <v>2.4265140000000045</v>
      </c>
      <c r="E94">
        <f t="shared" si="6"/>
        <v>2.4265140000000045</v>
      </c>
      <c r="F94">
        <f t="shared" si="7"/>
        <v>6.6016274761061491E-2</v>
      </c>
    </row>
    <row r="95" spans="1:6">
      <c r="A95" s="3">
        <v>3.6</v>
      </c>
      <c r="B95" s="3">
        <v>34.875399999999999</v>
      </c>
      <c r="C95">
        <f t="shared" si="4"/>
        <v>34.329785999999999</v>
      </c>
      <c r="D95">
        <f t="shared" si="5"/>
        <v>0.54561400000000049</v>
      </c>
      <c r="E95">
        <f t="shared" si="6"/>
        <v>0.54561400000000049</v>
      </c>
      <c r="F95">
        <f t="shared" si="7"/>
        <v>1.5644666441101764E-2</v>
      </c>
    </row>
    <row r="96" spans="1:6">
      <c r="A96" s="3">
        <v>3.6</v>
      </c>
      <c r="B96" s="3">
        <v>36.439500000000002</v>
      </c>
      <c r="C96">
        <f t="shared" si="4"/>
        <v>34.329785999999999</v>
      </c>
      <c r="D96">
        <f t="shared" si="5"/>
        <v>2.1097140000000039</v>
      </c>
      <c r="E96">
        <f t="shared" si="6"/>
        <v>2.1097140000000039</v>
      </c>
      <c r="F96">
        <f t="shared" si="7"/>
        <v>5.7896348742436196E-2</v>
      </c>
    </row>
    <row r="97" spans="1:6">
      <c r="A97" s="3">
        <v>3.6</v>
      </c>
      <c r="B97" s="3">
        <v>34.875399999999999</v>
      </c>
      <c r="C97">
        <f t="shared" si="4"/>
        <v>34.329785999999999</v>
      </c>
      <c r="D97">
        <f t="shared" si="5"/>
        <v>0.54561400000000049</v>
      </c>
      <c r="E97">
        <f t="shared" si="6"/>
        <v>0.54561400000000049</v>
      </c>
      <c r="F97">
        <f t="shared" si="7"/>
        <v>1.5644666441101764E-2</v>
      </c>
    </row>
    <row r="98" spans="1:6">
      <c r="A98" s="3">
        <v>3.6</v>
      </c>
      <c r="B98" s="3">
        <v>36.439500000000002</v>
      </c>
      <c r="C98">
        <f t="shared" si="4"/>
        <v>34.329785999999999</v>
      </c>
      <c r="D98">
        <f t="shared" si="5"/>
        <v>2.1097140000000039</v>
      </c>
      <c r="E98">
        <f t="shared" si="6"/>
        <v>2.1097140000000039</v>
      </c>
      <c r="F98">
        <f t="shared" si="7"/>
        <v>5.7896348742436196E-2</v>
      </c>
    </row>
    <row r="99" spans="1:6">
      <c r="A99" s="3">
        <v>3.8</v>
      </c>
      <c r="B99" s="3">
        <v>34.514800000000001</v>
      </c>
      <c r="C99">
        <f t="shared" si="4"/>
        <v>33.427927999999994</v>
      </c>
      <c r="D99">
        <f t="shared" si="5"/>
        <v>1.0868720000000067</v>
      </c>
      <c r="E99">
        <f t="shared" si="6"/>
        <v>1.0868720000000067</v>
      </c>
      <c r="F99">
        <f t="shared" si="7"/>
        <v>3.1490027466478339E-2</v>
      </c>
    </row>
    <row r="100" spans="1:6">
      <c r="A100" s="3">
        <v>3.8</v>
      </c>
      <c r="B100" s="3">
        <v>36.012999999999998</v>
      </c>
      <c r="C100">
        <f t="shared" si="4"/>
        <v>33.427927999999994</v>
      </c>
      <c r="D100">
        <f t="shared" si="5"/>
        <v>2.5850720000000038</v>
      </c>
      <c r="E100">
        <f t="shared" si="6"/>
        <v>2.5850720000000038</v>
      </c>
      <c r="F100">
        <f t="shared" si="7"/>
        <v>7.1781634409796569E-2</v>
      </c>
    </row>
    <row r="101" spans="1:6">
      <c r="A101" s="3">
        <v>3.8</v>
      </c>
      <c r="B101" s="3">
        <v>34.514800000000001</v>
      </c>
      <c r="C101">
        <f t="shared" si="4"/>
        <v>33.427927999999994</v>
      </c>
      <c r="D101">
        <f t="shared" si="5"/>
        <v>1.0868720000000067</v>
      </c>
      <c r="E101">
        <f t="shared" si="6"/>
        <v>1.0868720000000067</v>
      </c>
      <c r="F101">
        <f t="shared" si="7"/>
        <v>3.1490027466478339E-2</v>
      </c>
    </row>
    <row r="102" spans="1:6">
      <c r="A102" s="3">
        <v>3.8</v>
      </c>
      <c r="B102" s="3">
        <v>37.076900000000002</v>
      </c>
      <c r="C102">
        <f t="shared" si="4"/>
        <v>33.427927999999994</v>
      </c>
      <c r="D102">
        <f t="shared" si="5"/>
        <v>3.6489720000000077</v>
      </c>
      <c r="E102">
        <f t="shared" si="6"/>
        <v>3.6489720000000077</v>
      </c>
      <c r="F102">
        <f t="shared" si="7"/>
        <v>9.8416318516381024E-2</v>
      </c>
    </row>
    <row r="103" spans="1:6">
      <c r="A103" s="3">
        <v>3.8</v>
      </c>
      <c r="B103" s="3">
        <v>34.514800000000001</v>
      </c>
      <c r="C103">
        <f t="shared" si="4"/>
        <v>33.427927999999994</v>
      </c>
      <c r="D103">
        <f t="shared" si="5"/>
        <v>1.0868720000000067</v>
      </c>
      <c r="E103">
        <f t="shared" si="6"/>
        <v>1.0868720000000067</v>
      </c>
      <c r="F103">
        <f t="shared" si="7"/>
        <v>3.1490027466478339E-2</v>
      </c>
    </row>
    <row r="104" spans="1:6">
      <c r="A104" s="3">
        <v>3.8</v>
      </c>
      <c r="B104" s="3">
        <v>37.076900000000002</v>
      </c>
      <c r="C104">
        <f t="shared" si="4"/>
        <v>33.427927999999994</v>
      </c>
      <c r="D104">
        <f t="shared" si="5"/>
        <v>3.6489720000000077</v>
      </c>
      <c r="E104">
        <f t="shared" si="6"/>
        <v>3.6489720000000077</v>
      </c>
      <c r="F104">
        <f t="shared" si="7"/>
        <v>9.8416318516381024E-2</v>
      </c>
    </row>
    <row r="105" spans="1:6">
      <c r="A105" s="3">
        <v>3.6</v>
      </c>
      <c r="B105" s="3">
        <v>35.242699999999999</v>
      </c>
      <c r="C105">
        <f t="shared" si="4"/>
        <v>34.329785999999999</v>
      </c>
      <c r="D105">
        <f t="shared" si="5"/>
        <v>0.91291400000000067</v>
      </c>
      <c r="E105">
        <f t="shared" si="6"/>
        <v>0.91291400000000067</v>
      </c>
      <c r="F105">
        <f t="shared" si="7"/>
        <v>2.5903633944050843E-2</v>
      </c>
    </row>
    <row r="106" spans="1:6">
      <c r="A106" s="3">
        <v>3.6</v>
      </c>
      <c r="B106" s="3">
        <v>37.690800000000003</v>
      </c>
      <c r="C106">
        <f t="shared" si="4"/>
        <v>34.329785999999999</v>
      </c>
      <c r="D106">
        <f t="shared" si="5"/>
        <v>3.3610140000000044</v>
      </c>
      <c r="E106">
        <f t="shared" si="6"/>
        <v>3.3610140000000044</v>
      </c>
      <c r="F106">
        <f t="shared" si="7"/>
        <v>8.9173326116718243E-2</v>
      </c>
    </row>
    <row r="107" spans="1:6">
      <c r="A107" s="3">
        <v>3.8</v>
      </c>
      <c r="B107" s="3">
        <v>35.359400000000001</v>
      </c>
      <c r="C107">
        <f t="shared" si="4"/>
        <v>33.427927999999994</v>
      </c>
      <c r="D107">
        <f t="shared" si="5"/>
        <v>1.9314720000000065</v>
      </c>
      <c r="E107">
        <f t="shared" si="6"/>
        <v>1.9314720000000065</v>
      </c>
      <c r="F107">
        <f t="shared" si="7"/>
        <v>5.4624003800969656E-2</v>
      </c>
    </row>
    <row r="108" spans="1:6">
      <c r="A108" s="3">
        <v>3.8</v>
      </c>
      <c r="B108" s="3">
        <v>36.934699999999999</v>
      </c>
      <c r="C108">
        <f t="shared" si="4"/>
        <v>33.427927999999994</v>
      </c>
      <c r="D108">
        <f t="shared" si="5"/>
        <v>3.5067720000000051</v>
      </c>
      <c r="E108">
        <f t="shared" si="6"/>
        <v>3.5067720000000051</v>
      </c>
      <c r="F108">
        <f t="shared" si="7"/>
        <v>9.4945187046327845E-2</v>
      </c>
    </row>
    <row r="109" spans="1:6">
      <c r="A109" s="3">
        <v>3.8</v>
      </c>
      <c r="B109" s="3">
        <v>36.934699999999999</v>
      </c>
      <c r="C109">
        <f t="shared" si="4"/>
        <v>33.427927999999994</v>
      </c>
      <c r="D109">
        <f t="shared" si="5"/>
        <v>3.5067720000000051</v>
      </c>
      <c r="E109">
        <f t="shared" si="6"/>
        <v>3.5067720000000051</v>
      </c>
      <c r="F109">
        <f t="shared" si="7"/>
        <v>9.4945187046327845E-2</v>
      </c>
    </row>
    <row r="110" spans="1:6">
      <c r="A110" s="3">
        <v>3.8</v>
      </c>
      <c r="B110" s="3">
        <v>35.359400000000001</v>
      </c>
      <c r="C110">
        <f t="shared" si="4"/>
        <v>33.427927999999994</v>
      </c>
      <c r="D110">
        <f t="shared" si="5"/>
        <v>1.9314720000000065</v>
      </c>
      <c r="E110">
        <f t="shared" si="6"/>
        <v>1.9314720000000065</v>
      </c>
      <c r="F110">
        <f t="shared" si="7"/>
        <v>5.4624003800969656E-2</v>
      </c>
    </row>
    <row r="111" spans="1:6">
      <c r="A111" s="3">
        <v>3.8</v>
      </c>
      <c r="B111" s="3">
        <v>33.848199999999999</v>
      </c>
      <c r="C111">
        <f t="shared" si="4"/>
        <v>33.427927999999994</v>
      </c>
      <c r="D111">
        <f t="shared" si="5"/>
        <v>0.4202720000000042</v>
      </c>
      <c r="E111">
        <f t="shared" si="6"/>
        <v>0.4202720000000042</v>
      </c>
      <c r="F111">
        <f t="shared" si="7"/>
        <v>1.2416376646321052E-2</v>
      </c>
    </row>
    <row r="112" spans="1:6">
      <c r="A112" s="3">
        <v>3.8</v>
      </c>
      <c r="B112" s="3">
        <v>33.164900000000003</v>
      </c>
      <c r="C112">
        <f t="shared" si="4"/>
        <v>33.427927999999994</v>
      </c>
      <c r="D112">
        <f t="shared" si="5"/>
        <v>-0.26302799999999138</v>
      </c>
      <c r="E112">
        <f t="shared" si="6"/>
        <v>0.26302799999999138</v>
      </c>
      <c r="F112">
        <f t="shared" si="7"/>
        <v>7.9309149130554098E-3</v>
      </c>
    </row>
    <row r="113" spans="1:6">
      <c r="A113" s="3">
        <v>3.8</v>
      </c>
      <c r="B113" s="3">
        <v>34.255000000000003</v>
      </c>
      <c r="C113">
        <f t="shared" si="4"/>
        <v>33.427927999999994</v>
      </c>
      <c r="D113">
        <f t="shared" si="5"/>
        <v>0.82707200000000825</v>
      </c>
      <c r="E113">
        <f t="shared" si="6"/>
        <v>0.82707200000000825</v>
      </c>
      <c r="F113">
        <f t="shared" si="7"/>
        <v>2.4144562837542204E-2</v>
      </c>
    </row>
    <row r="114" spans="1:6">
      <c r="A114" s="3">
        <v>3.8</v>
      </c>
      <c r="B114" s="3">
        <v>33.235700000000001</v>
      </c>
      <c r="C114">
        <f t="shared" si="4"/>
        <v>33.427927999999994</v>
      </c>
      <c r="D114">
        <f t="shared" si="5"/>
        <v>-0.19222799999999296</v>
      </c>
      <c r="E114">
        <f t="shared" si="6"/>
        <v>0.19222799999999296</v>
      </c>
      <c r="F114">
        <f t="shared" si="7"/>
        <v>5.7837806936514935E-3</v>
      </c>
    </row>
    <row r="115" spans="1:6">
      <c r="A115" s="3">
        <v>3.8</v>
      </c>
      <c r="B115" s="3">
        <v>33.848199999999999</v>
      </c>
      <c r="C115">
        <f t="shared" si="4"/>
        <v>33.427927999999994</v>
      </c>
      <c r="D115">
        <f t="shared" si="5"/>
        <v>0.4202720000000042</v>
      </c>
      <c r="E115">
        <f t="shared" si="6"/>
        <v>0.4202720000000042</v>
      </c>
      <c r="F115">
        <f t="shared" si="7"/>
        <v>1.2416376646321052E-2</v>
      </c>
    </row>
    <row r="116" spans="1:6">
      <c r="A116" s="3">
        <v>3.8</v>
      </c>
      <c r="B116" s="3">
        <v>34.255000000000003</v>
      </c>
      <c r="C116">
        <f t="shared" si="4"/>
        <v>33.427927999999994</v>
      </c>
      <c r="D116">
        <f t="shared" si="5"/>
        <v>0.82707200000000825</v>
      </c>
      <c r="E116">
        <f t="shared" si="6"/>
        <v>0.82707200000000825</v>
      </c>
      <c r="F116">
        <f t="shared" si="7"/>
        <v>2.4144562837542204E-2</v>
      </c>
    </row>
    <row r="117" spans="1:6">
      <c r="A117" s="3">
        <v>2.5</v>
      </c>
      <c r="B117" s="3">
        <v>39.726700000000001</v>
      </c>
      <c r="C117">
        <f t="shared" si="4"/>
        <v>39.290004999999994</v>
      </c>
      <c r="D117">
        <f t="shared" si="5"/>
        <v>0.43669500000000738</v>
      </c>
      <c r="E117">
        <f t="shared" si="6"/>
        <v>0.43669500000000738</v>
      </c>
      <c r="F117">
        <f t="shared" si="7"/>
        <v>1.0992481127302478E-2</v>
      </c>
    </row>
    <row r="118" spans="1:6">
      <c r="A118" s="3">
        <v>5.9</v>
      </c>
      <c r="B118" s="3">
        <v>26.620799999999999</v>
      </c>
      <c r="C118">
        <f t="shared" si="4"/>
        <v>23.958418999999996</v>
      </c>
      <c r="D118">
        <f t="shared" si="5"/>
        <v>2.6623810000000034</v>
      </c>
      <c r="E118">
        <f t="shared" si="6"/>
        <v>2.6623810000000034</v>
      </c>
      <c r="F118">
        <f t="shared" si="7"/>
        <v>0.1000113069479506</v>
      </c>
    </row>
    <row r="119" spans="1:6">
      <c r="A119" s="3">
        <v>2</v>
      </c>
      <c r="B119" s="3">
        <v>42.774299999999997</v>
      </c>
      <c r="C119">
        <f t="shared" si="4"/>
        <v>41.544649999999997</v>
      </c>
      <c r="D119">
        <f t="shared" si="5"/>
        <v>1.2296499999999995</v>
      </c>
      <c r="E119">
        <f t="shared" si="6"/>
        <v>1.2296499999999995</v>
      </c>
      <c r="F119">
        <f t="shared" si="7"/>
        <v>2.8747402061518237E-2</v>
      </c>
    </row>
    <row r="120" spans="1:6">
      <c r="A120" s="3">
        <v>2</v>
      </c>
      <c r="B120" s="3">
        <v>37</v>
      </c>
      <c r="C120">
        <f t="shared" si="4"/>
        <v>41.544649999999997</v>
      </c>
      <c r="D120">
        <f t="shared" si="5"/>
        <v>-4.5446499999999972</v>
      </c>
      <c r="E120">
        <f t="shared" si="6"/>
        <v>4.5446499999999972</v>
      </c>
      <c r="F120">
        <f t="shared" si="7"/>
        <v>0.1228283783783783</v>
      </c>
    </row>
    <row r="121" spans="1:6">
      <c r="A121" s="3">
        <v>2</v>
      </c>
      <c r="B121" s="3">
        <v>37.798900000000003</v>
      </c>
      <c r="C121">
        <f t="shared" si="4"/>
        <v>41.544649999999997</v>
      </c>
      <c r="D121">
        <f t="shared" si="5"/>
        <v>-3.7457499999999939</v>
      </c>
      <c r="E121">
        <f t="shared" si="6"/>
        <v>3.7457499999999939</v>
      </c>
      <c r="F121">
        <f t="shared" si="7"/>
        <v>9.9096799113201531E-2</v>
      </c>
    </row>
    <row r="122" spans="1:6">
      <c r="A122" s="3">
        <v>2</v>
      </c>
      <c r="B122" s="3">
        <v>42.575000000000003</v>
      </c>
      <c r="C122">
        <f t="shared" si="4"/>
        <v>41.544649999999997</v>
      </c>
      <c r="D122">
        <f t="shared" si="5"/>
        <v>1.0303500000000057</v>
      </c>
      <c r="E122">
        <f t="shared" si="6"/>
        <v>1.0303500000000057</v>
      </c>
      <c r="F122">
        <f t="shared" si="7"/>
        <v>2.4200822078684806E-2</v>
      </c>
    </row>
    <row r="123" spans="1:6">
      <c r="A123" s="3">
        <v>3.2</v>
      </c>
      <c r="B123" s="3">
        <v>36.200000000000003</v>
      </c>
      <c r="C123">
        <f t="shared" si="4"/>
        <v>36.133501999999993</v>
      </c>
      <c r="D123">
        <f t="shared" si="5"/>
        <v>6.6498000000009938E-2</v>
      </c>
      <c r="E123">
        <f t="shared" si="6"/>
        <v>6.6498000000009938E-2</v>
      </c>
      <c r="F123">
        <f t="shared" si="7"/>
        <v>1.8369613259671253E-3</v>
      </c>
    </row>
    <row r="124" spans="1:6">
      <c r="A124" s="3">
        <v>4.2</v>
      </c>
      <c r="B124" s="3">
        <v>31</v>
      </c>
      <c r="C124">
        <f t="shared" si="4"/>
        <v>31.624211999999996</v>
      </c>
      <c r="D124">
        <f t="shared" si="5"/>
        <v>-0.62421199999999644</v>
      </c>
      <c r="E124">
        <f t="shared" si="6"/>
        <v>0.62421199999999644</v>
      </c>
      <c r="F124">
        <f t="shared" si="7"/>
        <v>2.0135870967741821E-2</v>
      </c>
    </row>
    <row r="125" spans="1:6">
      <c r="A125" s="3">
        <v>4.2</v>
      </c>
      <c r="B125" s="3">
        <v>29.3</v>
      </c>
      <c r="C125">
        <f t="shared" si="4"/>
        <v>31.624211999999996</v>
      </c>
      <c r="D125">
        <f t="shared" si="5"/>
        <v>-2.3242119999999957</v>
      </c>
      <c r="E125">
        <f t="shared" si="6"/>
        <v>2.3242119999999957</v>
      </c>
      <c r="F125">
        <f t="shared" si="7"/>
        <v>7.9324641638225113E-2</v>
      </c>
    </row>
    <row r="126" spans="1:6">
      <c r="A126" s="3">
        <v>3</v>
      </c>
      <c r="B126" s="3">
        <v>34</v>
      </c>
      <c r="C126">
        <f t="shared" si="4"/>
        <v>37.035359999999997</v>
      </c>
      <c r="D126">
        <f t="shared" si="5"/>
        <v>-3.0353599999999972</v>
      </c>
      <c r="E126">
        <f t="shared" si="6"/>
        <v>3.0353599999999972</v>
      </c>
      <c r="F126">
        <f t="shared" si="7"/>
        <v>8.9275294117646981E-2</v>
      </c>
    </row>
    <row r="127" spans="1:6">
      <c r="A127" s="3">
        <v>2</v>
      </c>
      <c r="B127" s="3">
        <v>39.7256</v>
      </c>
      <c r="C127">
        <f t="shared" si="4"/>
        <v>41.544649999999997</v>
      </c>
      <c r="D127">
        <f t="shared" si="5"/>
        <v>-1.8190499999999972</v>
      </c>
      <c r="E127">
        <f t="shared" si="6"/>
        <v>1.8190499999999972</v>
      </c>
      <c r="F127">
        <f t="shared" si="7"/>
        <v>4.5790371951587819E-2</v>
      </c>
    </row>
    <row r="128" spans="1:6">
      <c r="A128" s="3">
        <v>6</v>
      </c>
      <c r="B128" s="3">
        <v>23.2715</v>
      </c>
      <c r="C128">
        <f t="shared" si="4"/>
        <v>23.507489999999997</v>
      </c>
      <c r="D128">
        <f t="shared" si="5"/>
        <v>-0.23598999999999748</v>
      </c>
      <c r="E128">
        <f t="shared" si="6"/>
        <v>0.23598999999999748</v>
      </c>
      <c r="F128">
        <f t="shared" si="7"/>
        <v>1.0140730077562575E-2</v>
      </c>
    </row>
    <row r="129" spans="1:6">
      <c r="A129" s="3">
        <v>3</v>
      </c>
      <c r="B129" s="3">
        <v>38.169600000000003</v>
      </c>
      <c r="C129">
        <f t="shared" si="4"/>
        <v>37.035359999999997</v>
      </c>
      <c r="D129">
        <f t="shared" si="5"/>
        <v>1.1342400000000055</v>
      </c>
      <c r="E129">
        <f t="shared" si="6"/>
        <v>1.1342400000000055</v>
      </c>
      <c r="F129">
        <f t="shared" si="7"/>
        <v>2.971579476861181E-2</v>
      </c>
    </row>
    <row r="130" spans="1:6">
      <c r="A130" s="3">
        <v>3</v>
      </c>
      <c r="B130" s="3">
        <v>38.7896</v>
      </c>
      <c r="C130">
        <f t="shared" si="4"/>
        <v>37.035359999999997</v>
      </c>
      <c r="D130">
        <f t="shared" si="5"/>
        <v>1.7542400000000029</v>
      </c>
      <c r="E130">
        <f t="shared" si="6"/>
        <v>1.7542400000000029</v>
      </c>
      <c r="F130">
        <f t="shared" si="7"/>
        <v>4.5224493163115963E-2</v>
      </c>
    </row>
    <row r="131" spans="1:6">
      <c r="A131" s="3">
        <v>3</v>
      </c>
      <c r="B131" s="3">
        <v>39.710299999999997</v>
      </c>
      <c r="C131">
        <f t="shared" ref="C131:C194" si="8">50.56323-4.50929*A131</f>
        <v>37.035359999999997</v>
      </c>
      <c r="D131">
        <f t="shared" ref="D131:D194" si="9">B131-C131</f>
        <v>2.6749399999999994</v>
      </c>
      <c r="E131">
        <f t="shared" ref="E131:E194" si="10">ABS(D131)</f>
        <v>2.6749399999999994</v>
      </c>
      <c r="F131">
        <f t="shared" ref="F131:F194" si="11">E131/B131</f>
        <v>6.736136468372185E-2</v>
      </c>
    </row>
    <row r="132" spans="1:6">
      <c r="A132" s="3">
        <v>3</v>
      </c>
      <c r="B132" s="3">
        <v>38.7896</v>
      </c>
      <c r="C132">
        <f t="shared" si="8"/>
        <v>37.035359999999997</v>
      </c>
      <c r="D132">
        <f t="shared" si="9"/>
        <v>1.7542400000000029</v>
      </c>
      <c r="E132">
        <f t="shared" si="10"/>
        <v>1.7542400000000029</v>
      </c>
      <c r="F132">
        <f t="shared" si="11"/>
        <v>4.5224493163115963E-2</v>
      </c>
    </row>
    <row r="133" spans="1:6">
      <c r="A133" s="3">
        <v>3</v>
      </c>
      <c r="B133" s="3">
        <v>35.5</v>
      </c>
      <c r="C133">
        <f t="shared" si="8"/>
        <v>37.035359999999997</v>
      </c>
      <c r="D133">
        <f t="shared" si="9"/>
        <v>-1.5353599999999972</v>
      </c>
      <c r="E133">
        <f t="shared" si="10"/>
        <v>1.5353599999999972</v>
      </c>
      <c r="F133">
        <f t="shared" si="11"/>
        <v>4.3249577464788649E-2</v>
      </c>
    </row>
    <row r="134" spans="1:6">
      <c r="A134" s="3">
        <v>3</v>
      </c>
      <c r="B134" s="3">
        <v>35.267800000000001</v>
      </c>
      <c r="C134">
        <f t="shared" si="8"/>
        <v>37.035359999999997</v>
      </c>
      <c r="D134">
        <f t="shared" si="9"/>
        <v>-1.767559999999996</v>
      </c>
      <c r="E134">
        <f t="shared" si="10"/>
        <v>1.767559999999996</v>
      </c>
      <c r="F134">
        <f t="shared" si="11"/>
        <v>5.0118238166259196E-2</v>
      </c>
    </row>
    <row r="135" spans="1:6">
      <c r="A135" s="3">
        <v>3</v>
      </c>
      <c r="B135" s="3">
        <v>36.154800000000002</v>
      </c>
      <c r="C135">
        <f t="shared" si="8"/>
        <v>37.035359999999997</v>
      </c>
      <c r="D135">
        <f t="shared" si="9"/>
        <v>-0.88055999999999557</v>
      </c>
      <c r="E135">
        <f t="shared" si="10"/>
        <v>0.88055999999999557</v>
      </c>
      <c r="F135">
        <f t="shared" si="11"/>
        <v>2.4355272328985239E-2</v>
      </c>
    </row>
    <row r="136" spans="1:6">
      <c r="A136" s="3">
        <v>3</v>
      </c>
      <c r="B136" s="3">
        <v>35.708100000000002</v>
      </c>
      <c r="C136">
        <f t="shared" si="8"/>
        <v>37.035359999999997</v>
      </c>
      <c r="D136">
        <f t="shared" si="9"/>
        <v>-1.3272599999999954</v>
      </c>
      <c r="E136">
        <f t="shared" si="10"/>
        <v>1.3272599999999954</v>
      </c>
      <c r="F136">
        <f t="shared" si="11"/>
        <v>3.7169717795121987E-2</v>
      </c>
    </row>
    <row r="137" spans="1:6">
      <c r="A137" s="3">
        <v>3</v>
      </c>
      <c r="B137" s="3">
        <v>39.710299999999997</v>
      </c>
      <c r="C137">
        <f t="shared" si="8"/>
        <v>37.035359999999997</v>
      </c>
      <c r="D137">
        <f t="shared" si="9"/>
        <v>2.6749399999999994</v>
      </c>
      <c r="E137">
        <f t="shared" si="10"/>
        <v>2.6749399999999994</v>
      </c>
      <c r="F137">
        <f t="shared" si="11"/>
        <v>6.736136468372185E-2</v>
      </c>
    </row>
    <row r="138" spans="1:6">
      <c r="A138" s="3">
        <v>3</v>
      </c>
      <c r="B138" s="3">
        <v>38.7896</v>
      </c>
      <c r="C138">
        <f t="shared" si="8"/>
        <v>37.035359999999997</v>
      </c>
      <c r="D138">
        <f t="shared" si="9"/>
        <v>1.7542400000000029</v>
      </c>
      <c r="E138">
        <f t="shared" si="10"/>
        <v>1.7542400000000029</v>
      </c>
      <c r="F138">
        <f t="shared" si="11"/>
        <v>4.5224493163115963E-2</v>
      </c>
    </row>
    <row r="139" spans="1:6">
      <c r="A139" s="3">
        <v>3</v>
      </c>
      <c r="B139" s="3">
        <v>38.169600000000003</v>
      </c>
      <c r="C139">
        <f t="shared" si="8"/>
        <v>37.035359999999997</v>
      </c>
      <c r="D139">
        <f t="shared" si="9"/>
        <v>1.1342400000000055</v>
      </c>
      <c r="E139">
        <f t="shared" si="10"/>
        <v>1.1342400000000055</v>
      </c>
      <c r="F139">
        <f t="shared" si="11"/>
        <v>2.971579476861181E-2</v>
      </c>
    </row>
    <row r="140" spans="1:6">
      <c r="A140" s="3">
        <v>3</v>
      </c>
      <c r="B140" s="3">
        <v>36.798000000000002</v>
      </c>
      <c r="C140">
        <f t="shared" si="8"/>
        <v>37.035359999999997</v>
      </c>
      <c r="D140">
        <f t="shared" si="9"/>
        <v>-0.23735999999999535</v>
      </c>
      <c r="E140">
        <f t="shared" si="10"/>
        <v>0.23735999999999535</v>
      </c>
      <c r="F140">
        <f t="shared" si="11"/>
        <v>6.4503505625304455E-3</v>
      </c>
    </row>
    <row r="141" spans="1:6">
      <c r="A141" s="3">
        <v>3</v>
      </c>
      <c r="B141" s="3">
        <v>35.540399999999998</v>
      </c>
      <c r="C141">
        <f t="shared" si="8"/>
        <v>37.035359999999997</v>
      </c>
      <c r="D141">
        <f t="shared" si="9"/>
        <v>-1.494959999999999</v>
      </c>
      <c r="E141">
        <f t="shared" si="10"/>
        <v>1.494959999999999</v>
      </c>
      <c r="F141">
        <f t="shared" si="11"/>
        <v>4.2063679643447996E-2</v>
      </c>
    </row>
    <row r="142" spans="1:6">
      <c r="A142" s="3">
        <v>3</v>
      </c>
      <c r="B142" s="3">
        <v>35.460599999999999</v>
      </c>
      <c r="C142">
        <f t="shared" si="8"/>
        <v>37.035359999999997</v>
      </c>
      <c r="D142">
        <f t="shared" si="9"/>
        <v>-1.5747599999999977</v>
      </c>
      <c r="E142">
        <f t="shared" si="10"/>
        <v>1.5747599999999977</v>
      </c>
      <c r="F142">
        <f t="shared" si="11"/>
        <v>4.4408724048662397E-2</v>
      </c>
    </row>
    <row r="143" spans="1:6">
      <c r="A143" s="3">
        <v>3</v>
      </c>
      <c r="B143" s="3">
        <v>36.154800000000002</v>
      </c>
      <c r="C143">
        <f t="shared" si="8"/>
        <v>37.035359999999997</v>
      </c>
      <c r="D143">
        <f t="shared" si="9"/>
        <v>-0.88055999999999557</v>
      </c>
      <c r="E143">
        <f t="shared" si="10"/>
        <v>0.88055999999999557</v>
      </c>
      <c r="F143">
        <f t="shared" si="11"/>
        <v>2.4355272328985239E-2</v>
      </c>
    </row>
    <row r="144" spans="1:6">
      <c r="A144" s="3">
        <v>3</v>
      </c>
      <c r="B144" s="3">
        <v>35.708100000000002</v>
      </c>
      <c r="C144">
        <f t="shared" si="8"/>
        <v>37.035359999999997</v>
      </c>
      <c r="D144">
        <f t="shared" si="9"/>
        <v>-1.3272599999999954</v>
      </c>
      <c r="E144">
        <f t="shared" si="10"/>
        <v>1.3272599999999954</v>
      </c>
      <c r="F144">
        <f t="shared" si="11"/>
        <v>3.7169717795121987E-2</v>
      </c>
    </row>
    <row r="145" spans="1:6">
      <c r="A145" s="3">
        <v>3</v>
      </c>
      <c r="B145" s="3">
        <v>36.154800000000002</v>
      </c>
      <c r="C145">
        <f t="shared" si="8"/>
        <v>37.035359999999997</v>
      </c>
      <c r="D145">
        <f t="shared" si="9"/>
        <v>-0.88055999999999557</v>
      </c>
      <c r="E145">
        <f t="shared" si="10"/>
        <v>0.88055999999999557</v>
      </c>
      <c r="F145">
        <f t="shared" si="11"/>
        <v>2.4355272328985239E-2</v>
      </c>
    </row>
    <row r="146" spans="1:6">
      <c r="A146" s="3">
        <v>3</v>
      </c>
      <c r="B146" s="3">
        <v>35.708100000000002</v>
      </c>
      <c r="C146">
        <f t="shared" si="8"/>
        <v>37.035359999999997</v>
      </c>
      <c r="D146">
        <f t="shared" si="9"/>
        <v>-1.3272599999999954</v>
      </c>
      <c r="E146">
        <f t="shared" si="10"/>
        <v>1.3272599999999954</v>
      </c>
      <c r="F146">
        <f t="shared" si="11"/>
        <v>3.7169717795121987E-2</v>
      </c>
    </row>
    <row r="147" spans="1:6">
      <c r="A147" s="3">
        <v>3</v>
      </c>
      <c r="B147" s="3">
        <v>34.7288</v>
      </c>
      <c r="C147">
        <f t="shared" si="8"/>
        <v>37.035359999999997</v>
      </c>
      <c r="D147">
        <f t="shared" si="9"/>
        <v>-2.3065599999999975</v>
      </c>
      <c r="E147">
        <f t="shared" si="10"/>
        <v>2.3065599999999975</v>
      </c>
      <c r="F147">
        <f t="shared" si="11"/>
        <v>6.6416346087397132E-2</v>
      </c>
    </row>
    <row r="148" spans="1:6">
      <c r="A148" s="3">
        <v>3</v>
      </c>
      <c r="B148" s="3">
        <v>34.285299999999999</v>
      </c>
      <c r="C148">
        <f t="shared" si="8"/>
        <v>37.035359999999997</v>
      </c>
      <c r="D148">
        <f t="shared" si="9"/>
        <v>-2.7500599999999977</v>
      </c>
      <c r="E148">
        <f t="shared" si="10"/>
        <v>2.7500599999999977</v>
      </c>
      <c r="F148">
        <f t="shared" si="11"/>
        <v>8.0211052550218251E-2</v>
      </c>
    </row>
    <row r="149" spans="1:6">
      <c r="A149" s="3">
        <v>4.8</v>
      </c>
      <c r="B149" s="3">
        <v>30.537500000000001</v>
      </c>
      <c r="C149">
        <f t="shared" si="8"/>
        <v>28.918637999999998</v>
      </c>
      <c r="D149">
        <f t="shared" si="9"/>
        <v>1.6188620000000036</v>
      </c>
      <c r="E149">
        <f t="shared" si="10"/>
        <v>1.6188620000000036</v>
      </c>
      <c r="F149">
        <f t="shared" si="11"/>
        <v>5.3012263610315302E-2</v>
      </c>
    </row>
    <row r="150" spans="1:6">
      <c r="A150" s="3">
        <v>4.8</v>
      </c>
      <c r="B150" s="3">
        <v>31.374700000000001</v>
      </c>
      <c r="C150">
        <f t="shared" si="8"/>
        <v>28.918637999999998</v>
      </c>
      <c r="D150">
        <f t="shared" si="9"/>
        <v>2.4560620000000029</v>
      </c>
      <c r="E150">
        <f t="shared" si="10"/>
        <v>2.4560620000000029</v>
      </c>
      <c r="F150">
        <f t="shared" si="11"/>
        <v>7.8281609067178418E-2</v>
      </c>
    </row>
    <row r="151" spans="1:6">
      <c r="A151" s="3">
        <v>4.8</v>
      </c>
      <c r="B151" s="3">
        <v>28.8</v>
      </c>
      <c r="C151">
        <f t="shared" si="8"/>
        <v>28.918637999999998</v>
      </c>
      <c r="D151">
        <f t="shared" si="9"/>
        <v>-0.11863799999999713</v>
      </c>
      <c r="E151">
        <f t="shared" si="10"/>
        <v>0.11863799999999713</v>
      </c>
      <c r="F151">
        <f t="shared" si="11"/>
        <v>4.1193749999999E-3</v>
      </c>
    </row>
    <row r="152" spans="1:6">
      <c r="A152" s="3">
        <v>4.8</v>
      </c>
      <c r="B152" s="3">
        <v>31.8</v>
      </c>
      <c r="C152">
        <f t="shared" si="8"/>
        <v>28.918637999999998</v>
      </c>
      <c r="D152">
        <f t="shared" si="9"/>
        <v>2.8813620000000029</v>
      </c>
      <c r="E152">
        <f t="shared" si="10"/>
        <v>2.8813620000000029</v>
      </c>
      <c r="F152">
        <f t="shared" si="11"/>
        <v>9.0608867924528394E-2</v>
      </c>
    </row>
    <row r="153" spans="1:6">
      <c r="A153" s="3">
        <v>4</v>
      </c>
      <c r="B153" s="3">
        <v>27.3704</v>
      </c>
      <c r="C153">
        <f t="shared" si="8"/>
        <v>32.526069999999997</v>
      </c>
      <c r="D153">
        <f t="shared" si="9"/>
        <v>-5.1556699999999971</v>
      </c>
      <c r="E153">
        <f t="shared" si="10"/>
        <v>5.1556699999999971</v>
      </c>
      <c r="F153">
        <f t="shared" si="11"/>
        <v>0.18836662964370257</v>
      </c>
    </row>
    <row r="154" spans="1:6">
      <c r="A154" s="3">
        <v>4</v>
      </c>
      <c r="B154" s="3">
        <v>27.3</v>
      </c>
      <c r="C154">
        <f t="shared" si="8"/>
        <v>32.526069999999997</v>
      </c>
      <c r="D154">
        <f t="shared" si="9"/>
        <v>-5.2260699999999964</v>
      </c>
      <c r="E154">
        <f t="shared" si="10"/>
        <v>5.2260699999999964</v>
      </c>
      <c r="F154">
        <f t="shared" si="11"/>
        <v>0.19143113553113539</v>
      </c>
    </row>
    <row r="155" spans="1:6">
      <c r="A155" s="3">
        <v>4</v>
      </c>
      <c r="B155" s="3">
        <v>28.4</v>
      </c>
      <c r="C155">
        <f t="shared" si="8"/>
        <v>32.526069999999997</v>
      </c>
      <c r="D155">
        <f t="shared" si="9"/>
        <v>-4.1260699999999986</v>
      </c>
      <c r="E155">
        <f t="shared" si="10"/>
        <v>4.1260699999999986</v>
      </c>
      <c r="F155">
        <f t="shared" si="11"/>
        <v>0.14528415492957741</v>
      </c>
    </row>
    <row r="156" spans="1:6">
      <c r="A156" s="3">
        <v>4</v>
      </c>
      <c r="B156" s="3">
        <v>27.9711</v>
      </c>
      <c r="C156">
        <f t="shared" si="8"/>
        <v>32.526069999999997</v>
      </c>
      <c r="D156">
        <f t="shared" si="9"/>
        <v>-4.5549699999999973</v>
      </c>
      <c r="E156">
        <f t="shared" si="10"/>
        <v>4.5549699999999973</v>
      </c>
      <c r="F156">
        <f t="shared" si="11"/>
        <v>0.16284557990211315</v>
      </c>
    </row>
    <row r="157" spans="1:6">
      <c r="A157" s="3">
        <v>5</v>
      </c>
      <c r="B157" s="3">
        <v>23.227</v>
      </c>
      <c r="C157">
        <f t="shared" si="8"/>
        <v>28.016779999999997</v>
      </c>
      <c r="D157">
        <f t="shared" si="9"/>
        <v>-4.7897799999999968</v>
      </c>
      <c r="E157">
        <f t="shared" si="10"/>
        <v>4.7897799999999968</v>
      </c>
      <c r="F157">
        <f t="shared" si="11"/>
        <v>0.20621604167563598</v>
      </c>
    </row>
    <row r="158" spans="1:6">
      <c r="A158" s="3">
        <v>5</v>
      </c>
      <c r="B158" s="3">
        <v>23.618200000000002</v>
      </c>
      <c r="C158">
        <f t="shared" si="8"/>
        <v>28.016779999999997</v>
      </c>
      <c r="D158">
        <f t="shared" si="9"/>
        <v>-4.3985799999999955</v>
      </c>
      <c r="E158">
        <f t="shared" si="10"/>
        <v>4.3985799999999955</v>
      </c>
      <c r="F158">
        <f t="shared" si="11"/>
        <v>0.18623688511402203</v>
      </c>
    </row>
    <row r="159" spans="1:6">
      <c r="A159" s="3">
        <v>5</v>
      </c>
      <c r="B159" s="3">
        <v>23.7</v>
      </c>
      <c r="C159">
        <f t="shared" si="8"/>
        <v>28.016779999999997</v>
      </c>
      <c r="D159">
        <f t="shared" si="9"/>
        <v>-4.3167799999999978</v>
      </c>
      <c r="E159">
        <f t="shared" si="10"/>
        <v>4.3167799999999978</v>
      </c>
      <c r="F159">
        <f t="shared" si="11"/>
        <v>0.1821426160337552</v>
      </c>
    </row>
    <row r="160" spans="1:6">
      <c r="A160" s="3">
        <v>5</v>
      </c>
      <c r="B160" s="3">
        <v>24.0505</v>
      </c>
      <c r="C160">
        <f t="shared" si="8"/>
        <v>28.016779999999997</v>
      </c>
      <c r="D160">
        <f t="shared" si="9"/>
        <v>-3.9662799999999976</v>
      </c>
      <c r="E160">
        <f t="shared" si="10"/>
        <v>3.9662799999999976</v>
      </c>
      <c r="F160">
        <f t="shared" si="11"/>
        <v>0.16491465873890346</v>
      </c>
    </row>
    <row r="161" spans="1:6">
      <c r="A161" s="3">
        <v>1.6</v>
      </c>
      <c r="B161" s="3">
        <v>47.9</v>
      </c>
      <c r="C161">
        <f t="shared" si="8"/>
        <v>43.348365999999999</v>
      </c>
      <c r="D161">
        <f t="shared" si="9"/>
        <v>4.551634</v>
      </c>
      <c r="E161">
        <f t="shared" si="10"/>
        <v>4.551634</v>
      </c>
      <c r="F161">
        <f t="shared" si="11"/>
        <v>9.5023674321503132E-2</v>
      </c>
    </row>
    <row r="162" spans="1:6">
      <c r="A162" s="3">
        <v>1.6</v>
      </c>
      <c r="B162" s="3">
        <v>48.9</v>
      </c>
      <c r="C162">
        <f t="shared" si="8"/>
        <v>43.348365999999999</v>
      </c>
      <c r="D162">
        <f t="shared" si="9"/>
        <v>5.551634</v>
      </c>
      <c r="E162">
        <f t="shared" si="10"/>
        <v>5.551634</v>
      </c>
      <c r="F162">
        <f t="shared" si="11"/>
        <v>0.11353034764826177</v>
      </c>
    </row>
    <row r="163" spans="1:6">
      <c r="A163" s="3">
        <v>2.2000000000000002</v>
      </c>
      <c r="B163" s="3">
        <v>51.9</v>
      </c>
      <c r="C163">
        <f t="shared" si="8"/>
        <v>40.642792</v>
      </c>
      <c r="D163">
        <f t="shared" si="9"/>
        <v>11.257207999999999</v>
      </c>
      <c r="E163">
        <f t="shared" si="10"/>
        <v>11.257207999999999</v>
      </c>
      <c r="F163">
        <f t="shared" si="11"/>
        <v>0.21690188824662812</v>
      </c>
    </row>
    <row r="164" spans="1:6">
      <c r="A164" s="3">
        <v>2.2000000000000002</v>
      </c>
      <c r="B164" s="3">
        <v>46.8</v>
      </c>
      <c r="C164">
        <f t="shared" si="8"/>
        <v>40.642792</v>
      </c>
      <c r="D164">
        <f t="shared" si="9"/>
        <v>6.1572079999999971</v>
      </c>
      <c r="E164">
        <f t="shared" si="10"/>
        <v>6.1572079999999971</v>
      </c>
      <c r="F164">
        <f t="shared" si="11"/>
        <v>0.13156427350427344</v>
      </c>
    </row>
    <row r="165" spans="1:6">
      <c r="A165" s="3">
        <v>2</v>
      </c>
      <c r="B165" s="3">
        <v>41.9</v>
      </c>
      <c r="C165">
        <f t="shared" si="8"/>
        <v>41.544649999999997</v>
      </c>
      <c r="D165">
        <f t="shared" si="9"/>
        <v>0.35535000000000139</v>
      </c>
      <c r="E165">
        <f t="shared" si="10"/>
        <v>0.35535000000000139</v>
      </c>
      <c r="F165">
        <f t="shared" si="11"/>
        <v>8.4809069212410833E-3</v>
      </c>
    </row>
    <row r="166" spans="1:6">
      <c r="A166" s="3">
        <v>2.2000000000000002</v>
      </c>
      <c r="B166" s="3">
        <v>51.9</v>
      </c>
      <c r="C166">
        <f t="shared" si="8"/>
        <v>40.642792</v>
      </c>
      <c r="D166">
        <f t="shared" si="9"/>
        <v>11.257207999999999</v>
      </c>
      <c r="E166">
        <f t="shared" si="10"/>
        <v>11.257207999999999</v>
      </c>
      <c r="F166">
        <f t="shared" si="11"/>
        <v>0.21690188824662812</v>
      </c>
    </row>
    <row r="167" spans="1:6">
      <c r="A167" s="3">
        <v>4</v>
      </c>
      <c r="B167" s="3">
        <v>32.756799999999998</v>
      </c>
      <c r="C167">
        <f t="shared" si="8"/>
        <v>32.526069999999997</v>
      </c>
      <c r="D167">
        <f t="shared" si="9"/>
        <v>0.23073000000000121</v>
      </c>
      <c r="E167">
        <f t="shared" si="10"/>
        <v>0.23073000000000121</v>
      </c>
      <c r="F167">
        <f t="shared" si="11"/>
        <v>7.0437283251111593E-3</v>
      </c>
    </row>
    <row r="168" spans="1:6">
      <c r="A168" s="3">
        <v>4</v>
      </c>
      <c r="B168" s="3">
        <v>36.392600000000002</v>
      </c>
      <c r="C168">
        <f t="shared" si="8"/>
        <v>32.526069999999997</v>
      </c>
      <c r="D168">
        <f t="shared" si="9"/>
        <v>3.8665300000000045</v>
      </c>
      <c r="E168">
        <f t="shared" si="10"/>
        <v>3.8665300000000045</v>
      </c>
      <c r="F168">
        <f t="shared" si="11"/>
        <v>0.10624495089661097</v>
      </c>
    </row>
    <row r="169" spans="1:6">
      <c r="A169" s="3">
        <v>4.5999999999999996</v>
      </c>
      <c r="B169" s="3">
        <v>32.110900000000001</v>
      </c>
      <c r="C169">
        <f t="shared" si="8"/>
        <v>29.820495999999999</v>
      </c>
      <c r="D169">
        <f t="shared" si="9"/>
        <v>2.2904040000000023</v>
      </c>
      <c r="E169">
        <f t="shared" si="10"/>
        <v>2.2904040000000023</v>
      </c>
      <c r="F169">
        <f t="shared" si="11"/>
        <v>7.1327929145555011E-2</v>
      </c>
    </row>
    <row r="170" spans="1:6">
      <c r="A170" s="3">
        <v>4.5999999999999996</v>
      </c>
      <c r="B170" s="3">
        <v>33.799999999999997</v>
      </c>
      <c r="C170">
        <f t="shared" si="8"/>
        <v>29.820495999999999</v>
      </c>
      <c r="D170">
        <f t="shared" si="9"/>
        <v>3.9795039999999986</v>
      </c>
      <c r="E170">
        <f t="shared" si="10"/>
        <v>3.9795039999999986</v>
      </c>
      <c r="F170">
        <f t="shared" si="11"/>
        <v>0.11773680473372777</v>
      </c>
    </row>
    <row r="171" spans="1:6">
      <c r="A171" s="3">
        <v>5.4</v>
      </c>
      <c r="B171" s="3">
        <v>30.4</v>
      </c>
      <c r="C171">
        <f t="shared" si="8"/>
        <v>26.213063999999996</v>
      </c>
      <c r="D171">
        <f t="shared" si="9"/>
        <v>4.1869360000000029</v>
      </c>
      <c r="E171">
        <f t="shared" si="10"/>
        <v>4.1869360000000029</v>
      </c>
      <c r="F171">
        <f t="shared" si="11"/>
        <v>0.13772815789473694</v>
      </c>
    </row>
    <row r="172" spans="1:6">
      <c r="A172" s="3">
        <v>1.8</v>
      </c>
      <c r="B172" s="3">
        <v>50.5</v>
      </c>
      <c r="C172">
        <f t="shared" si="8"/>
        <v>42.446507999999994</v>
      </c>
      <c r="D172">
        <f t="shared" si="9"/>
        <v>8.0534920000000056</v>
      </c>
      <c r="E172">
        <f t="shared" si="10"/>
        <v>8.0534920000000056</v>
      </c>
      <c r="F172">
        <f t="shared" si="11"/>
        <v>0.15947508910891101</v>
      </c>
    </row>
    <row r="173" spans="1:6">
      <c r="A173" s="3">
        <v>1.8</v>
      </c>
      <c r="B173" s="3">
        <v>48.6</v>
      </c>
      <c r="C173">
        <f t="shared" si="8"/>
        <v>42.446507999999994</v>
      </c>
      <c r="D173">
        <f t="shared" si="9"/>
        <v>6.1534920000000071</v>
      </c>
      <c r="E173">
        <f t="shared" si="10"/>
        <v>6.1534920000000071</v>
      </c>
      <c r="F173">
        <f t="shared" si="11"/>
        <v>0.12661506172839521</v>
      </c>
    </row>
    <row r="174" spans="1:6">
      <c r="A174" s="3">
        <v>1.8</v>
      </c>
      <c r="B174" s="3">
        <v>51.191499999999998</v>
      </c>
      <c r="C174">
        <f t="shared" si="8"/>
        <v>42.446507999999994</v>
      </c>
      <c r="D174">
        <f t="shared" si="9"/>
        <v>8.7449920000000034</v>
      </c>
      <c r="E174">
        <f t="shared" si="10"/>
        <v>8.7449920000000034</v>
      </c>
      <c r="F174">
        <f t="shared" si="11"/>
        <v>0.17082898528075957</v>
      </c>
    </row>
    <row r="175" spans="1:6">
      <c r="A175" s="3">
        <v>2</v>
      </c>
      <c r="B175" s="3">
        <v>40.5</v>
      </c>
      <c r="C175">
        <f t="shared" si="8"/>
        <v>41.544649999999997</v>
      </c>
      <c r="D175">
        <f t="shared" si="9"/>
        <v>-1.0446499999999972</v>
      </c>
      <c r="E175">
        <f t="shared" si="10"/>
        <v>1.0446499999999972</v>
      </c>
      <c r="F175">
        <f t="shared" si="11"/>
        <v>2.5793827160493759E-2</v>
      </c>
    </row>
    <row r="176" spans="1:6">
      <c r="A176" s="3">
        <v>2</v>
      </c>
      <c r="B176" s="3">
        <v>41.799799999999998</v>
      </c>
      <c r="C176">
        <f t="shared" si="8"/>
        <v>41.544649999999997</v>
      </c>
      <c r="D176">
        <f t="shared" si="9"/>
        <v>0.25515000000000043</v>
      </c>
      <c r="E176">
        <f t="shared" si="10"/>
        <v>0.25515000000000043</v>
      </c>
      <c r="F176">
        <f t="shared" si="11"/>
        <v>6.1040961918478187E-3</v>
      </c>
    </row>
    <row r="177" spans="1:6">
      <c r="A177" s="3">
        <v>2</v>
      </c>
      <c r="B177" s="3">
        <v>42</v>
      </c>
      <c r="C177">
        <f t="shared" si="8"/>
        <v>41.544649999999997</v>
      </c>
      <c r="D177">
        <f t="shared" si="9"/>
        <v>0.45535000000000281</v>
      </c>
      <c r="E177">
        <f t="shared" si="10"/>
        <v>0.45535000000000281</v>
      </c>
      <c r="F177">
        <f t="shared" si="11"/>
        <v>1.0841666666666734E-2</v>
      </c>
    </row>
    <row r="178" spans="1:6">
      <c r="A178" s="3">
        <v>3.8</v>
      </c>
      <c r="B178" s="3">
        <v>38.048400000000001</v>
      </c>
      <c r="C178">
        <f t="shared" si="8"/>
        <v>33.427927999999994</v>
      </c>
      <c r="D178">
        <f t="shared" si="9"/>
        <v>4.6204720000000066</v>
      </c>
      <c r="E178">
        <f t="shared" si="10"/>
        <v>4.6204720000000066</v>
      </c>
      <c r="F178">
        <f t="shared" si="11"/>
        <v>0.12143669641824641</v>
      </c>
    </row>
    <row r="179" spans="1:6">
      <c r="A179" s="3">
        <v>3.8</v>
      </c>
      <c r="B179" s="3">
        <v>36.4</v>
      </c>
      <c r="C179">
        <f t="shared" si="8"/>
        <v>33.427927999999994</v>
      </c>
      <c r="D179">
        <f t="shared" si="9"/>
        <v>2.9720720000000043</v>
      </c>
      <c r="E179">
        <f t="shared" si="10"/>
        <v>2.9720720000000043</v>
      </c>
      <c r="F179">
        <f t="shared" si="11"/>
        <v>8.1650329670329785E-2</v>
      </c>
    </row>
    <row r="180" spans="1:6">
      <c r="A180" s="3">
        <v>3.7</v>
      </c>
      <c r="B180" s="3">
        <v>32.974800000000002</v>
      </c>
      <c r="C180">
        <f t="shared" si="8"/>
        <v>33.878856999999996</v>
      </c>
      <c r="D180">
        <f t="shared" si="9"/>
        <v>-0.90405699999999456</v>
      </c>
      <c r="E180">
        <f t="shared" si="10"/>
        <v>0.90405699999999456</v>
      </c>
      <c r="F180">
        <f t="shared" si="11"/>
        <v>2.7416602981670684E-2</v>
      </c>
    </row>
    <row r="181" spans="1:6">
      <c r="A181" s="3">
        <v>3.7</v>
      </c>
      <c r="B181" s="3">
        <v>35.2288</v>
      </c>
      <c r="C181">
        <f t="shared" si="8"/>
        <v>33.878856999999996</v>
      </c>
      <c r="D181">
        <f t="shared" si="9"/>
        <v>1.3499430000000032</v>
      </c>
      <c r="E181">
        <f t="shared" si="10"/>
        <v>1.3499430000000032</v>
      </c>
      <c r="F181">
        <f t="shared" si="11"/>
        <v>3.8319301253519941E-2</v>
      </c>
    </row>
    <row r="182" spans="1:6">
      <c r="A182" s="3">
        <v>3.7</v>
      </c>
      <c r="B182" s="3">
        <v>34.730499999999999</v>
      </c>
      <c r="C182">
        <f t="shared" si="8"/>
        <v>33.878856999999996</v>
      </c>
      <c r="D182">
        <f t="shared" si="9"/>
        <v>0.85164300000000281</v>
      </c>
      <c r="E182">
        <f t="shared" si="10"/>
        <v>0.85164300000000281</v>
      </c>
      <c r="F182">
        <f t="shared" si="11"/>
        <v>2.4521472480960621E-2</v>
      </c>
    </row>
    <row r="183" spans="1:6">
      <c r="A183" s="3">
        <v>3.7</v>
      </c>
      <c r="B183" s="3">
        <v>37.064999999999998</v>
      </c>
      <c r="C183">
        <f t="shared" si="8"/>
        <v>33.878856999999996</v>
      </c>
      <c r="D183">
        <f t="shared" si="9"/>
        <v>3.1861430000000013</v>
      </c>
      <c r="E183">
        <f t="shared" si="10"/>
        <v>3.1861430000000013</v>
      </c>
      <c r="F183">
        <f t="shared" si="11"/>
        <v>8.596096047484153E-2</v>
      </c>
    </row>
    <row r="184" spans="1:6">
      <c r="A184" s="3">
        <v>3.7</v>
      </c>
      <c r="B184" s="3">
        <v>35.161999999999999</v>
      </c>
      <c r="C184">
        <f t="shared" si="8"/>
        <v>33.878856999999996</v>
      </c>
      <c r="D184">
        <f t="shared" si="9"/>
        <v>1.2831430000000026</v>
      </c>
      <c r="E184">
        <f t="shared" si="10"/>
        <v>1.2831430000000026</v>
      </c>
      <c r="F184">
        <f t="shared" si="11"/>
        <v>3.6492321255901329E-2</v>
      </c>
    </row>
    <row r="185" spans="1:6">
      <c r="A185" s="3">
        <v>2.5</v>
      </c>
      <c r="B185" s="3">
        <v>36.290100000000002</v>
      </c>
      <c r="C185">
        <f t="shared" si="8"/>
        <v>39.290004999999994</v>
      </c>
      <c r="D185">
        <f t="shared" si="9"/>
        <v>-2.9999049999999912</v>
      </c>
      <c r="E185">
        <f t="shared" si="10"/>
        <v>2.9999049999999912</v>
      </c>
      <c r="F185">
        <f t="shared" si="11"/>
        <v>8.2664555898164821E-2</v>
      </c>
    </row>
    <row r="186" spans="1:6">
      <c r="A186" s="3">
        <v>2.5</v>
      </c>
      <c r="B186" s="3">
        <v>36.704700000000003</v>
      </c>
      <c r="C186">
        <f t="shared" si="8"/>
        <v>39.290004999999994</v>
      </c>
      <c r="D186">
        <f t="shared" si="9"/>
        <v>-2.5853049999999911</v>
      </c>
      <c r="E186">
        <f t="shared" si="10"/>
        <v>2.5853049999999911</v>
      </c>
      <c r="F186">
        <f t="shared" si="11"/>
        <v>7.0435257610060586E-2</v>
      </c>
    </row>
    <row r="187" spans="1:6">
      <c r="A187" s="3">
        <v>2.5</v>
      </c>
      <c r="B187" s="3">
        <v>40.8247</v>
      </c>
      <c r="C187">
        <f t="shared" si="8"/>
        <v>39.290004999999994</v>
      </c>
      <c r="D187">
        <f t="shared" si="9"/>
        <v>1.5346950000000064</v>
      </c>
      <c r="E187">
        <f t="shared" si="10"/>
        <v>1.5346950000000064</v>
      </c>
      <c r="F187">
        <f t="shared" si="11"/>
        <v>3.759231543648836E-2</v>
      </c>
    </row>
    <row r="188" spans="1:6">
      <c r="A188" s="3">
        <v>3.5</v>
      </c>
      <c r="B188" s="3">
        <v>36.556399999999996</v>
      </c>
      <c r="C188">
        <f t="shared" si="8"/>
        <v>34.780715000000001</v>
      </c>
      <c r="D188">
        <f t="shared" si="9"/>
        <v>1.7756849999999957</v>
      </c>
      <c r="E188">
        <f t="shared" si="10"/>
        <v>1.7756849999999957</v>
      </c>
      <c r="F188">
        <f t="shared" si="11"/>
        <v>4.8573847534220983E-2</v>
      </c>
    </row>
    <row r="189" spans="1:6">
      <c r="A189" s="3">
        <v>5</v>
      </c>
      <c r="B189" s="3">
        <v>32.088799999999999</v>
      </c>
      <c r="C189">
        <f t="shared" si="8"/>
        <v>28.016779999999997</v>
      </c>
      <c r="D189">
        <f t="shared" si="9"/>
        <v>4.072020000000002</v>
      </c>
      <c r="E189">
        <f t="shared" si="10"/>
        <v>4.072020000000002</v>
      </c>
      <c r="F189">
        <f t="shared" si="11"/>
        <v>0.1268984817132458</v>
      </c>
    </row>
    <row r="190" spans="1:6">
      <c r="A190" s="3">
        <v>4.2</v>
      </c>
      <c r="B190" s="3">
        <v>26.881699999999999</v>
      </c>
      <c r="C190">
        <f t="shared" si="8"/>
        <v>31.624211999999996</v>
      </c>
      <c r="D190">
        <f t="shared" si="9"/>
        <v>-4.7425119999999978</v>
      </c>
      <c r="E190">
        <f t="shared" si="10"/>
        <v>4.7425119999999978</v>
      </c>
      <c r="F190">
        <f t="shared" si="11"/>
        <v>0.1764215804804011</v>
      </c>
    </row>
    <row r="191" spans="1:6">
      <c r="A191" s="3">
        <v>4.7</v>
      </c>
      <c r="B191" s="3">
        <v>26.702200000000001</v>
      </c>
      <c r="C191">
        <f t="shared" si="8"/>
        <v>29.369566999999996</v>
      </c>
      <c r="D191">
        <f t="shared" si="9"/>
        <v>-2.6673669999999952</v>
      </c>
      <c r="E191">
        <f t="shared" si="10"/>
        <v>2.6673669999999952</v>
      </c>
      <c r="F191">
        <f t="shared" si="11"/>
        <v>9.9893154871134024E-2</v>
      </c>
    </row>
    <row r="192" spans="1:6">
      <c r="A192" s="3">
        <v>4.7</v>
      </c>
      <c r="B192" s="3">
        <v>26.560400000000001</v>
      </c>
      <c r="C192">
        <f t="shared" si="8"/>
        <v>29.369566999999996</v>
      </c>
      <c r="D192">
        <f t="shared" si="9"/>
        <v>-2.8091669999999951</v>
      </c>
      <c r="E192">
        <f t="shared" si="10"/>
        <v>2.8091669999999951</v>
      </c>
      <c r="F192">
        <f t="shared" si="11"/>
        <v>0.10576523696932257</v>
      </c>
    </row>
    <row r="193" spans="1:6">
      <c r="A193" s="3">
        <v>1.3</v>
      </c>
      <c r="B193" s="3">
        <v>30.2</v>
      </c>
      <c r="C193">
        <f t="shared" si="8"/>
        <v>44.701152999999998</v>
      </c>
      <c r="D193">
        <f t="shared" si="9"/>
        <v>-14.501152999999999</v>
      </c>
      <c r="E193">
        <f t="shared" si="10"/>
        <v>14.501152999999999</v>
      </c>
      <c r="F193">
        <f t="shared" si="11"/>
        <v>0.48017062913907282</v>
      </c>
    </row>
    <row r="194" spans="1:6">
      <c r="A194" s="3">
        <v>1.3</v>
      </c>
      <c r="B194" s="3">
        <v>32.1</v>
      </c>
      <c r="C194">
        <f t="shared" si="8"/>
        <v>44.701152999999998</v>
      </c>
      <c r="D194">
        <f t="shared" si="9"/>
        <v>-12.601152999999996</v>
      </c>
      <c r="E194">
        <f t="shared" si="10"/>
        <v>12.601152999999996</v>
      </c>
      <c r="F194">
        <f t="shared" si="11"/>
        <v>0.39255928348909647</v>
      </c>
    </row>
    <row r="195" spans="1:6">
      <c r="A195" s="3">
        <v>3.5</v>
      </c>
      <c r="B195" s="3">
        <v>36.087600000000002</v>
      </c>
      <c r="C195">
        <f t="shared" ref="C195:C258" si="12">50.56323-4.50929*A195</f>
        <v>34.780715000000001</v>
      </c>
      <c r="D195">
        <f t="shared" ref="D195:D258" si="13">B195-C195</f>
        <v>1.3068850000000012</v>
      </c>
      <c r="E195">
        <f t="shared" ref="E195:E258" si="14">ABS(D195)</f>
        <v>1.3068850000000012</v>
      </c>
      <c r="F195">
        <f t="shared" ref="F195:F258" si="15">E195/B195</f>
        <v>3.6214239794278395E-2</v>
      </c>
    </row>
    <row r="196" spans="1:6">
      <c r="A196" s="3">
        <v>5.5</v>
      </c>
      <c r="B196" s="3">
        <v>31.7</v>
      </c>
      <c r="C196">
        <f t="shared" si="12"/>
        <v>25.762134999999997</v>
      </c>
      <c r="D196">
        <f t="shared" si="13"/>
        <v>5.9378650000000022</v>
      </c>
      <c r="E196">
        <f t="shared" si="14"/>
        <v>5.9378650000000022</v>
      </c>
      <c r="F196">
        <f t="shared" si="15"/>
        <v>0.18731435331230292</v>
      </c>
    </row>
    <row r="197" spans="1:6">
      <c r="A197" s="3">
        <v>1.6</v>
      </c>
      <c r="B197" s="3">
        <v>51.655500000000004</v>
      </c>
      <c r="C197">
        <f t="shared" si="12"/>
        <v>43.348365999999999</v>
      </c>
      <c r="D197">
        <f t="shared" si="13"/>
        <v>8.3071340000000049</v>
      </c>
      <c r="E197">
        <f t="shared" si="14"/>
        <v>8.3071340000000049</v>
      </c>
      <c r="F197">
        <f t="shared" si="15"/>
        <v>0.16081799614755454</v>
      </c>
    </row>
    <row r="198" spans="1:6">
      <c r="A198" s="3">
        <v>1.6</v>
      </c>
      <c r="B198" s="3">
        <v>47.202500000000001</v>
      </c>
      <c r="C198">
        <f t="shared" si="12"/>
        <v>43.348365999999999</v>
      </c>
      <c r="D198">
        <f t="shared" si="13"/>
        <v>3.8541340000000019</v>
      </c>
      <c r="E198">
        <f t="shared" si="14"/>
        <v>3.8541340000000019</v>
      </c>
      <c r="F198">
        <f t="shared" si="15"/>
        <v>8.1651056617763923E-2</v>
      </c>
    </row>
    <row r="199" spans="1:6">
      <c r="A199" s="3">
        <v>1.6</v>
      </c>
      <c r="B199" s="3">
        <v>44.571399999999997</v>
      </c>
      <c r="C199">
        <f t="shared" si="12"/>
        <v>43.348365999999999</v>
      </c>
      <c r="D199">
        <f t="shared" si="13"/>
        <v>1.2230339999999984</v>
      </c>
      <c r="E199">
        <f t="shared" si="14"/>
        <v>1.2230339999999984</v>
      </c>
      <c r="F199">
        <f t="shared" si="15"/>
        <v>2.7439882974283923E-2</v>
      </c>
    </row>
    <row r="200" spans="1:6">
      <c r="A200" s="3">
        <v>1.6</v>
      </c>
      <c r="B200" s="3">
        <v>47.7592</v>
      </c>
      <c r="C200">
        <f t="shared" si="12"/>
        <v>43.348365999999999</v>
      </c>
      <c r="D200">
        <f t="shared" si="13"/>
        <v>4.4108340000000013</v>
      </c>
      <c r="E200">
        <f t="shared" si="14"/>
        <v>4.4108340000000013</v>
      </c>
      <c r="F200">
        <f t="shared" si="15"/>
        <v>9.2355692725171301E-2</v>
      </c>
    </row>
    <row r="201" spans="1:6">
      <c r="A201" s="3">
        <v>1.6</v>
      </c>
      <c r="B201" s="3">
        <v>46.5047</v>
      </c>
      <c r="C201">
        <f t="shared" si="12"/>
        <v>43.348365999999999</v>
      </c>
      <c r="D201">
        <f t="shared" si="13"/>
        <v>3.1563340000000011</v>
      </c>
      <c r="E201">
        <f t="shared" si="14"/>
        <v>3.1563340000000011</v>
      </c>
      <c r="F201">
        <f t="shared" si="15"/>
        <v>6.7871290428709374E-2</v>
      </c>
    </row>
    <row r="202" spans="1:6">
      <c r="A202" s="3">
        <v>2.4</v>
      </c>
      <c r="B202" s="3">
        <v>38.599499999999999</v>
      </c>
      <c r="C202">
        <f t="shared" si="12"/>
        <v>39.740933999999996</v>
      </c>
      <c r="D202">
        <f t="shared" si="13"/>
        <v>-1.1414339999999967</v>
      </c>
      <c r="E202">
        <f t="shared" si="14"/>
        <v>1.1414339999999967</v>
      </c>
      <c r="F202">
        <f t="shared" si="15"/>
        <v>2.957121206233233E-2</v>
      </c>
    </row>
    <row r="203" spans="1:6">
      <c r="A203" s="3">
        <v>2.4</v>
      </c>
      <c r="B203" s="3">
        <v>37.490200000000002</v>
      </c>
      <c r="C203">
        <f t="shared" si="12"/>
        <v>39.740933999999996</v>
      </c>
      <c r="D203">
        <f t="shared" si="13"/>
        <v>-2.2507339999999942</v>
      </c>
      <c r="E203">
        <f t="shared" si="14"/>
        <v>2.2507339999999942</v>
      </c>
      <c r="F203">
        <f t="shared" si="15"/>
        <v>6.003526254861255E-2</v>
      </c>
    </row>
    <row r="204" spans="1:6">
      <c r="A204" s="3">
        <v>3.8</v>
      </c>
      <c r="B204" s="3">
        <v>34.6</v>
      </c>
      <c r="C204">
        <f t="shared" si="12"/>
        <v>33.427927999999994</v>
      </c>
      <c r="D204">
        <f t="shared" si="13"/>
        <v>1.1720720000000071</v>
      </c>
      <c r="E204">
        <f t="shared" si="14"/>
        <v>1.1720720000000071</v>
      </c>
      <c r="F204">
        <f t="shared" si="15"/>
        <v>3.3874913294797894E-2</v>
      </c>
    </row>
    <row r="205" spans="1:6">
      <c r="A205" s="3">
        <v>3.8</v>
      </c>
      <c r="B205" s="3">
        <v>33.200000000000003</v>
      </c>
      <c r="C205">
        <f t="shared" si="12"/>
        <v>33.427927999999994</v>
      </c>
      <c r="D205">
        <f t="shared" si="13"/>
        <v>-0.22792799999999147</v>
      </c>
      <c r="E205">
        <f t="shared" si="14"/>
        <v>0.22792799999999147</v>
      </c>
      <c r="F205">
        <f t="shared" si="15"/>
        <v>6.8653012048190193E-3</v>
      </c>
    </row>
    <row r="206" spans="1:6">
      <c r="A206" s="3">
        <v>2.5</v>
      </c>
      <c r="B206" s="3">
        <v>44.736499999999999</v>
      </c>
      <c r="C206">
        <f t="shared" si="12"/>
        <v>39.290004999999994</v>
      </c>
      <c r="D206">
        <f t="shared" si="13"/>
        <v>5.4464950000000059</v>
      </c>
      <c r="E206">
        <f t="shared" si="14"/>
        <v>5.4464950000000059</v>
      </c>
      <c r="F206">
        <f t="shared" si="15"/>
        <v>0.12174611335263165</v>
      </c>
    </row>
    <row r="207" spans="1:6">
      <c r="A207" s="3">
        <v>2.5</v>
      </c>
      <c r="B207" s="3">
        <v>43.8</v>
      </c>
      <c r="C207">
        <f t="shared" si="12"/>
        <v>39.290004999999994</v>
      </c>
      <c r="D207">
        <f t="shared" si="13"/>
        <v>4.5099950000000035</v>
      </c>
      <c r="E207">
        <f t="shared" si="14"/>
        <v>4.5099950000000035</v>
      </c>
      <c r="F207">
        <f t="shared" si="15"/>
        <v>0.10296792237442931</v>
      </c>
    </row>
    <row r="208" spans="1:6">
      <c r="A208" s="3">
        <v>3.5</v>
      </c>
      <c r="B208" s="3">
        <v>37.962800000000001</v>
      </c>
      <c r="C208">
        <f t="shared" si="12"/>
        <v>34.780715000000001</v>
      </c>
      <c r="D208">
        <f t="shared" si="13"/>
        <v>3.1820850000000007</v>
      </c>
      <c r="E208">
        <f t="shared" si="14"/>
        <v>3.1820850000000007</v>
      </c>
      <c r="F208">
        <f t="shared" si="15"/>
        <v>8.3821135427313065E-2</v>
      </c>
    </row>
    <row r="209" spans="1:6">
      <c r="A209" s="3">
        <v>3.5</v>
      </c>
      <c r="B209" s="3">
        <v>38.0169</v>
      </c>
      <c r="C209">
        <f t="shared" si="12"/>
        <v>34.780715000000001</v>
      </c>
      <c r="D209">
        <f t="shared" si="13"/>
        <v>3.236184999999999</v>
      </c>
      <c r="E209">
        <f t="shared" si="14"/>
        <v>3.236184999999999</v>
      </c>
      <c r="F209">
        <f t="shared" si="15"/>
        <v>8.5124904976470961E-2</v>
      </c>
    </row>
    <row r="210" spans="1:6">
      <c r="A210" s="3">
        <v>3.8</v>
      </c>
      <c r="B210" s="3">
        <v>29.0307</v>
      </c>
      <c r="C210">
        <f t="shared" si="12"/>
        <v>33.427927999999994</v>
      </c>
      <c r="D210">
        <f t="shared" si="13"/>
        <v>-4.3972279999999948</v>
      </c>
      <c r="E210">
        <f t="shared" si="14"/>
        <v>4.3972279999999948</v>
      </c>
      <c r="F210">
        <f t="shared" si="15"/>
        <v>0.15146820434918878</v>
      </c>
    </row>
    <row r="211" spans="1:6">
      <c r="A211" s="3">
        <v>2.2000000000000002</v>
      </c>
      <c r="B211" s="3">
        <v>51.9</v>
      </c>
      <c r="C211">
        <f t="shared" si="12"/>
        <v>40.642792</v>
      </c>
      <c r="D211">
        <f t="shared" si="13"/>
        <v>11.257207999999999</v>
      </c>
      <c r="E211">
        <f t="shared" si="14"/>
        <v>11.257207999999999</v>
      </c>
      <c r="F211">
        <f t="shared" si="15"/>
        <v>0.21690188824662812</v>
      </c>
    </row>
    <row r="212" spans="1:6">
      <c r="A212" s="3">
        <v>2.2000000000000002</v>
      </c>
      <c r="B212" s="3">
        <v>46.8</v>
      </c>
      <c r="C212">
        <f t="shared" si="12"/>
        <v>40.642792</v>
      </c>
      <c r="D212">
        <f t="shared" si="13"/>
        <v>6.1572079999999971</v>
      </c>
      <c r="E212">
        <f t="shared" si="14"/>
        <v>6.1572079999999971</v>
      </c>
      <c r="F212">
        <f t="shared" si="15"/>
        <v>0.13156427350427344</v>
      </c>
    </row>
    <row r="213" spans="1:6">
      <c r="A213" s="3">
        <v>2.2000000000000002</v>
      </c>
      <c r="B213" s="3">
        <v>46.8</v>
      </c>
      <c r="C213">
        <f t="shared" si="12"/>
        <v>40.642792</v>
      </c>
      <c r="D213">
        <f t="shared" si="13"/>
        <v>6.1572079999999971</v>
      </c>
      <c r="E213">
        <f t="shared" si="14"/>
        <v>6.1572079999999971</v>
      </c>
      <c r="F213">
        <f t="shared" si="15"/>
        <v>0.13156427350427344</v>
      </c>
    </row>
    <row r="214" spans="1:6">
      <c r="A214" s="3">
        <v>2.2000000000000002</v>
      </c>
      <c r="B214" s="3">
        <v>51.9</v>
      </c>
      <c r="C214">
        <f t="shared" si="12"/>
        <v>40.642792</v>
      </c>
      <c r="D214">
        <f t="shared" si="13"/>
        <v>11.257207999999999</v>
      </c>
      <c r="E214">
        <f t="shared" si="14"/>
        <v>11.257207999999999</v>
      </c>
      <c r="F214">
        <f t="shared" si="15"/>
        <v>0.21690188824662812</v>
      </c>
    </row>
    <row r="215" spans="1:6">
      <c r="A215" s="3">
        <v>2.2000000000000002</v>
      </c>
      <c r="B215" s="3">
        <v>51.9</v>
      </c>
      <c r="C215">
        <f t="shared" si="12"/>
        <v>40.642792</v>
      </c>
      <c r="D215">
        <f t="shared" si="13"/>
        <v>11.257207999999999</v>
      </c>
      <c r="E215">
        <f t="shared" si="14"/>
        <v>11.257207999999999</v>
      </c>
      <c r="F215">
        <f t="shared" si="15"/>
        <v>0.21690188824662812</v>
      </c>
    </row>
    <row r="216" spans="1:6">
      <c r="A216" s="3">
        <v>4.5999999999999996</v>
      </c>
      <c r="B216" s="3">
        <v>29.14</v>
      </c>
      <c r="C216">
        <f t="shared" si="12"/>
        <v>29.820495999999999</v>
      </c>
      <c r="D216">
        <f t="shared" si="13"/>
        <v>-0.68049599999999799</v>
      </c>
      <c r="E216">
        <f t="shared" si="14"/>
        <v>0.68049599999999799</v>
      </c>
      <c r="F216">
        <f t="shared" si="15"/>
        <v>2.335264241592306E-2</v>
      </c>
    </row>
    <row r="217" spans="1:6">
      <c r="A217" s="3">
        <v>4.5999999999999996</v>
      </c>
      <c r="B217" s="3">
        <v>31.61</v>
      </c>
      <c r="C217">
        <f t="shared" si="12"/>
        <v>29.820495999999999</v>
      </c>
      <c r="D217">
        <f t="shared" si="13"/>
        <v>1.7895040000000009</v>
      </c>
      <c r="E217">
        <f t="shared" si="14"/>
        <v>1.7895040000000009</v>
      </c>
      <c r="F217">
        <f t="shared" si="15"/>
        <v>5.6611958241062986E-2</v>
      </c>
    </row>
    <row r="218" spans="1:6">
      <c r="A218" s="3">
        <v>2</v>
      </c>
      <c r="B218" s="3">
        <v>41.2</v>
      </c>
      <c r="C218">
        <f t="shared" si="12"/>
        <v>41.544649999999997</v>
      </c>
      <c r="D218">
        <f t="shared" si="13"/>
        <v>-0.34464999999999435</v>
      </c>
      <c r="E218">
        <f t="shared" si="14"/>
        <v>0.34464999999999435</v>
      </c>
      <c r="F218">
        <f t="shared" si="15"/>
        <v>8.365291262135784E-3</v>
      </c>
    </row>
    <row r="219" spans="1:6">
      <c r="A219" s="3">
        <v>2</v>
      </c>
      <c r="B219" s="3">
        <v>37.5</v>
      </c>
      <c r="C219">
        <f t="shared" si="12"/>
        <v>41.544649999999997</v>
      </c>
      <c r="D219">
        <f t="shared" si="13"/>
        <v>-4.0446499999999972</v>
      </c>
      <c r="E219">
        <f t="shared" si="14"/>
        <v>4.0446499999999972</v>
      </c>
      <c r="F219">
        <f t="shared" si="15"/>
        <v>0.10785733333333326</v>
      </c>
    </row>
    <row r="220" spans="1:6">
      <c r="A220" s="3">
        <v>1.6</v>
      </c>
      <c r="B220" s="3">
        <v>48.9</v>
      </c>
      <c r="C220">
        <f t="shared" si="12"/>
        <v>43.348365999999999</v>
      </c>
      <c r="D220">
        <f t="shared" si="13"/>
        <v>5.551634</v>
      </c>
      <c r="E220">
        <f t="shared" si="14"/>
        <v>5.551634</v>
      </c>
      <c r="F220">
        <f t="shared" si="15"/>
        <v>0.11353034764826177</v>
      </c>
    </row>
    <row r="221" spans="1:6">
      <c r="A221" s="3">
        <v>1.6</v>
      </c>
      <c r="B221" s="3">
        <v>42.1</v>
      </c>
      <c r="C221">
        <f t="shared" si="12"/>
        <v>43.348365999999999</v>
      </c>
      <c r="D221">
        <f t="shared" si="13"/>
        <v>-1.2483659999999972</v>
      </c>
      <c r="E221">
        <f t="shared" si="14"/>
        <v>1.2483659999999972</v>
      </c>
      <c r="F221">
        <f t="shared" si="15"/>
        <v>2.9652399049881168E-2</v>
      </c>
    </row>
    <row r="222" spans="1:6">
      <c r="A222" s="3">
        <v>2.4</v>
      </c>
      <c r="B222" s="3">
        <v>40.200000000000003</v>
      </c>
      <c r="C222">
        <f t="shared" si="12"/>
        <v>39.740933999999996</v>
      </c>
      <c r="D222">
        <f t="shared" si="13"/>
        <v>0.45906600000000708</v>
      </c>
      <c r="E222">
        <f t="shared" si="14"/>
        <v>0.45906600000000708</v>
      </c>
      <c r="F222">
        <f t="shared" si="15"/>
        <v>1.1419552238806146E-2</v>
      </c>
    </row>
    <row r="223" spans="1:6">
      <c r="A223" s="3">
        <v>2.4</v>
      </c>
      <c r="B223" s="3">
        <v>38.200000000000003</v>
      </c>
      <c r="C223">
        <f t="shared" si="12"/>
        <v>39.740933999999996</v>
      </c>
      <c r="D223">
        <f t="shared" si="13"/>
        <v>-1.5409339999999929</v>
      </c>
      <c r="E223">
        <f t="shared" si="14"/>
        <v>1.5409339999999929</v>
      </c>
      <c r="F223">
        <f t="shared" si="15"/>
        <v>4.0338586387434365E-2</v>
      </c>
    </row>
    <row r="224" spans="1:6">
      <c r="A224" s="3">
        <v>1.8</v>
      </c>
      <c r="B224" s="3">
        <v>47.2</v>
      </c>
      <c r="C224">
        <f t="shared" si="12"/>
        <v>42.446507999999994</v>
      </c>
      <c r="D224">
        <f t="shared" si="13"/>
        <v>4.7534920000000085</v>
      </c>
      <c r="E224">
        <f t="shared" si="14"/>
        <v>4.7534920000000085</v>
      </c>
      <c r="F224">
        <f t="shared" si="15"/>
        <v>0.10070957627118661</v>
      </c>
    </row>
    <row r="225" spans="1:6">
      <c r="A225" s="3">
        <v>1.8</v>
      </c>
      <c r="B225" s="3">
        <v>46.9</v>
      </c>
      <c r="C225">
        <f t="shared" si="12"/>
        <v>42.446507999999994</v>
      </c>
      <c r="D225">
        <f t="shared" si="13"/>
        <v>4.4534920000000042</v>
      </c>
      <c r="E225">
        <f t="shared" si="14"/>
        <v>4.4534920000000042</v>
      </c>
      <c r="F225">
        <f t="shared" si="15"/>
        <v>9.4957185501066188E-2</v>
      </c>
    </row>
    <row r="226" spans="1:6">
      <c r="A226" s="3">
        <v>1.5</v>
      </c>
      <c r="B226" s="3">
        <v>48.862200000000001</v>
      </c>
      <c r="C226">
        <f t="shared" si="12"/>
        <v>43.799295000000001</v>
      </c>
      <c r="D226">
        <f t="shared" si="13"/>
        <v>5.0629050000000007</v>
      </c>
      <c r="E226">
        <f t="shared" si="14"/>
        <v>5.0629050000000007</v>
      </c>
      <c r="F226">
        <f t="shared" si="15"/>
        <v>0.10361598536291859</v>
      </c>
    </row>
    <row r="227" spans="1:6">
      <c r="A227" s="3">
        <v>1.5</v>
      </c>
      <c r="B227" s="3">
        <v>50.672499999999999</v>
      </c>
      <c r="C227">
        <f t="shared" si="12"/>
        <v>43.799295000000001</v>
      </c>
      <c r="D227">
        <f t="shared" si="13"/>
        <v>6.8732049999999987</v>
      </c>
      <c r="E227">
        <f t="shared" si="14"/>
        <v>6.8732049999999987</v>
      </c>
      <c r="F227">
        <f t="shared" si="15"/>
        <v>0.13563974542404655</v>
      </c>
    </row>
    <row r="228" spans="1:6">
      <c r="A228" s="3">
        <v>2</v>
      </c>
      <c r="B228" s="3">
        <v>41.521000000000001</v>
      </c>
      <c r="C228">
        <f t="shared" si="12"/>
        <v>41.544649999999997</v>
      </c>
      <c r="D228">
        <f t="shared" si="13"/>
        <v>-2.3649999999996396E-2</v>
      </c>
      <c r="E228">
        <f t="shared" si="14"/>
        <v>2.3649999999996396E-2</v>
      </c>
      <c r="F228">
        <f t="shared" si="15"/>
        <v>5.695912911537871E-4</v>
      </c>
    </row>
    <row r="229" spans="1:6">
      <c r="A229" s="3">
        <v>2</v>
      </c>
      <c r="B229" s="3">
        <v>41.315600000000003</v>
      </c>
      <c r="C229">
        <f t="shared" si="12"/>
        <v>41.544649999999997</v>
      </c>
      <c r="D229">
        <f t="shared" si="13"/>
        <v>-0.22904999999999376</v>
      </c>
      <c r="E229">
        <f t="shared" si="14"/>
        <v>0.22904999999999376</v>
      </c>
      <c r="F229">
        <f t="shared" si="15"/>
        <v>5.5439107746225093E-3</v>
      </c>
    </row>
    <row r="230" spans="1:6">
      <c r="A230" s="3">
        <v>2.5</v>
      </c>
      <c r="B230" s="3">
        <v>40.799999999999997</v>
      </c>
      <c r="C230">
        <f t="shared" si="12"/>
        <v>39.290004999999994</v>
      </c>
      <c r="D230">
        <f t="shared" si="13"/>
        <v>1.5099950000000035</v>
      </c>
      <c r="E230">
        <f t="shared" si="14"/>
        <v>1.5099950000000035</v>
      </c>
      <c r="F230">
        <f t="shared" si="15"/>
        <v>3.7009681372549105E-2</v>
      </c>
    </row>
    <row r="231" spans="1:6">
      <c r="A231" s="3">
        <v>2.5</v>
      </c>
      <c r="B231" s="3">
        <v>39.375300000000003</v>
      </c>
      <c r="C231">
        <f t="shared" si="12"/>
        <v>39.290004999999994</v>
      </c>
      <c r="D231">
        <f t="shared" si="13"/>
        <v>8.5295000000009225E-2</v>
      </c>
      <c r="E231">
        <f t="shared" si="14"/>
        <v>8.5295000000009225E-2</v>
      </c>
      <c r="F231">
        <f t="shared" si="15"/>
        <v>2.1662057177979396E-3</v>
      </c>
    </row>
    <row r="232" spans="1:6">
      <c r="A232" s="3">
        <v>2.5</v>
      </c>
      <c r="B232" s="3">
        <v>38.4</v>
      </c>
      <c r="C232">
        <f t="shared" si="12"/>
        <v>39.290004999999994</v>
      </c>
      <c r="D232">
        <f t="shared" si="13"/>
        <v>-0.89000499999999505</v>
      </c>
      <c r="E232">
        <f t="shared" si="14"/>
        <v>0.89000499999999505</v>
      </c>
      <c r="F232">
        <f t="shared" si="15"/>
        <v>2.317721354166654E-2</v>
      </c>
    </row>
    <row r="233" spans="1:6">
      <c r="A233" s="3">
        <v>2.5</v>
      </c>
      <c r="B233" s="3">
        <v>38.6</v>
      </c>
      <c r="C233">
        <f t="shared" si="12"/>
        <v>39.290004999999994</v>
      </c>
      <c r="D233">
        <f t="shared" si="13"/>
        <v>-0.69000499999999221</v>
      </c>
      <c r="E233">
        <f t="shared" si="14"/>
        <v>0.69000499999999221</v>
      </c>
      <c r="F233">
        <f t="shared" si="15"/>
        <v>1.7875777202072337E-2</v>
      </c>
    </row>
    <row r="234" spans="1:6">
      <c r="A234" s="3">
        <v>2.4</v>
      </c>
      <c r="B234" s="3">
        <v>39.299999999999997</v>
      </c>
      <c r="C234">
        <f t="shared" si="12"/>
        <v>39.740933999999996</v>
      </c>
      <c r="D234">
        <f t="shared" si="13"/>
        <v>-0.4409339999999986</v>
      </c>
      <c r="E234">
        <f t="shared" si="14"/>
        <v>0.4409339999999986</v>
      </c>
      <c r="F234">
        <f t="shared" si="15"/>
        <v>1.1219694656488515E-2</v>
      </c>
    </row>
    <row r="235" spans="1:6">
      <c r="A235" s="3">
        <v>2.4</v>
      </c>
      <c r="B235" s="3">
        <v>42.3</v>
      </c>
      <c r="C235">
        <f t="shared" si="12"/>
        <v>39.740933999999996</v>
      </c>
      <c r="D235">
        <f t="shared" si="13"/>
        <v>2.5590660000000014</v>
      </c>
      <c r="E235">
        <f t="shared" si="14"/>
        <v>2.5590660000000014</v>
      </c>
      <c r="F235">
        <f t="shared" si="15"/>
        <v>6.0498014184397202E-2</v>
      </c>
    </row>
    <row r="236" spans="1:6">
      <c r="A236" s="3">
        <v>3.5</v>
      </c>
      <c r="B236" s="3">
        <v>37.6</v>
      </c>
      <c r="C236">
        <f t="shared" si="12"/>
        <v>34.780715000000001</v>
      </c>
      <c r="D236">
        <f t="shared" si="13"/>
        <v>2.8192850000000007</v>
      </c>
      <c r="E236">
        <f t="shared" si="14"/>
        <v>2.8192850000000007</v>
      </c>
      <c r="F236">
        <f t="shared" si="15"/>
        <v>7.4980984042553211E-2</v>
      </c>
    </row>
    <row r="237" spans="1:6">
      <c r="A237" s="3">
        <v>2</v>
      </c>
      <c r="B237" s="3">
        <v>42.774299999999997</v>
      </c>
      <c r="C237">
        <f t="shared" si="12"/>
        <v>41.544649999999997</v>
      </c>
      <c r="D237">
        <f t="shared" si="13"/>
        <v>1.2296499999999995</v>
      </c>
      <c r="E237">
        <f t="shared" si="14"/>
        <v>1.2296499999999995</v>
      </c>
      <c r="F237">
        <f t="shared" si="15"/>
        <v>2.8747402061518237E-2</v>
      </c>
    </row>
    <row r="238" spans="1:6">
      <c r="A238" s="3">
        <v>2</v>
      </c>
      <c r="B238" s="3">
        <v>37.798900000000003</v>
      </c>
      <c r="C238">
        <f t="shared" si="12"/>
        <v>41.544649999999997</v>
      </c>
      <c r="D238">
        <f t="shared" si="13"/>
        <v>-3.7457499999999939</v>
      </c>
      <c r="E238">
        <f t="shared" si="14"/>
        <v>3.7457499999999939</v>
      </c>
      <c r="F238">
        <f t="shared" si="15"/>
        <v>9.9096799113201531E-2</v>
      </c>
    </row>
    <row r="239" spans="1:6">
      <c r="A239" s="3">
        <v>2</v>
      </c>
      <c r="B239" s="3">
        <v>42.575000000000003</v>
      </c>
      <c r="C239">
        <f t="shared" si="12"/>
        <v>41.544649999999997</v>
      </c>
      <c r="D239">
        <f t="shared" si="13"/>
        <v>1.0303500000000057</v>
      </c>
      <c r="E239">
        <f t="shared" si="14"/>
        <v>1.0303500000000057</v>
      </c>
      <c r="F239">
        <f t="shared" si="15"/>
        <v>2.4200822078684806E-2</v>
      </c>
    </row>
    <row r="240" spans="1:6">
      <c r="A240" s="3">
        <v>3</v>
      </c>
      <c r="B240" s="3">
        <v>34.1</v>
      </c>
      <c r="C240">
        <f t="shared" si="12"/>
        <v>37.035359999999997</v>
      </c>
      <c r="D240">
        <f t="shared" si="13"/>
        <v>-2.9353599999999958</v>
      </c>
      <c r="E240">
        <f t="shared" si="14"/>
        <v>2.9353599999999958</v>
      </c>
      <c r="F240">
        <f t="shared" si="15"/>
        <v>8.6080938416422156E-2</v>
      </c>
    </row>
    <row r="241" spans="1:6">
      <c r="A241" s="3">
        <v>3</v>
      </c>
      <c r="B241" s="3">
        <v>35</v>
      </c>
      <c r="C241">
        <f t="shared" si="12"/>
        <v>37.035359999999997</v>
      </c>
      <c r="D241">
        <f t="shared" si="13"/>
        <v>-2.0353599999999972</v>
      </c>
      <c r="E241">
        <f t="shared" si="14"/>
        <v>2.0353599999999972</v>
      </c>
      <c r="F241">
        <f t="shared" si="15"/>
        <v>5.8153142857142778E-2</v>
      </c>
    </row>
    <row r="242" spans="1:6">
      <c r="A242" s="3">
        <v>6.8</v>
      </c>
      <c r="B242" s="3">
        <v>21.006</v>
      </c>
      <c r="C242">
        <f t="shared" si="12"/>
        <v>19.900057999999998</v>
      </c>
      <c r="D242">
        <f t="shared" si="13"/>
        <v>1.1059420000000024</v>
      </c>
      <c r="E242">
        <f t="shared" si="14"/>
        <v>1.1059420000000024</v>
      </c>
      <c r="F242">
        <f t="shared" si="15"/>
        <v>5.2648862229839208E-2</v>
      </c>
    </row>
    <row r="243" spans="1:6">
      <c r="A243" s="3">
        <v>6.8</v>
      </c>
      <c r="B243" s="3">
        <v>21.006</v>
      </c>
      <c r="C243">
        <f t="shared" si="12"/>
        <v>19.900057999999998</v>
      </c>
      <c r="D243">
        <f t="shared" si="13"/>
        <v>1.1059420000000024</v>
      </c>
      <c r="E243">
        <f t="shared" si="14"/>
        <v>1.1059420000000024</v>
      </c>
      <c r="F243">
        <f t="shared" si="15"/>
        <v>5.2648862229839208E-2</v>
      </c>
    </row>
    <row r="244" spans="1:6">
      <c r="A244" s="3">
        <v>6</v>
      </c>
      <c r="B244" s="3">
        <v>23.8</v>
      </c>
      <c r="C244">
        <f t="shared" si="12"/>
        <v>23.507489999999997</v>
      </c>
      <c r="D244">
        <f t="shared" si="13"/>
        <v>0.2925100000000036</v>
      </c>
      <c r="E244">
        <f t="shared" si="14"/>
        <v>0.2925100000000036</v>
      </c>
      <c r="F244">
        <f t="shared" si="15"/>
        <v>1.2290336134453933E-2</v>
      </c>
    </row>
    <row r="245" spans="1:6">
      <c r="A245" s="3">
        <v>3</v>
      </c>
      <c r="B245" s="3">
        <v>39.710299999999997</v>
      </c>
      <c r="C245">
        <f t="shared" si="12"/>
        <v>37.035359999999997</v>
      </c>
      <c r="D245">
        <f t="shared" si="13"/>
        <v>2.6749399999999994</v>
      </c>
      <c r="E245">
        <f t="shared" si="14"/>
        <v>2.6749399999999994</v>
      </c>
      <c r="F245">
        <f t="shared" si="15"/>
        <v>6.736136468372185E-2</v>
      </c>
    </row>
    <row r="246" spans="1:6">
      <c r="A246" s="3">
        <v>3</v>
      </c>
      <c r="B246" s="3">
        <v>38.7896</v>
      </c>
      <c r="C246">
        <f t="shared" si="12"/>
        <v>37.035359999999997</v>
      </c>
      <c r="D246">
        <f t="shared" si="13"/>
        <v>1.7542400000000029</v>
      </c>
      <c r="E246">
        <f t="shared" si="14"/>
        <v>1.7542400000000029</v>
      </c>
      <c r="F246">
        <f t="shared" si="15"/>
        <v>4.5224493163115963E-2</v>
      </c>
    </row>
    <row r="247" spans="1:6">
      <c r="A247" s="3">
        <v>3</v>
      </c>
      <c r="B247" s="3">
        <v>35.540399999999998</v>
      </c>
      <c r="C247">
        <f t="shared" si="12"/>
        <v>37.035359999999997</v>
      </c>
      <c r="D247">
        <f t="shared" si="13"/>
        <v>-1.494959999999999</v>
      </c>
      <c r="E247">
        <f t="shared" si="14"/>
        <v>1.494959999999999</v>
      </c>
      <c r="F247">
        <f t="shared" si="15"/>
        <v>4.2063679643447996E-2</v>
      </c>
    </row>
    <row r="248" spans="1:6">
      <c r="A248" s="3">
        <v>3</v>
      </c>
      <c r="B248" s="3">
        <v>35.460599999999999</v>
      </c>
      <c r="C248">
        <f t="shared" si="12"/>
        <v>37.035359999999997</v>
      </c>
      <c r="D248">
        <f t="shared" si="13"/>
        <v>-1.5747599999999977</v>
      </c>
      <c r="E248">
        <f t="shared" si="14"/>
        <v>1.5747599999999977</v>
      </c>
      <c r="F248">
        <f t="shared" si="15"/>
        <v>4.4408724048662397E-2</v>
      </c>
    </row>
    <row r="249" spans="1:6">
      <c r="A249" s="3">
        <v>3</v>
      </c>
      <c r="B249" s="3">
        <v>51.1</v>
      </c>
      <c r="C249">
        <f t="shared" si="12"/>
        <v>37.035359999999997</v>
      </c>
      <c r="D249">
        <f t="shared" si="13"/>
        <v>14.064640000000004</v>
      </c>
      <c r="E249">
        <f t="shared" si="14"/>
        <v>14.064640000000004</v>
      </c>
      <c r="F249">
        <f t="shared" si="15"/>
        <v>0.27523757338551869</v>
      </c>
    </row>
    <row r="250" spans="1:6">
      <c r="A250" s="3">
        <v>3</v>
      </c>
      <c r="B250" s="3">
        <v>36.154800000000002</v>
      </c>
      <c r="C250">
        <f t="shared" si="12"/>
        <v>37.035359999999997</v>
      </c>
      <c r="D250">
        <f t="shared" si="13"/>
        <v>-0.88055999999999557</v>
      </c>
      <c r="E250">
        <f t="shared" si="14"/>
        <v>0.88055999999999557</v>
      </c>
      <c r="F250">
        <f t="shared" si="15"/>
        <v>2.4355272328985239E-2</v>
      </c>
    </row>
    <row r="251" spans="1:6">
      <c r="A251" s="3">
        <v>3</v>
      </c>
      <c r="B251" s="3">
        <v>35.708100000000002</v>
      </c>
      <c r="C251">
        <f t="shared" si="12"/>
        <v>37.035359999999997</v>
      </c>
      <c r="D251">
        <f t="shared" si="13"/>
        <v>-1.3272599999999954</v>
      </c>
      <c r="E251">
        <f t="shared" si="14"/>
        <v>1.3272599999999954</v>
      </c>
      <c r="F251">
        <f t="shared" si="15"/>
        <v>3.7169717795121987E-2</v>
      </c>
    </row>
    <row r="252" spans="1:6">
      <c r="A252" s="3">
        <v>3</v>
      </c>
      <c r="B252" s="3">
        <v>34.7288</v>
      </c>
      <c r="C252">
        <f t="shared" si="12"/>
        <v>37.035359999999997</v>
      </c>
      <c r="D252">
        <f t="shared" si="13"/>
        <v>-2.3065599999999975</v>
      </c>
      <c r="E252">
        <f t="shared" si="14"/>
        <v>2.3065599999999975</v>
      </c>
      <c r="F252">
        <f t="shared" si="15"/>
        <v>6.6416346087397132E-2</v>
      </c>
    </row>
    <row r="253" spans="1:6">
      <c r="A253" s="3">
        <v>3</v>
      </c>
      <c r="B253" s="3">
        <v>34.285299999999999</v>
      </c>
      <c r="C253">
        <f t="shared" si="12"/>
        <v>37.035359999999997</v>
      </c>
      <c r="D253">
        <f t="shared" si="13"/>
        <v>-2.7500599999999977</v>
      </c>
      <c r="E253">
        <f t="shared" si="14"/>
        <v>2.7500599999999977</v>
      </c>
      <c r="F253">
        <f t="shared" si="15"/>
        <v>8.0211052550218251E-2</v>
      </c>
    </row>
    <row r="254" spans="1:6">
      <c r="A254" s="3">
        <v>4</v>
      </c>
      <c r="B254" s="3">
        <v>28.4</v>
      </c>
      <c r="C254">
        <f t="shared" si="12"/>
        <v>32.526069999999997</v>
      </c>
      <c r="D254">
        <f t="shared" si="13"/>
        <v>-4.1260699999999986</v>
      </c>
      <c r="E254">
        <f t="shared" si="14"/>
        <v>4.1260699999999986</v>
      </c>
      <c r="F254">
        <f t="shared" si="15"/>
        <v>0.14528415492957741</v>
      </c>
    </row>
    <row r="255" spans="1:6">
      <c r="A255" s="3">
        <v>4</v>
      </c>
      <c r="B255" s="3">
        <v>27.9711</v>
      </c>
      <c r="C255">
        <f t="shared" si="12"/>
        <v>32.526069999999997</v>
      </c>
      <c r="D255">
        <f t="shared" si="13"/>
        <v>-4.5549699999999973</v>
      </c>
      <c r="E255">
        <f t="shared" si="14"/>
        <v>4.5549699999999973</v>
      </c>
      <c r="F255">
        <f t="shared" si="15"/>
        <v>0.16284557990211315</v>
      </c>
    </row>
    <row r="256" spans="1:6">
      <c r="A256" s="3">
        <v>1.6</v>
      </c>
      <c r="B256" s="3">
        <v>47.9</v>
      </c>
      <c r="C256">
        <f t="shared" si="12"/>
        <v>43.348365999999999</v>
      </c>
      <c r="D256">
        <f t="shared" si="13"/>
        <v>4.551634</v>
      </c>
      <c r="E256">
        <f t="shared" si="14"/>
        <v>4.551634</v>
      </c>
      <c r="F256">
        <f t="shared" si="15"/>
        <v>9.5023674321503132E-2</v>
      </c>
    </row>
    <row r="257" spans="1:6">
      <c r="A257" s="3">
        <v>1.6</v>
      </c>
      <c r="B257" s="3">
        <v>48.9</v>
      </c>
      <c r="C257">
        <f t="shared" si="12"/>
        <v>43.348365999999999</v>
      </c>
      <c r="D257">
        <f t="shared" si="13"/>
        <v>5.551634</v>
      </c>
      <c r="E257">
        <f t="shared" si="14"/>
        <v>5.551634</v>
      </c>
      <c r="F257">
        <f t="shared" si="15"/>
        <v>0.11353034764826177</v>
      </c>
    </row>
    <row r="258" spans="1:6">
      <c r="A258" s="3">
        <v>3.6</v>
      </c>
      <c r="B258" s="3">
        <v>40.4</v>
      </c>
      <c r="C258">
        <f t="shared" si="12"/>
        <v>34.329785999999999</v>
      </c>
      <c r="D258">
        <f t="shared" si="13"/>
        <v>6.070214</v>
      </c>
      <c r="E258">
        <f t="shared" si="14"/>
        <v>6.070214</v>
      </c>
      <c r="F258">
        <f t="shared" si="15"/>
        <v>0.15025282178217822</v>
      </c>
    </row>
    <row r="259" spans="1:6">
      <c r="A259" s="3">
        <v>3.6</v>
      </c>
      <c r="B259" s="3">
        <v>40</v>
      </c>
      <c r="C259">
        <f t="shared" ref="C259:C322" si="16">50.56323-4.50929*A259</f>
        <v>34.329785999999999</v>
      </c>
      <c r="D259">
        <f t="shared" ref="D259:D322" si="17">B259-C259</f>
        <v>5.6702140000000014</v>
      </c>
      <c r="E259">
        <f t="shared" ref="E259:E322" si="18">ABS(D259)</f>
        <v>5.6702140000000014</v>
      </c>
      <c r="F259">
        <f t="shared" ref="F259:F322" si="19">E259/B259</f>
        <v>0.14175535000000003</v>
      </c>
    </row>
    <row r="260" spans="1:6">
      <c r="A260" s="3">
        <v>6.2</v>
      </c>
      <c r="B260" s="3">
        <v>33.799999999999997</v>
      </c>
      <c r="C260">
        <f t="shared" si="16"/>
        <v>22.605631999999996</v>
      </c>
      <c r="D260">
        <f t="shared" si="17"/>
        <v>11.194368000000001</v>
      </c>
      <c r="E260">
        <f t="shared" si="18"/>
        <v>11.194368000000001</v>
      </c>
      <c r="F260">
        <f t="shared" si="19"/>
        <v>0.33119431952662726</v>
      </c>
    </row>
    <row r="261" spans="1:6">
      <c r="A261" s="3">
        <v>6.2</v>
      </c>
      <c r="B261" s="3">
        <v>35.200000000000003</v>
      </c>
      <c r="C261">
        <f t="shared" si="16"/>
        <v>22.605631999999996</v>
      </c>
      <c r="D261">
        <f t="shared" si="17"/>
        <v>12.594368000000006</v>
      </c>
      <c r="E261">
        <f t="shared" si="18"/>
        <v>12.594368000000006</v>
      </c>
      <c r="F261">
        <f t="shared" si="19"/>
        <v>0.35779454545454559</v>
      </c>
    </row>
    <row r="262" spans="1:6">
      <c r="A262" s="3">
        <v>2.2000000000000002</v>
      </c>
      <c r="B262" s="3">
        <v>51.9</v>
      </c>
      <c r="C262">
        <f t="shared" si="16"/>
        <v>40.642792</v>
      </c>
      <c r="D262">
        <f t="shared" si="17"/>
        <v>11.257207999999999</v>
      </c>
      <c r="E262">
        <f t="shared" si="18"/>
        <v>11.257207999999999</v>
      </c>
      <c r="F262">
        <f t="shared" si="19"/>
        <v>0.21690188824662812</v>
      </c>
    </row>
    <row r="263" spans="1:6">
      <c r="A263" s="3">
        <v>2.2000000000000002</v>
      </c>
      <c r="B263" s="3">
        <v>46.8</v>
      </c>
      <c r="C263">
        <f t="shared" si="16"/>
        <v>40.642792</v>
      </c>
      <c r="D263">
        <f t="shared" si="17"/>
        <v>6.1572079999999971</v>
      </c>
      <c r="E263">
        <f t="shared" si="18"/>
        <v>6.1572079999999971</v>
      </c>
      <c r="F263">
        <f t="shared" si="19"/>
        <v>0.13156427350427344</v>
      </c>
    </row>
    <row r="264" spans="1:6">
      <c r="A264" s="3">
        <v>2.2000000000000002</v>
      </c>
      <c r="B264" s="3">
        <v>51.9</v>
      </c>
      <c r="C264">
        <f t="shared" si="16"/>
        <v>40.642792</v>
      </c>
      <c r="D264">
        <f t="shared" si="17"/>
        <v>11.257207999999999</v>
      </c>
      <c r="E264">
        <f t="shared" si="18"/>
        <v>11.257207999999999</v>
      </c>
      <c r="F264">
        <f t="shared" si="19"/>
        <v>0.21690188824662812</v>
      </c>
    </row>
    <row r="265" spans="1:6">
      <c r="A265" s="3">
        <v>2.4</v>
      </c>
      <c r="B265" s="3">
        <v>40.1</v>
      </c>
      <c r="C265">
        <f t="shared" si="16"/>
        <v>39.740933999999996</v>
      </c>
      <c r="D265">
        <f t="shared" si="17"/>
        <v>0.35906600000000566</v>
      </c>
      <c r="E265">
        <f t="shared" si="18"/>
        <v>0.35906600000000566</v>
      </c>
      <c r="F265">
        <f t="shared" si="19"/>
        <v>8.9542643391522601E-3</v>
      </c>
    </row>
    <row r="266" spans="1:6">
      <c r="A266" s="3">
        <v>2.7</v>
      </c>
      <c r="B266" s="3">
        <v>36.5</v>
      </c>
      <c r="C266">
        <f t="shared" si="16"/>
        <v>38.388146999999996</v>
      </c>
      <c r="D266">
        <f t="shared" si="17"/>
        <v>-1.8881469999999965</v>
      </c>
      <c r="E266">
        <f t="shared" si="18"/>
        <v>1.8881469999999965</v>
      </c>
      <c r="F266">
        <f t="shared" si="19"/>
        <v>5.1730054794520454E-2</v>
      </c>
    </row>
    <row r="267" spans="1:6">
      <c r="A267" s="3">
        <v>3.5</v>
      </c>
      <c r="B267" s="3">
        <v>37.6</v>
      </c>
      <c r="C267">
        <f t="shared" si="16"/>
        <v>34.780715000000001</v>
      </c>
      <c r="D267">
        <f t="shared" si="17"/>
        <v>2.8192850000000007</v>
      </c>
      <c r="E267">
        <f t="shared" si="18"/>
        <v>2.8192850000000007</v>
      </c>
      <c r="F267">
        <f t="shared" si="19"/>
        <v>7.4980984042553211E-2</v>
      </c>
    </row>
    <row r="268" spans="1:6">
      <c r="A268" s="3">
        <v>3.5</v>
      </c>
      <c r="B268" s="3">
        <v>34.700000000000003</v>
      </c>
      <c r="C268">
        <f t="shared" si="16"/>
        <v>34.780715000000001</v>
      </c>
      <c r="D268">
        <f t="shared" si="17"/>
        <v>-8.0714999999997872E-2</v>
      </c>
      <c r="E268">
        <f t="shared" si="18"/>
        <v>8.0714999999997872E-2</v>
      </c>
      <c r="F268">
        <f t="shared" si="19"/>
        <v>2.3260806916425899E-3</v>
      </c>
    </row>
    <row r="269" spans="1:6">
      <c r="A269" s="3">
        <v>5.7</v>
      </c>
      <c r="B269" s="3">
        <v>34.5</v>
      </c>
      <c r="C269">
        <f t="shared" si="16"/>
        <v>24.860276999999996</v>
      </c>
      <c r="D269">
        <f t="shared" si="17"/>
        <v>9.6397230000000036</v>
      </c>
      <c r="E269">
        <f t="shared" si="18"/>
        <v>9.6397230000000036</v>
      </c>
      <c r="F269">
        <f t="shared" si="19"/>
        <v>0.27941226086956533</v>
      </c>
    </row>
    <row r="270" spans="1:6">
      <c r="A270" s="3">
        <v>5.7</v>
      </c>
      <c r="B270" s="3">
        <v>33.6</v>
      </c>
      <c r="C270">
        <f t="shared" si="16"/>
        <v>24.860276999999996</v>
      </c>
      <c r="D270">
        <f t="shared" si="17"/>
        <v>8.739723000000005</v>
      </c>
      <c r="E270">
        <f t="shared" si="18"/>
        <v>8.739723000000005</v>
      </c>
      <c r="F270">
        <f t="shared" si="19"/>
        <v>0.26011080357142868</v>
      </c>
    </row>
    <row r="271" spans="1:6">
      <c r="A271" s="3">
        <v>6.1</v>
      </c>
      <c r="B271" s="3">
        <v>30.1</v>
      </c>
      <c r="C271">
        <f t="shared" si="16"/>
        <v>23.056560999999999</v>
      </c>
      <c r="D271">
        <f t="shared" si="17"/>
        <v>7.0434390000000029</v>
      </c>
      <c r="E271">
        <f t="shared" si="18"/>
        <v>7.0434390000000029</v>
      </c>
      <c r="F271">
        <f t="shared" si="19"/>
        <v>0.2340012956810632</v>
      </c>
    </row>
    <row r="272" spans="1:6">
      <c r="A272" s="3">
        <v>6.1</v>
      </c>
      <c r="B272" s="3">
        <v>26</v>
      </c>
      <c r="C272">
        <f t="shared" si="16"/>
        <v>23.056560999999999</v>
      </c>
      <c r="D272">
        <f t="shared" si="17"/>
        <v>2.9434390000000015</v>
      </c>
      <c r="E272">
        <f t="shared" si="18"/>
        <v>2.9434390000000015</v>
      </c>
      <c r="F272">
        <f t="shared" si="19"/>
        <v>0.11320919230769236</v>
      </c>
    </row>
    <row r="273" spans="1:6">
      <c r="A273" s="3">
        <v>2</v>
      </c>
      <c r="B273" s="3">
        <v>47.327800000000003</v>
      </c>
      <c r="C273">
        <f t="shared" si="16"/>
        <v>41.544649999999997</v>
      </c>
      <c r="D273">
        <f t="shared" si="17"/>
        <v>5.7831500000000062</v>
      </c>
      <c r="E273">
        <f t="shared" si="18"/>
        <v>5.7831500000000062</v>
      </c>
      <c r="F273">
        <f t="shared" si="19"/>
        <v>0.12219350994552897</v>
      </c>
    </row>
    <row r="274" spans="1:6">
      <c r="A274" s="3">
        <v>2</v>
      </c>
      <c r="B274" s="3">
        <v>49.3</v>
      </c>
      <c r="C274">
        <f t="shared" si="16"/>
        <v>41.544649999999997</v>
      </c>
      <c r="D274">
        <f t="shared" si="17"/>
        <v>7.75535</v>
      </c>
      <c r="E274">
        <f t="shared" si="18"/>
        <v>7.75535</v>
      </c>
      <c r="F274">
        <f t="shared" si="19"/>
        <v>0.15730933062880326</v>
      </c>
    </row>
    <row r="275" spans="1:6">
      <c r="A275" s="3">
        <v>2.4</v>
      </c>
      <c r="B275" s="3">
        <v>43.5</v>
      </c>
      <c r="C275">
        <f t="shared" si="16"/>
        <v>39.740933999999996</v>
      </c>
      <c r="D275">
        <f t="shared" si="17"/>
        <v>3.7590660000000042</v>
      </c>
      <c r="E275">
        <f t="shared" si="18"/>
        <v>3.7590660000000042</v>
      </c>
      <c r="F275">
        <f t="shared" si="19"/>
        <v>8.6415310344827689E-2</v>
      </c>
    </row>
    <row r="276" spans="1:6">
      <c r="A276" s="3">
        <v>2.4</v>
      </c>
      <c r="B276" s="3">
        <v>43.3</v>
      </c>
      <c r="C276">
        <f t="shared" si="16"/>
        <v>39.740933999999996</v>
      </c>
      <c r="D276">
        <f t="shared" si="17"/>
        <v>3.5590660000000014</v>
      </c>
      <c r="E276">
        <f t="shared" si="18"/>
        <v>3.5590660000000014</v>
      </c>
      <c r="F276">
        <f t="shared" si="19"/>
        <v>8.219551963048502E-2</v>
      </c>
    </row>
    <row r="277" spans="1:6">
      <c r="A277" s="3">
        <v>3.5</v>
      </c>
      <c r="B277" s="3">
        <v>35.5</v>
      </c>
      <c r="C277">
        <f t="shared" si="16"/>
        <v>34.780715000000001</v>
      </c>
      <c r="D277">
        <f t="shared" si="17"/>
        <v>0.71928499999999929</v>
      </c>
      <c r="E277">
        <f t="shared" si="18"/>
        <v>0.71928499999999929</v>
      </c>
      <c r="F277">
        <f t="shared" si="19"/>
        <v>2.0261549295774627E-2</v>
      </c>
    </row>
    <row r="278" spans="1:6">
      <c r="A278" s="3">
        <v>3.5</v>
      </c>
      <c r="B278" s="3">
        <v>39.9</v>
      </c>
      <c r="C278">
        <f t="shared" si="16"/>
        <v>34.780715000000001</v>
      </c>
      <c r="D278">
        <f t="shared" si="17"/>
        <v>5.1192849999999979</v>
      </c>
      <c r="E278">
        <f t="shared" si="18"/>
        <v>5.1192849999999979</v>
      </c>
      <c r="F278">
        <f t="shared" si="19"/>
        <v>0.12830288220551372</v>
      </c>
    </row>
    <row r="279" spans="1:6">
      <c r="A279" s="3">
        <v>1.3</v>
      </c>
      <c r="B279" s="3">
        <v>65</v>
      </c>
      <c r="C279">
        <f t="shared" si="16"/>
        <v>44.701152999999998</v>
      </c>
      <c r="D279">
        <f t="shared" si="17"/>
        <v>20.298847000000002</v>
      </c>
      <c r="E279">
        <f t="shared" si="18"/>
        <v>20.298847000000002</v>
      </c>
      <c r="F279">
        <f t="shared" si="19"/>
        <v>0.31228995384615388</v>
      </c>
    </row>
    <row r="280" spans="1:6">
      <c r="A280" s="3">
        <v>1.3</v>
      </c>
      <c r="B280" s="3">
        <v>62.267400000000002</v>
      </c>
      <c r="C280">
        <f t="shared" si="16"/>
        <v>44.701152999999998</v>
      </c>
      <c r="D280">
        <f t="shared" si="17"/>
        <v>17.566247000000004</v>
      </c>
      <c r="E280">
        <f t="shared" si="18"/>
        <v>17.566247000000004</v>
      </c>
      <c r="F280">
        <f t="shared" si="19"/>
        <v>0.28210985202529743</v>
      </c>
    </row>
    <row r="281" spans="1:6">
      <c r="A281" s="3">
        <v>1.3</v>
      </c>
      <c r="B281" s="3">
        <v>61.2</v>
      </c>
      <c r="C281">
        <f t="shared" si="16"/>
        <v>44.701152999999998</v>
      </c>
      <c r="D281">
        <f t="shared" si="17"/>
        <v>16.498847000000005</v>
      </c>
      <c r="E281">
        <f t="shared" si="18"/>
        <v>16.498847000000005</v>
      </c>
      <c r="F281">
        <f t="shared" si="19"/>
        <v>0.26958900326797391</v>
      </c>
    </row>
    <row r="282" spans="1:6">
      <c r="A282" s="3">
        <v>1.6</v>
      </c>
      <c r="B282" s="3">
        <v>50.4</v>
      </c>
      <c r="C282">
        <f t="shared" si="16"/>
        <v>43.348365999999999</v>
      </c>
      <c r="D282">
        <f t="shared" si="17"/>
        <v>7.051634</v>
      </c>
      <c r="E282">
        <f t="shared" si="18"/>
        <v>7.051634</v>
      </c>
      <c r="F282">
        <f t="shared" si="19"/>
        <v>0.13991337301587303</v>
      </c>
    </row>
    <row r="283" spans="1:6">
      <c r="A283" s="3">
        <v>1.6</v>
      </c>
      <c r="B283" s="3">
        <v>48.2</v>
      </c>
      <c r="C283">
        <f t="shared" si="16"/>
        <v>43.348365999999999</v>
      </c>
      <c r="D283">
        <f t="shared" si="17"/>
        <v>4.8516340000000042</v>
      </c>
      <c r="E283">
        <f t="shared" si="18"/>
        <v>4.8516340000000042</v>
      </c>
      <c r="F283">
        <f t="shared" si="19"/>
        <v>0.10065630705394199</v>
      </c>
    </row>
    <row r="284" spans="1:6">
      <c r="A284" s="3">
        <v>1.6</v>
      </c>
      <c r="B284" s="3">
        <v>50.820500000000003</v>
      </c>
      <c r="C284">
        <f t="shared" si="16"/>
        <v>43.348365999999999</v>
      </c>
      <c r="D284">
        <f t="shared" si="17"/>
        <v>7.4721340000000041</v>
      </c>
      <c r="E284">
        <f t="shared" si="18"/>
        <v>7.4721340000000041</v>
      </c>
      <c r="F284">
        <f t="shared" si="19"/>
        <v>0.14702991902873846</v>
      </c>
    </row>
    <row r="285" spans="1:6">
      <c r="A285" s="3">
        <v>2</v>
      </c>
      <c r="B285" s="3">
        <v>47.296399999999998</v>
      </c>
      <c r="C285">
        <f t="shared" si="16"/>
        <v>41.544649999999997</v>
      </c>
      <c r="D285">
        <f t="shared" si="17"/>
        <v>5.7517500000000013</v>
      </c>
      <c r="E285">
        <f t="shared" si="18"/>
        <v>5.7517500000000013</v>
      </c>
      <c r="F285">
        <f t="shared" si="19"/>
        <v>0.12161073570081447</v>
      </c>
    </row>
    <row r="286" spans="1:6">
      <c r="A286" s="3">
        <v>2</v>
      </c>
      <c r="B286" s="3">
        <v>50.9</v>
      </c>
      <c r="C286">
        <f t="shared" si="16"/>
        <v>41.544649999999997</v>
      </c>
      <c r="D286">
        <f t="shared" si="17"/>
        <v>9.3553500000000014</v>
      </c>
      <c r="E286">
        <f t="shared" si="18"/>
        <v>9.3553500000000014</v>
      </c>
      <c r="F286">
        <f t="shared" si="19"/>
        <v>0.18379862475442046</v>
      </c>
    </row>
    <row r="287" spans="1:6">
      <c r="A287" s="3">
        <v>2</v>
      </c>
      <c r="B287" s="3">
        <v>47.4</v>
      </c>
      <c r="C287">
        <f t="shared" si="16"/>
        <v>41.544649999999997</v>
      </c>
      <c r="D287">
        <f t="shared" si="17"/>
        <v>5.8553500000000014</v>
      </c>
      <c r="E287">
        <f t="shared" si="18"/>
        <v>5.8553500000000014</v>
      </c>
      <c r="F287">
        <f t="shared" si="19"/>
        <v>0.1235305907172996</v>
      </c>
    </row>
    <row r="288" spans="1:6">
      <c r="A288" s="3">
        <v>2.4</v>
      </c>
      <c r="B288" s="3">
        <v>44.344000000000001</v>
      </c>
      <c r="C288">
        <f t="shared" si="16"/>
        <v>39.740933999999996</v>
      </c>
      <c r="D288">
        <f t="shared" si="17"/>
        <v>4.6030660000000054</v>
      </c>
      <c r="E288">
        <f t="shared" si="18"/>
        <v>4.6030660000000054</v>
      </c>
      <c r="F288">
        <f t="shared" si="19"/>
        <v>0.10380358109327091</v>
      </c>
    </row>
    <row r="289" spans="1:6">
      <c r="A289" s="3">
        <v>2.4</v>
      </c>
      <c r="B289" s="3">
        <v>44.6</v>
      </c>
      <c r="C289">
        <f t="shared" si="16"/>
        <v>39.740933999999996</v>
      </c>
      <c r="D289">
        <f t="shared" si="17"/>
        <v>4.8590660000000057</v>
      </c>
      <c r="E289">
        <f t="shared" si="18"/>
        <v>4.8590660000000057</v>
      </c>
      <c r="F289">
        <f t="shared" si="19"/>
        <v>0.1089476681614351</v>
      </c>
    </row>
    <row r="290" spans="1:6">
      <c r="A290" s="3">
        <v>1.6</v>
      </c>
      <c r="B290" s="3">
        <v>50.2669</v>
      </c>
      <c r="C290">
        <f t="shared" si="16"/>
        <v>43.348365999999999</v>
      </c>
      <c r="D290">
        <f t="shared" si="17"/>
        <v>6.9185340000000011</v>
      </c>
      <c r="E290">
        <f t="shared" si="18"/>
        <v>6.9185340000000011</v>
      </c>
      <c r="F290">
        <f t="shared" si="19"/>
        <v>0.13763597914333292</v>
      </c>
    </row>
    <row r="291" spans="1:6">
      <c r="A291" s="3">
        <v>1.6</v>
      </c>
      <c r="B291" s="3">
        <v>48.318800000000003</v>
      </c>
      <c r="C291">
        <f t="shared" si="16"/>
        <v>43.348365999999999</v>
      </c>
      <c r="D291">
        <f t="shared" si="17"/>
        <v>4.9704340000000045</v>
      </c>
      <c r="E291">
        <f t="shared" si="18"/>
        <v>4.9704340000000045</v>
      </c>
      <c r="F291">
        <f t="shared" si="19"/>
        <v>0.10286749670935545</v>
      </c>
    </row>
    <row r="292" spans="1:6">
      <c r="A292" s="3">
        <v>3.5</v>
      </c>
      <c r="B292" s="3">
        <v>35.349400000000003</v>
      </c>
      <c r="C292">
        <f t="shared" si="16"/>
        <v>34.780715000000001</v>
      </c>
      <c r="D292">
        <f t="shared" si="17"/>
        <v>0.56868500000000211</v>
      </c>
      <c r="E292">
        <f t="shared" si="18"/>
        <v>0.56868500000000211</v>
      </c>
      <c r="F292">
        <f t="shared" si="19"/>
        <v>1.6087543211483139E-2</v>
      </c>
    </row>
    <row r="293" spans="1:6">
      <c r="A293" s="3">
        <v>2.4</v>
      </c>
      <c r="B293" s="3">
        <v>47.408099999999997</v>
      </c>
      <c r="C293">
        <f t="shared" si="16"/>
        <v>39.740933999999996</v>
      </c>
      <c r="D293">
        <f t="shared" si="17"/>
        <v>7.6671660000000017</v>
      </c>
      <c r="E293">
        <f t="shared" si="18"/>
        <v>7.6671660000000017</v>
      </c>
      <c r="F293">
        <f t="shared" si="19"/>
        <v>0.16172692008327696</v>
      </c>
    </row>
    <row r="294" spans="1:6">
      <c r="A294" s="3">
        <v>2</v>
      </c>
      <c r="B294" s="3">
        <v>46.624000000000002</v>
      </c>
      <c r="C294">
        <f t="shared" si="16"/>
        <v>41.544649999999997</v>
      </c>
      <c r="D294">
        <f t="shared" si="17"/>
        <v>5.0793500000000051</v>
      </c>
      <c r="E294">
        <f t="shared" si="18"/>
        <v>5.0793500000000051</v>
      </c>
      <c r="F294">
        <f t="shared" si="19"/>
        <v>0.10894281914893628</v>
      </c>
    </row>
    <row r="295" spans="1:6">
      <c r="A295" s="3">
        <v>2</v>
      </c>
      <c r="B295" s="3">
        <v>46.438699999999997</v>
      </c>
      <c r="C295">
        <f t="shared" si="16"/>
        <v>41.544649999999997</v>
      </c>
      <c r="D295">
        <f t="shared" si="17"/>
        <v>4.89405</v>
      </c>
      <c r="E295">
        <f t="shared" si="18"/>
        <v>4.89405</v>
      </c>
      <c r="F295">
        <f t="shared" si="19"/>
        <v>0.10538731704375877</v>
      </c>
    </row>
    <row r="296" spans="1:6">
      <c r="A296" s="3">
        <v>2.5</v>
      </c>
      <c r="B296" s="3">
        <v>40.187600000000003</v>
      </c>
      <c r="C296">
        <f t="shared" si="16"/>
        <v>39.290004999999994</v>
      </c>
      <c r="D296">
        <f t="shared" si="17"/>
        <v>0.89759500000000969</v>
      </c>
      <c r="E296">
        <f t="shared" si="18"/>
        <v>0.89759500000000969</v>
      </c>
      <c r="F296">
        <f t="shared" si="19"/>
        <v>2.2335123271855238E-2</v>
      </c>
    </row>
    <row r="297" spans="1:6">
      <c r="A297" s="3">
        <v>2.5</v>
      </c>
      <c r="B297" s="3">
        <v>40.887300000000003</v>
      </c>
      <c r="C297">
        <f t="shared" si="16"/>
        <v>39.290004999999994</v>
      </c>
      <c r="D297">
        <f t="shared" si="17"/>
        <v>1.5972950000000097</v>
      </c>
      <c r="E297">
        <f t="shared" si="18"/>
        <v>1.5972950000000097</v>
      </c>
      <c r="F297">
        <f t="shared" si="19"/>
        <v>3.9065797937257035E-2</v>
      </c>
    </row>
    <row r="298" spans="1:6">
      <c r="A298" s="3">
        <v>3</v>
      </c>
      <c r="B298" s="3">
        <v>35.799999999999997</v>
      </c>
      <c r="C298">
        <f t="shared" si="16"/>
        <v>37.035359999999997</v>
      </c>
      <c r="D298">
        <f t="shared" si="17"/>
        <v>-1.23536</v>
      </c>
      <c r="E298">
        <f t="shared" si="18"/>
        <v>1.23536</v>
      </c>
      <c r="F298">
        <f t="shared" si="19"/>
        <v>3.4507262569832407E-2</v>
      </c>
    </row>
    <row r="299" spans="1:6">
      <c r="A299" s="3">
        <v>3</v>
      </c>
      <c r="B299" s="3">
        <v>35.731099999999998</v>
      </c>
      <c r="C299">
        <f t="shared" si="16"/>
        <v>37.035359999999997</v>
      </c>
      <c r="D299">
        <f t="shared" si="17"/>
        <v>-1.3042599999999993</v>
      </c>
      <c r="E299">
        <f t="shared" si="18"/>
        <v>1.3042599999999993</v>
      </c>
      <c r="F299">
        <f t="shared" si="19"/>
        <v>3.6502094813761661E-2</v>
      </c>
    </row>
    <row r="300" spans="1:6">
      <c r="A300" s="3">
        <v>3.5</v>
      </c>
      <c r="B300" s="3">
        <v>35.9</v>
      </c>
      <c r="C300">
        <f t="shared" si="16"/>
        <v>34.780715000000001</v>
      </c>
      <c r="D300">
        <f t="shared" si="17"/>
        <v>1.1192849999999979</v>
      </c>
      <c r="E300">
        <f t="shared" si="18"/>
        <v>1.1192849999999979</v>
      </c>
      <c r="F300">
        <f t="shared" si="19"/>
        <v>3.1177855153203284E-2</v>
      </c>
    </row>
    <row r="301" spans="1:6">
      <c r="A301" s="3">
        <v>3</v>
      </c>
      <c r="B301" s="3">
        <v>34.9</v>
      </c>
      <c r="C301">
        <f t="shared" si="16"/>
        <v>37.035359999999997</v>
      </c>
      <c r="D301">
        <f t="shared" si="17"/>
        <v>-2.1353599999999986</v>
      </c>
      <c r="E301">
        <f t="shared" si="18"/>
        <v>2.1353599999999986</v>
      </c>
      <c r="F301">
        <f t="shared" si="19"/>
        <v>6.1185100286532915E-2</v>
      </c>
    </row>
    <row r="302" spans="1:6">
      <c r="A302" s="3">
        <v>3.5</v>
      </c>
      <c r="B302" s="3">
        <v>33.9</v>
      </c>
      <c r="C302">
        <f t="shared" si="16"/>
        <v>34.780715000000001</v>
      </c>
      <c r="D302">
        <f t="shared" si="17"/>
        <v>-0.88071500000000214</v>
      </c>
      <c r="E302">
        <f t="shared" si="18"/>
        <v>0.88071500000000214</v>
      </c>
      <c r="F302">
        <f t="shared" si="19"/>
        <v>2.5979793510324548E-2</v>
      </c>
    </row>
    <row r="303" spans="1:6">
      <c r="A303" s="3">
        <v>3.5</v>
      </c>
      <c r="B303" s="3">
        <v>34.6</v>
      </c>
      <c r="C303">
        <f t="shared" si="16"/>
        <v>34.780715000000001</v>
      </c>
      <c r="D303">
        <f t="shared" si="17"/>
        <v>-0.18071499999999929</v>
      </c>
      <c r="E303">
        <f t="shared" si="18"/>
        <v>0.18071499999999929</v>
      </c>
      <c r="F303">
        <f t="shared" si="19"/>
        <v>5.2229768786126963E-3</v>
      </c>
    </row>
    <row r="304" spans="1:6">
      <c r="A304" s="3">
        <v>6.3</v>
      </c>
      <c r="B304" s="3">
        <v>26.6722</v>
      </c>
      <c r="C304">
        <f t="shared" si="16"/>
        <v>22.154702999999998</v>
      </c>
      <c r="D304">
        <f t="shared" si="17"/>
        <v>4.5174970000000023</v>
      </c>
      <c r="E304">
        <f t="shared" si="18"/>
        <v>4.5174970000000023</v>
      </c>
      <c r="F304">
        <f t="shared" si="19"/>
        <v>0.16937099301894865</v>
      </c>
    </row>
    <row r="305" spans="1:6">
      <c r="A305" s="3">
        <v>5.5</v>
      </c>
      <c r="B305" s="3">
        <v>29.2</v>
      </c>
      <c r="C305">
        <f t="shared" si="16"/>
        <v>25.762134999999997</v>
      </c>
      <c r="D305">
        <f t="shared" si="17"/>
        <v>3.4378650000000022</v>
      </c>
      <c r="E305">
        <f t="shared" si="18"/>
        <v>3.4378650000000022</v>
      </c>
      <c r="F305">
        <f t="shared" si="19"/>
        <v>0.11773510273972611</v>
      </c>
    </row>
    <row r="306" spans="1:6">
      <c r="A306" s="3">
        <v>5.5</v>
      </c>
      <c r="B306" s="3">
        <v>23.9</v>
      </c>
      <c r="C306">
        <f t="shared" si="16"/>
        <v>25.762134999999997</v>
      </c>
      <c r="D306">
        <f t="shared" si="17"/>
        <v>-1.8621349999999985</v>
      </c>
      <c r="E306">
        <f t="shared" si="18"/>
        <v>1.8621349999999985</v>
      </c>
      <c r="F306">
        <f t="shared" si="19"/>
        <v>7.7913598326359773E-2</v>
      </c>
    </row>
    <row r="307" spans="1:6">
      <c r="A307" s="3">
        <v>6.3</v>
      </c>
      <c r="B307" s="3">
        <v>24.7</v>
      </c>
      <c r="C307">
        <f t="shared" si="16"/>
        <v>22.154702999999998</v>
      </c>
      <c r="D307">
        <f t="shared" si="17"/>
        <v>2.5452970000000015</v>
      </c>
      <c r="E307">
        <f t="shared" si="18"/>
        <v>2.5452970000000015</v>
      </c>
      <c r="F307">
        <f t="shared" si="19"/>
        <v>0.1030484615384616</v>
      </c>
    </row>
    <row r="308" spans="1:6">
      <c r="A308" s="3">
        <v>6</v>
      </c>
      <c r="B308" s="3">
        <v>23.4</v>
      </c>
      <c r="C308">
        <f t="shared" si="16"/>
        <v>23.507489999999997</v>
      </c>
      <c r="D308">
        <f t="shared" si="17"/>
        <v>-0.10748999999999853</v>
      </c>
      <c r="E308">
        <f t="shared" si="18"/>
        <v>0.10748999999999853</v>
      </c>
      <c r="F308">
        <f t="shared" si="19"/>
        <v>4.5935897435896815E-3</v>
      </c>
    </row>
    <row r="309" spans="1:6">
      <c r="A309" s="3">
        <v>5.5</v>
      </c>
      <c r="B309" s="3">
        <v>29</v>
      </c>
      <c r="C309">
        <f t="shared" si="16"/>
        <v>25.762134999999997</v>
      </c>
      <c r="D309">
        <f t="shared" si="17"/>
        <v>3.2378650000000029</v>
      </c>
      <c r="E309">
        <f t="shared" si="18"/>
        <v>3.2378650000000029</v>
      </c>
      <c r="F309">
        <f t="shared" si="19"/>
        <v>0.11165051724137941</v>
      </c>
    </row>
    <row r="310" spans="1:6">
      <c r="A310" s="3">
        <v>6.3</v>
      </c>
      <c r="B310" s="3">
        <v>24.8202</v>
      </c>
      <c r="C310">
        <f t="shared" si="16"/>
        <v>22.154702999999998</v>
      </c>
      <c r="D310">
        <f t="shared" si="17"/>
        <v>2.665497000000002</v>
      </c>
      <c r="E310">
        <f t="shared" si="18"/>
        <v>2.665497000000002</v>
      </c>
      <c r="F310">
        <f t="shared" si="19"/>
        <v>0.10739224502622871</v>
      </c>
    </row>
    <row r="311" spans="1:6">
      <c r="A311" s="3">
        <v>2</v>
      </c>
      <c r="B311" s="3">
        <v>42.936300000000003</v>
      </c>
      <c r="C311">
        <f t="shared" si="16"/>
        <v>41.544649999999997</v>
      </c>
      <c r="D311">
        <f t="shared" si="17"/>
        <v>1.3916500000000056</v>
      </c>
      <c r="E311">
        <f t="shared" si="18"/>
        <v>1.3916500000000056</v>
      </c>
      <c r="F311">
        <f t="shared" si="19"/>
        <v>3.2411968427647597E-2</v>
      </c>
    </row>
    <row r="312" spans="1:6">
      <c r="A312" s="3">
        <v>2</v>
      </c>
      <c r="B312" s="3">
        <v>42.457900000000002</v>
      </c>
      <c r="C312">
        <f t="shared" si="16"/>
        <v>41.544649999999997</v>
      </c>
      <c r="D312">
        <f t="shared" si="17"/>
        <v>0.913250000000005</v>
      </c>
      <c r="E312">
        <f t="shared" si="18"/>
        <v>0.913250000000005</v>
      </c>
      <c r="F312">
        <f t="shared" si="19"/>
        <v>2.1509542393759584E-2</v>
      </c>
    </row>
    <row r="313" spans="1:6">
      <c r="A313" s="3">
        <v>2</v>
      </c>
      <c r="B313" s="3">
        <v>34.9</v>
      </c>
      <c r="C313">
        <f t="shared" si="16"/>
        <v>41.544649999999997</v>
      </c>
      <c r="D313">
        <f t="shared" si="17"/>
        <v>-6.6446499999999986</v>
      </c>
      <c r="E313">
        <f t="shared" si="18"/>
        <v>6.6446499999999986</v>
      </c>
      <c r="F313">
        <f t="shared" si="19"/>
        <v>0.19039111747851001</v>
      </c>
    </row>
    <row r="314" spans="1:6">
      <c r="A314" s="3">
        <v>2.4</v>
      </c>
      <c r="B314" s="3">
        <v>38.876899999999999</v>
      </c>
      <c r="C314">
        <f t="shared" si="16"/>
        <v>39.740933999999996</v>
      </c>
      <c r="D314">
        <f t="shared" si="17"/>
        <v>-0.86403399999999664</v>
      </c>
      <c r="E314">
        <f t="shared" si="18"/>
        <v>0.86403399999999664</v>
      </c>
      <c r="F314">
        <f t="shared" si="19"/>
        <v>2.2224868752395294E-2</v>
      </c>
    </row>
    <row r="315" spans="1:6">
      <c r="A315" s="3">
        <v>2.4</v>
      </c>
      <c r="B315" s="3">
        <v>40.370600000000003</v>
      </c>
      <c r="C315">
        <f t="shared" si="16"/>
        <v>39.740933999999996</v>
      </c>
      <c r="D315">
        <f t="shared" si="17"/>
        <v>0.62966600000000739</v>
      </c>
      <c r="E315">
        <f t="shared" si="18"/>
        <v>0.62966600000000739</v>
      </c>
      <c r="F315">
        <f t="shared" si="19"/>
        <v>1.5597142474969591E-2</v>
      </c>
    </row>
    <row r="316" spans="1:6">
      <c r="A316" s="3">
        <v>2</v>
      </c>
      <c r="B316" s="3">
        <v>30.6</v>
      </c>
      <c r="C316">
        <f t="shared" si="16"/>
        <v>41.544649999999997</v>
      </c>
      <c r="D316">
        <f t="shared" si="17"/>
        <v>-10.944649999999996</v>
      </c>
      <c r="E316">
        <f t="shared" si="18"/>
        <v>10.944649999999996</v>
      </c>
      <c r="F316">
        <f t="shared" si="19"/>
        <v>0.35766830065359462</v>
      </c>
    </row>
    <row r="317" spans="1:6">
      <c r="A317" s="3">
        <v>2</v>
      </c>
      <c r="B317" s="3">
        <v>31.1</v>
      </c>
      <c r="C317">
        <f t="shared" si="16"/>
        <v>41.544649999999997</v>
      </c>
      <c r="D317">
        <f t="shared" si="17"/>
        <v>-10.444649999999996</v>
      </c>
      <c r="E317">
        <f t="shared" si="18"/>
        <v>10.444649999999996</v>
      </c>
      <c r="F317">
        <f t="shared" si="19"/>
        <v>0.33584083601286158</v>
      </c>
    </row>
    <row r="318" spans="1:6">
      <c r="A318" s="3">
        <v>1.6</v>
      </c>
      <c r="B318" s="3">
        <v>47.9</v>
      </c>
      <c r="C318">
        <f t="shared" si="16"/>
        <v>43.348365999999999</v>
      </c>
      <c r="D318">
        <f t="shared" si="17"/>
        <v>4.551634</v>
      </c>
      <c r="E318">
        <f t="shared" si="18"/>
        <v>4.551634</v>
      </c>
      <c r="F318">
        <f t="shared" si="19"/>
        <v>9.5023674321503132E-2</v>
      </c>
    </row>
    <row r="319" spans="1:6">
      <c r="A319" s="3">
        <v>1.6</v>
      </c>
      <c r="B319" s="3">
        <v>48.9</v>
      </c>
      <c r="C319">
        <f t="shared" si="16"/>
        <v>43.348365999999999</v>
      </c>
      <c r="D319">
        <f t="shared" si="17"/>
        <v>5.551634</v>
      </c>
      <c r="E319">
        <f t="shared" si="18"/>
        <v>5.551634</v>
      </c>
      <c r="F319">
        <f t="shared" si="19"/>
        <v>0.11353034764826177</v>
      </c>
    </row>
    <row r="320" spans="1:6">
      <c r="A320" s="3">
        <v>2.4</v>
      </c>
      <c r="B320" s="3">
        <v>42.8</v>
      </c>
      <c r="C320">
        <f t="shared" si="16"/>
        <v>39.740933999999996</v>
      </c>
      <c r="D320">
        <f t="shared" si="17"/>
        <v>3.0590660000000014</v>
      </c>
      <c r="E320">
        <f t="shared" si="18"/>
        <v>3.0590660000000014</v>
      </c>
      <c r="F320">
        <f t="shared" si="19"/>
        <v>7.1473504672897231E-2</v>
      </c>
    </row>
    <row r="321" spans="1:6">
      <c r="A321" s="3">
        <v>2.4</v>
      </c>
      <c r="B321" s="3">
        <v>46.9</v>
      </c>
      <c r="C321">
        <f t="shared" si="16"/>
        <v>39.740933999999996</v>
      </c>
      <c r="D321">
        <f t="shared" si="17"/>
        <v>7.1590660000000028</v>
      </c>
      <c r="E321">
        <f t="shared" si="18"/>
        <v>7.1590660000000028</v>
      </c>
      <c r="F321">
        <f t="shared" si="19"/>
        <v>0.15264533049040518</v>
      </c>
    </row>
    <row r="322" spans="1:6">
      <c r="A322" s="3">
        <v>2.4</v>
      </c>
      <c r="B322" s="3">
        <v>42.6</v>
      </c>
      <c r="C322">
        <f t="shared" si="16"/>
        <v>39.740933999999996</v>
      </c>
      <c r="D322">
        <f t="shared" si="17"/>
        <v>2.8590660000000057</v>
      </c>
      <c r="E322">
        <f t="shared" si="18"/>
        <v>2.8590660000000057</v>
      </c>
      <c r="F322">
        <f t="shared" si="19"/>
        <v>6.7114225352112811E-2</v>
      </c>
    </row>
    <row r="323" spans="1:6">
      <c r="A323" s="3">
        <v>2.4</v>
      </c>
      <c r="B323" s="3">
        <v>46.8</v>
      </c>
      <c r="C323">
        <f t="shared" ref="C323:C386" si="20">50.56323-4.50929*A323</f>
        <v>39.740933999999996</v>
      </c>
      <c r="D323">
        <f t="shared" ref="D323:D386" si="21">B323-C323</f>
        <v>7.0590660000000014</v>
      </c>
      <c r="E323">
        <f t="shared" ref="E323:E386" si="22">ABS(D323)</f>
        <v>7.0590660000000014</v>
      </c>
      <c r="F323">
        <f t="shared" ref="F323:F386" si="23">E323/B323</f>
        <v>0.15083474358974364</v>
      </c>
    </row>
    <row r="324" spans="1:6">
      <c r="A324" s="3">
        <v>3.5</v>
      </c>
      <c r="B324" s="3">
        <v>40.299999999999997</v>
      </c>
      <c r="C324">
        <f t="shared" si="20"/>
        <v>34.780715000000001</v>
      </c>
      <c r="D324">
        <f t="shared" si="21"/>
        <v>5.5192849999999964</v>
      </c>
      <c r="E324">
        <f t="shared" si="22"/>
        <v>5.5192849999999964</v>
      </c>
      <c r="F324">
        <f t="shared" si="23"/>
        <v>0.13695496277915625</v>
      </c>
    </row>
    <row r="325" spans="1:6">
      <c r="A325" s="3">
        <v>3.5</v>
      </c>
      <c r="B325" s="3">
        <v>41.2</v>
      </c>
      <c r="C325">
        <f t="shared" si="20"/>
        <v>34.780715000000001</v>
      </c>
      <c r="D325">
        <f t="shared" si="21"/>
        <v>6.4192850000000021</v>
      </c>
      <c r="E325">
        <f t="shared" si="22"/>
        <v>6.4192850000000021</v>
      </c>
      <c r="F325">
        <f t="shared" si="23"/>
        <v>0.15580788834951462</v>
      </c>
    </row>
    <row r="326" spans="1:6">
      <c r="A326" s="3">
        <v>3.6</v>
      </c>
      <c r="B326" s="3">
        <v>35.6</v>
      </c>
      <c r="C326">
        <f t="shared" si="20"/>
        <v>34.329785999999999</v>
      </c>
      <c r="D326">
        <f t="shared" si="21"/>
        <v>1.2702140000000028</v>
      </c>
      <c r="E326">
        <f t="shared" si="22"/>
        <v>1.2702140000000028</v>
      </c>
      <c r="F326">
        <f t="shared" si="23"/>
        <v>3.5680168539325922E-2</v>
      </c>
    </row>
    <row r="327" spans="1:6">
      <c r="A327" s="3">
        <v>3.6</v>
      </c>
      <c r="B327" s="3">
        <v>31</v>
      </c>
      <c r="C327">
        <f t="shared" si="20"/>
        <v>34.329785999999999</v>
      </c>
      <c r="D327">
        <f t="shared" si="21"/>
        <v>-3.3297859999999986</v>
      </c>
      <c r="E327">
        <f t="shared" si="22"/>
        <v>3.3297859999999986</v>
      </c>
      <c r="F327">
        <f t="shared" si="23"/>
        <v>0.10741245161290318</v>
      </c>
    </row>
    <row r="328" spans="1:6">
      <c r="A328" s="3">
        <v>6.7</v>
      </c>
      <c r="B328" s="3">
        <v>24.2</v>
      </c>
      <c r="C328">
        <f t="shared" si="20"/>
        <v>20.350986999999996</v>
      </c>
      <c r="D328">
        <f t="shared" si="21"/>
        <v>3.8490130000000029</v>
      </c>
      <c r="E328">
        <f t="shared" si="22"/>
        <v>3.8490130000000029</v>
      </c>
      <c r="F328">
        <f t="shared" si="23"/>
        <v>0.15905012396694226</v>
      </c>
    </row>
    <row r="329" spans="1:6">
      <c r="A329" s="3">
        <v>6.7</v>
      </c>
      <c r="B329" s="3">
        <v>24.2</v>
      </c>
      <c r="C329">
        <f t="shared" si="20"/>
        <v>20.350986999999996</v>
      </c>
      <c r="D329">
        <f t="shared" si="21"/>
        <v>3.8490130000000029</v>
      </c>
      <c r="E329">
        <f t="shared" si="22"/>
        <v>3.8490130000000029</v>
      </c>
      <c r="F329">
        <f t="shared" si="23"/>
        <v>0.15905012396694226</v>
      </c>
    </row>
    <row r="330" spans="1:6">
      <c r="A330" s="3">
        <v>2</v>
      </c>
      <c r="B330" s="3">
        <v>37.1</v>
      </c>
      <c r="C330">
        <f t="shared" si="20"/>
        <v>41.544649999999997</v>
      </c>
      <c r="D330">
        <f t="shared" si="21"/>
        <v>-4.4446499999999958</v>
      </c>
      <c r="E330">
        <f t="shared" si="22"/>
        <v>4.4446499999999958</v>
      </c>
      <c r="F330">
        <f t="shared" si="23"/>
        <v>0.11980188679245271</v>
      </c>
    </row>
    <row r="331" spans="1:6">
      <c r="A331" s="3">
        <v>2</v>
      </c>
      <c r="B331" s="3">
        <v>41.113199999999999</v>
      </c>
      <c r="C331">
        <f t="shared" si="20"/>
        <v>41.544649999999997</v>
      </c>
      <c r="D331">
        <f t="shared" si="21"/>
        <v>-0.43144999999999811</v>
      </c>
      <c r="E331">
        <f t="shared" si="22"/>
        <v>0.43144999999999811</v>
      </c>
      <c r="F331">
        <f t="shared" si="23"/>
        <v>1.0494196511096147E-2</v>
      </c>
    </row>
    <row r="332" spans="1:6">
      <c r="A332" s="3">
        <v>2</v>
      </c>
      <c r="B332" s="3">
        <v>38.462699999999998</v>
      </c>
      <c r="C332">
        <f t="shared" si="20"/>
        <v>41.544649999999997</v>
      </c>
      <c r="D332">
        <f t="shared" si="21"/>
        <v>-3.0819499999999991</v>
      </c>
      <c r="E332">
        <f t="shared" si="22"/>
        <v>3.0819499999999991</v>
      </c>
      <c r="F332">
        <f t="shared" si="23"/>
        <v>8.0128280125940171E-2</v>
      </c>
    </row>
    <row r="333" spans="1:6">
      <c r="A333" s="3">
        <v>2</v>
      </c>
      <c r="B333" s="3">
        <v>43.1</v>
      </c>
      <c r="C333">
        <f t="shared" si="20"/>
        <v>41.544649999999997</v>
      </c>
      <c r="D333">
        <f t="shared" si="21"/>
        <v>1.5553500000000042</v>
      </c>
      <c r="E333">
        <f t="shared" si="22"/>
        <v>1.5553500000000042</v>
      </c>
      <c r="F333">
        <f t="shared" si="23"/>
        <v>3.6087006960556944E-2</v>
      </c>
    </row>
    <row r="334" spans="1:6">
      <c r="A334" s="3">
        <v>2</v>
      </c>
      <c r="B334" s="3">
        <v>38.499699999999997</v>
      </c>
      <c r="C334">
        <f t="shared" si="20"/>
        <v>41.544649999999997</v>
      </c>
      <c r="D334">
        <f t="shared" si="21"/>
        <v>-3.04495</v>
      </c>
      <c r="E334">
        <f t="shared" si="22"/>
        <v>3.04495</v>
      </c>
      <c r="F334">
        <f t="shared" si="23"/>
        <v>7.9090226677090994E-2</v>
      </c>
    </row>
    <row r="335" spans="1:6">
      <c r="A335" s="3">
        <v>2.5</v>
      </c>
      <c r="B335" s="3">
        <v>37.070999999999998</v>
      </c>
      <c r="C335">
        <f t="shared" si="20"/>
        <v>39.290004999999994</v>
      </c>
      <c r="D335">
        <f t="shared" si="21"/>
        <v>-2.2190049999999957</v>
      </c>
      <c r="E335">
        <f t="shared" si="22"/>
        <v>2.2190049999999957</v>
      </c>
      <c r="F335">
        <f t="shared" si="23"/>
        <v>5.985824498934466E-2</v>
      </c>
    </row>
    <row r="336" spans="1:6">
      <c r="A336" s="3">
        <v>2.5</v>
      </c>
      <c r="B336" s="3">
        <v>35.922600000000003</v>
      </c>
      <c r="C336">
        <f t="shared" si="20"/>
        <v>39.290004999999994</v>
      </c>
      <c r="D336">
        <f t="shared" si="21"/>
        <v>-3.3674049999999909</v>
      </c>
      <c r="E336">
        <f t="shared" si="22"/>
        <v>3.3674049999999909</v>
      </c>
      <c r="F336">
        <f t="shared" si="23"/>
        <v>9.3740570003284576E-2</v>
      </c>
    </row>
    <row r="337" spans="1:6">
      <c r="A337" s="3">
        <v>2.5</v>
      </c>
      <c r="B337" s="3">
        <v>34.143500000000003</v>
      </c>
      <c r="C337">
        <f t="shared" si="20"/>
        <v>39.290004999999994</v>
      </c>
      <c r="D337">
        <f t="shared" si="21"/>
        <v>-5.1465049999999906</v>
      </c>
      <c r="E337">
        <f t="shared" si="22"/>
        <v>5.1465049999999906</v>
      </c>
      <c r="F337">
        <f t="shared" si="23"/>
        <v>0.15073161802392812</v>
      </c>
    </row>
    <row r="338" spans="1:6">
      <c r="A338" s="3">
        <v>2.5</v>
      </c>
      <c r="B338" s="3">
        <v>32.910299999999999</v>
      </c>
      <c r="C338">
        <f t="shared" si="20"/>
        <v>39.290004999999994</v>
      </c>
      <c r="D338">
        <f t="shared" si="21"/>
        <v>-6.3797049999999942</v>
      </c>
      <c r="E338">
        <f t="shared" si="22"/>
        <v>6.3797049999999942</v>
      </c>
      <c r="F338">
        <f t="shared" si="23"/>
        <v>0.1938513170648701</v>
      </c>
    </row>
    <row r="339" spans="1:6">
      <c r="A339" s="3">
        <v>2.4</v>
      </c>
      <c r="B339" s="3">
        <v>42.3947</v>
      </c>
      <c r="C339">
        <f t="shared" si="20"/>
        <v>39.740933999999996</v>
      </c>
      <c r="D339">
        <f t="shared" si="21"/>
        <v>2.6537660000000045</v>
      </c>
      <c r="E339">
        <f t="shared" si="22"/>
        <v>2.6537660000000045</v>
      </c>
      <c r="F339">
        <f t="shared" si="23"/>
        <v>6.2596645335384005E-2</v>
      </c>
    </row>
    <row r="340" spans="1:6">
      <c r="A340" s="3">
        <v>2.4</v>
      </c>
      <c r="B340" s="3">
        <v>41.395899999999997</v>
      </c>
      <c r="C340">
        <f t="shared" si="20"/>
        <v>39.740933999999996</v>
      </c>
      <c r="D340">
        <f t="shared" si="21"/>
        <v>1.6549660000000017</v>
      </c>
      <c r="E340">
        <f t="shared" si="22"/>
        <v>1.6549660000000017</v>
      </c>
      <c r="F340">
        <f t="shared" si="23"/>
        <v>3.9978983425894878E-2</v>
      </c>
    </row>
    <row r="341" spans="1:6">
      <c r="A341" s="3">
        <v>2.4</v>
      </c>
      <c r="B341" s="3">
        <v>40.832099999999997</v>
      </c>
      <c r="C341">
        <f t="shared" si="20"/>
        <v>39.740933999999996</v>
      </c>
      <c r="D341">
        <f t="shared" si="21"/>
        <v>1.0911660000000012</v>
      </c>
      <c r="E341">
        <f t="shared" si="22"/>
        <v>1.0911660000000012</v>
      </c>
      <c r="F341">
        <f t="shared" si="23"/>
        <v>2.6723239803977783E-2</v>
      </c>
    </row>
    <row r="342" spans="1:6">
      <c r="A342" s="3">
        <v>2.4</v>
      </c>
      <c r="B342" s="3">
        <v>44.081800000000001</v>
      </c>
      <c r="C342">
        <f t="shared" si="20"/>
        <v>39.740933999999996</v>
      </c>
      <c r="D342">
        <f t="shared" si="21"/>
        <v>4.3408660000000054</v>
      </c>
      <c r="E342">
        <f t="shared" si="22"/>
        <v>4.3408660000000054</v>
      </c>
      <c r="F342">
        <f t="shared" si="23"/>
        <v>9.8472975241483005E-2</v>
      </c>
    </row>
    <row r="343" spans="1:6">
      <c r="A343" s="3">
        <v>2.4</v>
      </c>
      <c r="B343" s="3">
        <v>43.003500000000003</v>
      </c>
      <c r="C343">
        <f t="shared" si="20"/>
        <v>39.740933999999996</v>
      </c>
      <c r="D343">
        <f t="shared" si="21"/>
        <v>3.2625660000000067</v>
      </c>
      <c r="E343">
        <f t="shared" si="22"/>
        <v>3.2625660000000067</v>
      </c>
      <c r="F343">
        <f t="shared" si="23"/>
        <v>7.5867452649203124E-2</v>
      </c>
    </row>
    <row r="344" spans="1:6">
      <c r="A344" s="3">
        <v>2.4</v>
      </c>
      <c r="B344" s="3">
        <v>41.585799999999999</v>
      </c>
      <c r="C344">
        <f t="shared" si="20"/>
        <v>39.740933999999996</v>
      </c>
      <c r="D344">
        <f t="shared" si="21"/>
        <v>1.8448660000000032</v>
      </c>
      <c r="E344">
        <f t="shared" si="22"/>
        <v>1.8448660000000032</v>
      </c>
      <c r="F344">
        <f t="shared" si="23"/>
        <v>4.4362883484266341E-2</v>
      </c>
    </row>
    <row r="345" spans="1:6">
      <c r="A345" s="3">
        <v>2</v>
      </c>
      <c r="B345" s="3">
        <v>46.362900000000003</v>
      </c>
      <c r="C345">
        <f t="shared" si="20"/>
        <v>41.544649999999997</v>
      </c>
      <c r="D345">
        <f t="shared" si="21"/>
        <v>4.8182500000000061</v>
      </c>
      <c r="E345">
        <f t="shared" si="22"/>
        <v>4.8182500000000061</v>
      </c>
      <c r="F345">
        <f t="shared" si="23"/>
        <v>0.10392468978428886</v>
      </c>
    </row>
    <row r="346" spans="1:6">
      <c r="A346" s="3">
        <v>2</v>
      </c>
      <c r="B346" s="3">
        <v>45.190100000000001</v>
      </c>
      <c r="C346">
        <f t="shared" si="20"/>
        <v>41.544649999999997</v>
      </c>
      <c r="D346">
        <f t="shared" si="21"/>
        <v>3.6454500000000039</v>
      </c>
      <c r="E346">
        <f t="shared" si="22"/>
        <v>3.6454500000000039</v>
      </c>
      <c r="F346">
        <f t="shared" si="23"/>
        <v>8.0669217372831739E-2</v>
      </c>
    </row>
    <row r="347" spans="1:6">
      <c r="A347" s="3">
        <v>2</v>
      </c>
      <c r="B347" s="3">
        <v>44.707999999999998</v>
      </c>
      <c r="C347">
        <f t="shared" si="20"/>
        <v>41.544649999999997</v>
      </c>
      <c r="D347">
        <f t="shared" si="21"/>
        <v>3.1633500000000012</v>
      </c>
      <c r="E347">
        <f t="shared" si="22"/>
        <v>3.1633500000000012</v>
      </c>
      <c r="F347">
        <f t="shared" si="23"/>
        <v>7.0755793146640447E-2</v>
      </c>
    </row>
    <row r="348" spans="1:6">
      <c r="A348" s="3">
        <v>2</v>
      </c>
      <c r="B348" s="3">
        <v>41.566099999999999</v>
      </c>
      <c r="C348">
        <f t="shared" si="20"/>
        <v>41.544649999999997</v>
      </c>
      <c r="D348">
        <f t="shared" si="21"/>
        <v>2.1450000000001523E-2</v>
      </c>
      <c r="E348">
        <f t="shared" si="22"/>
        <v>2.1450000000001523E-2</v>
      </c>
      <c r="F348">
        <f t="shared" si="23"/>
        <v>5.1604552748517481E-4</v>
      </c>
    </row>
    <row r="349" spans="1:6">
      <c r="A349" s="3">
        <v>1.8</v>
      </c>
      <c r="B349" s="3">
        <v>48.4</v>
      </c>
      <c r="C349">
        <f t="shared" si="20"/>
        <v>42.446507999999994</v>
      </c>
      <c r="D349">
        <f t="shared" si="21"/>
        <v>5.9534920000000042</v>
      </c>
      <c r="E349">
        <f t="shared" si="22"/>
        <v>5.9534920000000042</v>
      </c>
      <c r="F349">
        <f t="shared" si="23"/>
        <v>0.12300603305785134</v>
      </c>
    </row>
    <row r="350" spans="1:6">
      <c r="A350" s="3">
        <v>1.8</v>
      </c>
      <c r="B350" s="3">
        <v>50</v>
      </c>
      <c r="C350">
        <f t="shared" si="20"/>
        <v>42.446507999999994</v>
      </c>
      <c r="D350">
        <f t="shared" si="21"/>
        <v>7.5534920000000056</v>
      </c>
      <c r="E350">
        <f t="shared" si="22"/>
        <v>7.5534920000000056</v>
      </c>
      <c r="F350">
        <f t="shared" si="23"/>
        <v>0.15106984000000012</v>
      </c>
    </row>
    <row r="351" spans="1:6">
      <c r="A351" s="3">
        <v>2.4</v>
      </c>
      <c r="B351" s="3">
        <v>42.2</v>
      </c>
      <c r="C351">
        <f t="shared" si="20"/>
        <v>39.740933999999996</v>
      </c>
      <c r="D351">
        <f t="shared" si="21"/>
        <v>2.4590660000000071</v>
      </c>
      <c r="E351">
        <f t="shared" si="22"/>
        <v>2.4590660000000071</v>
      </c>
      <c r="F351">
        <f t="shared" si="23"/>
        <v>5.8271706161137603E-2</v>
      </c>
    </row>
    <row r="352" spans="1:6">
      <c r="A352" s="3">
        <v>2.4</v>
      </c>
      <c r="B352" s="3">
        <v>42.6</v>
      </c>
      <c r="C352">
        <f t="shared" si="20"/>
        <v>39.740933999999996</v>
      </c>
      <c r="D352">
        <f t="shared" si="21"/>
        <v>2.8590660000000057</v>
      </c>
      <c r="E352">
        <f t="shared" si="22"/>
        <v>2.8590660000000057</v>
      </c>
      <c r="F352">
        <f t="shared" si="23"/>
        <v>6.7114225352112811E-2</v>
      </c>
    </row>
    <row r="353" spans="1:6">
      <c r="A353" s="3">
        <v>2</v>
      </c>
      <c r="B353" s="3">
        <v>42</v>
      </c>
      <c r="C353">
        <f t="shared" si="20"/>
        <v>41.544649999999997</v>
      </c>
      <c r="D353">
        <f t="shared" si="21"/>
        <v>0.45535000000000281</v>
      </c>
      <c r="E353">
        <f t="shared" si="22"/>
        <v>0.45535000000000281</v>
      </c>
      <c r="F353">
        <f t="shared" si="23"/>
        <v>1.0841666666666734E-2</v>
      </c>
    </row>
    <row r="354" spans="1:6">
      <c r="A354" s="3">
        <v>2</v>
      </c>
      <c r="B354" s="3">
        <v>41.521000000000001</v>
      </c>
      <c r="C354">
        <f t="shared" si="20"/>
        <v>41.544649999999997</v>
      </c>
      <c r="D354">
        <f t="shared" si="21"/>
        <v>-2.3649999999996396E-2</v>
      </c>
      <c r="E354">
        <f t="shared" si="22"/>
        <v>2.3649999999996396E-2</v>
      </c>
      <c r="F354">
        <f t="shared" si="23"/>
        <v>5.695912911537871E-4</v>
      </c>
    </row>
    <row r="355" spans="1:6">
      <c r="A355" s="3">
        <v>3.6</v>
      </c>
      <c r="B355" s="3">
        <v>35.1</v>
      </c>
      <c r="C355">
        <f t="shared" si="20"/>
        <v>34.329785999999999</v>
      </c>
      <c r="D355">
        <f t="shared" si="21"/>
        <v>0.77021400000000284</v>
      </c>
      <c r="E355">
        <f t="shared" si="22"/>
        <v>0.77021400000000284</v>
      </c>
      <c r="F355">
        <f t="shared" si="23"/>
        <v>2.1943418803418883E-2</v>
      </c>
    </row>
    <row r="356" spans="1:6">
      <c r="A356" s="3">
        <v>3.6</v>
      </c>
      <c r="B356" s="3">
        <v>33.5</v>
      </c>
      <c r="C356">
        <f t="shared" si="20"/>
        <v>34.329785999999999</v>
      </c>
      <c r="D356">
        <f t="shared" si="21"/>
        <v>-0.82978599999999858</v>
      </c>
      <c r="E356">
        <f t="shared" si="22"/>
        <v>0.82978599999999858</v>
      </c>
      <c r="F356">
        <f t="shared" si="23"/>
        <v>2.476973134328354E-2</v>
      </c>
    </row>
    <row r="357" spans="1:6">
      <c r="A357" s="3">
        <v>2</v>
      </c>
      <c r="B357" s="3">
        <v>60.1</v>
      </c>
      <c r="C357">
        <f t="shared" si="20"/>
        <v>41.544649999999997</v>
      </c>
      <c r="D357">
        <f t="shared" si="21"/>
        <v>18.555350000000004</v>
      </c>
      <c r="E357">
        <f t="shared" si="22"/>
        <v>18.555350000000004</v>
      </c>
      <c r="F357">
        <f t="shared" si="23"/>
        <v>0.30874126455906831</v>
      </c>
    </row>
    <row r="358" spans="1:6">
      <c r="A358" s="3">
        <v>2</v>
      </c>
      <c r="B358" s="3">
        <v>58.534999999999997</v>
      </c>
      <c r="C358">
        <f t="shared" si="20"/>
        <v>41.544649999999997</v>
      </c>
      <c r="D358">
        <f t="shared" si="21"/>
        <v>16.990349999999999</v>
      </c>
      <c r="E358">
        <f t="shared" si="22"/>
        <v>16.990349999999999</v>
      </c>
      <c r="F358">
        <f t="shared" si="23"/>
        <v>0.29025967369949601</v>
      </c>
    </row>
    <row r="359" spans="1:6">
      <c r="A359" s="3">
        <v>2.5</v>
      </c>
      <c r="B359" s="3">
        <v>39.614699999999999</v>
      </c>
      <c r="C359">
        <f t="shared" si="20"/>
        <v>39.290004999999994</v>
      </c>
      <c r="D359">
        <f t="shared" si="21"/>
        <v>0.32469500000000551</v>
      </c>
      <c r="E359">
        <f t="shared" si="22"/>
        <v>0.32469500000000551</v>
      </c>
      <c r="F359">
        <f t="shared" si="23"/>
        <v>8.1963261112669161E-3</v>
      </c>
    </row>
    <row r="360" spans="1:6">
      <c r="A360" s="3">
        <v>2.5</v>
      </c>
      <c r="B360" s="3">
        <v>40.240900000000003</v>
      </c>
      <c r="C360">
        <f t="shared" si="20"/>
        <v>39.290004999999994</v>
      </c>
      <c r="D360">
        <f t="shared" si="21"/>
        <v>0.95089500000000982</v>
      </c>
      <c r="E360">
        <f t="shared" si="22"/>
        <v>0.95089500000000982</v>
      </c>
      <c r="F360">
        <f t="shared" si="23"/>
        <v>2.3630062945908508E-2</v>
      </c>
    </row>
    <row r="361" spans="1:6">
      <c r="A361" s="3">
        <v>2</v>
      </c>
      <c r="B361" s="3">
        <v>43.541400000000003</v>
      </c>
      <c r="C361">
        <f t="shared" si="20"/>
        <v>41.544649999999997</v>
      </c>
      <c r="D361">
        <f t="shared" si="21"/>
        <v>1.9967500000000058</v>
      </c>
      <c r="E361">
        <f t="shared" si="22"/>
        <v>1.9967500000000058</v>
      </c>
      <c r="F361">
        <f t="shared" si="23"/>
        <v>4.5858654062570468E-2</v>
      </c>
    </row>
    <row r="362" spans="1:6">
      <c r="A362" s="3">
        <v>2</v>
      </c>
      <c r="B362" s="3">
        <v>41.521000000000001</v>
      </c>
      <c r="C362">
        <f t="shared" si="20"/>
        <v>41.544649999999997</v>
      </c>
      <c r="D362">
        <f t="shared" si="21"/>
        <v>-2.3649999999996396E-2</v>
      </c>
      <c r="E362">
        <f t="shared" si="22"/>
        <v>2.3649999999996396E-2</v>
      </c>
      <c r="F362">
        <f t="shared" si="23"/>
        <v>5.695912911537871E-4</v>
      </c>
    </row>
    <row r="363" spans="1:6">
      <c r="A363" s="3">
        <v>2</v>
      </c>
      <c r="B363" s="3">
        <v>43.541400000000003</v>
      </c>
      <c r="C363">
        <f t="shared" si="20"/>
        <v>41.544649999999997</v>
      </c>
      <c r="D363">
        <f t="shared" si="21"/>
        <v>1.9967500000000058</v>
      </c>
      <c r="E363">
        <f t="shared" si="22"/>
        <v>1.9967500000000058</v>
      </c>
      <c r="F363">
        <f t="shared" si="23"/>
        <v>4.5858654062570468E-2</v>
      </c>
    </row>
    <row r="364" spans="1:6">
      <c r="A364" s="3">
        <v>2</v>
      </c>
      <c r="B364" s="3">
        <v>41.521000000000001</v>
      </c>
      <c r="C364">
        <f t="shared" si="20"/>
        <v>41.544649999999997</v>
      </c>
      <c r="D364">
        <f t="shared" si="21"/>
        <v>-2.3649999999996396E-2</v>
      </c>
      <c r="E364">
        <f t="shared" si="22"/>
        <v>2.3649999999996396E-2</v>
      </c>
      <c r="F364">
        <f t="shared" si="23"/>
        <v>5.695912911537871E-4</v>
      </c>
    </row>
    <row r="365" spans="1:6">
      <c r="A365" s="3">
        <v>2</v>
      </c>
      <c r="B365" s="3">
        <v>60.1</v>
      </c>
      <c r="C365">
        <f t="shared" si="20"/>
        <v>41.544649999999997</v>
      </c>
      <c r="D365">
        <f t="shared" si="21"/>
        <v>18.555350000000004</v>
      </c>
      <c r="E365">
        <f t="shared" si="22"/>
        <v>18.555350000000004</v>
      </c>
      <c r="F365">
        <f t="shared" si="23"/>
        <v>0.30874126455906831</v>
      </c>
    </row>
    <row r="366" spans="1:6">
      <c r="A366" s="3">
        <v>2</v>
      </c>
      <c r="B366" s="3">
        <v>58.534999999999997</v>
      </c>
      <c r="C366">
        <f t="shared" si="20"/>
        <v>41.544649999999997</v>
      </c>
      <c r="D366">
        <f t="shared" si="21"/>
        <v>16.990349999999999</v>
      </c>
      <c r="E366">
        <f t="shared" si="22"/>
        <v>16.990349999999999</v>
      </c>
      <c r="F366">
        <f t="shared" si="23"/>
        <v>0.29025967369949601</v>
      </c>
    </row>
    <row r="367" spans="1:6">
      <c r="A367" s="3">
        <v>2.5</v>
      </c>
      <c r="B367" s="3">
        <v>39.571399999999997</v>
      </c>
      <c r="C367">
        <f t="shared" si="20"/>
        <v>39.290004999999994</v>
      </c>
      <c r="D367">
        <f t="shared" si="21"/>
        <v>0.28139500000000339</v>
      </c>
      <c r="E367">
        <f t="shared" si="22"/>
        <v>0.28139500000000339</v>
      </c>
      <c r="F367">
        <f t="shared" si="23"/>
        <v>7.111070116296199E-3</v>
      </c>
    </row>
    <row r="368" spans="1:6">
      <c r="A368" s="3">
        <v>2.5</v>
      </c>
      <c r="B368" s="3">
        <v>40.0169</v>
      </c>
      <c r="C368">
        <f t="shared" si="20"/>
        <v>39.290004999999994</v>
      </c>
      <c r="D368">
        <f t="shared" si="21"/>
        <v>0.72689500000000606</v>
      </c>
      <c r="E368">
        <f t="shared" si="22"/>
        <v>0.72689500000000606</v>
      </c>
      <c r="F368">
        <f t="shared" si="23"/>
        <v>1.8164700414075204E-2</v>
      </c>
    </row>
    <row r="369" spans="1:6">
      <c r="A369" s="3">
        <v>2.4</v>
      </c>
      <c r="B369" s="3">
        <v>39.347999999999999</v>
      </c>
      <c r="C369">
        <f t="shared" si="20"/>
        <v>39.740933999999996</v>
      </c>
      <c r="D369">
        <f t="shared" si="21"/>
        <v>-0.39293399999999679</v>
      </c>
      <c r="E369">
        <f t="shared" si="22"/>
        <v>0.39293399999999679</v>
      </c>
      <c r="F369">
        <f t="shared" si="23"/>
        <v>9.9861238182371859E-3</v>
      </c>
    </row>
    <row r="370" spans="1:6">
      <c r="A370" s="3">
        <v>2.4</v>
      </c>
      <c r="B370" s="3">
        <v>39.299999999999997</v>
      </c>
      <c r="C370">
        <f t="shared" si="20"/>
        <v>39.740933999999996</v>
      </c>
      <c r="D370">
        <f t="shared" si="21"/>
        <v>-0.4409339999999986</v>
      </c>
      <c r="E370">
        <f t="shared" si="22"/>
        <v>0.4409339999999986</v>
      </c>
      <c r="F370">
        <f t="shared" si="23"/>
        <v>1.1219694656488515E-2</v>
      </c>
    </row>
    <row r="371" spans="1:6">
      <c r="A371" s="3">
        <v>2.5</v>
      </c>
      <c r="B371" s="3">
        <v>40.6</v>
      </c>
      <c r="C371">
        <f t="shared" si="20"/>
        <v>39.290004999999994</v>
      </c>
      <c r="D371">
        <f t="shared" si="21"/>
        <v>1.3099950000000078</v>
      </c>
      <c r="E371">
        <f t="shared" si="22"/>
        <v>1.3099950000000078</v>
      </c>
      <c r="F371">
        <f t="shared" si="23"/>
        <v>3.2265886699507577E-2</v>
      </c>
    </row>
    <row r="372" spans="1:6">
      <c r="A372" s="3">
        <v>2.5</v>
      </c>
      <c r="B372" s="3">
        <v>40.4</v>
      </c>
      <c r="C372">
        <f t="shared" si="20"/>
        <v>39.290004999999994</v>
      </c>
      <c r="D372">
        <f t="shared" si="21"/>
        <v>1.1099950000000049</v>
      </c>
      <c r="E372">
        <f t="shared" si="22"/>
        <v>1.1099950000000049</v>
      </c>
      <c r="F372">
        <f t="shared" si="23"/>
        <v>2.7475123762376361E-2</v>
      </c>
    </row>
    <row r="373" spans="1:6">
      <c r="A373" s="3">
        <v>2.5</v>
      </c>
      <c r="B373" s="3">
        <v>37.799999999999997</v>
      </c>
      <c r="C373">
        <f t="shared" si="20"/>
        <v>39.290004999999994</v>
      </c>
      <c r="D373">
        <f t="shared" si="21"/>
        <v>-1.4900049999999965</v>
      </c>
      <c r="E373">
        <f t="shared" si="22"/>
        <v>1.4900049999999965</v>
      </c>
      <c r="F373">
        <f t="shared" si="23"/>
        <v>3.9418121693121602E-2</v>
      </c>
    </row>
    <row r="374" spans="1:6">
      <c r="A374" s="3">
        <v>2.5</v>
      </c>
      <c r="B374" s="3">
        <v>37.799999999999997</v>
      </c>
      <c r="C374">
        <f t="shared" si="20"/>
        <v>39.290004999999994</v>
      </c>
      <c r="D374">
        <f t="shared" si="21"/>
        <v>-1.4900049999999965</v>
      </c>
      <c r="E374">
        <f t="shared" si="22"/>
        <v>1.4900049999999965</v>
      </c>
      <c r="F374">
        <f t="shared" si="23"/>
        <v>3.9418121693121602E-2</v>
      </c>
    </row>
    <row r="375" spans="1:6">
      <c r="A375" s="3">
        <v>2.4</v>
      </c>
      <c r="B375" s="3">
        <v>39.347999999999999</v>
      </c>
      <c r="C375">
        <f t="shared" si="20"/>
        <v>39.740933999999996</v>
      </c>
      <c r="D375">
        <f t="shared" si="21"/>
        <v>-0.39293399999999679</v>
      </c>
      <c r="E375">
        <f t="shared" si="22"/>
        <v>0.39293399999999679</v>
      </c>
      <c r="F375">
        <f t="shared" si="23"/>
        <v>9.9861238182371859E-3</v>
      </c>
    </row>
    <row r="376" spans="1:6">
      <c r="A376" s="3">
        <v>2.4</v>
      </c>
      <c r="B376" s="3">
        <v>39.299999999999997</v>
      </c>
      <c r="C376">
        <f t="shared" si="20"/>
        <v>39.740933999999996</v>
      </c>
      <c r="D376">
        <f t="shared" si="21"/>
        <v>-0.4409339999999986</v>
      </c>
      <c r="E376">
        <f t="shared" si="22"/>
        <v>0.4409339999999986</v>
      </c>
      <c r="F376">
        <f t="shared" si="23"/>
        <v>1.1219694656488515E-2</v>
      </c>
    </row>
    <row r="377" spans="1:6">
      <c r="A377" s="3">
        <v>2.5</v>
      </c>
      <c r="B377" s="3">
        <v>40.6</v>
      </c>
      <c r="C377">
        <f t="shared" si="20"/>
        <v>39.290004999999994</v>
      </c>
      <c r="D377">
        <f t="shared" si="21"/>
        <v>1.3099950000000078</v>
      </c>
      <c r="E377">
        <f t="shared" si="22"/>
        <v>1.3099950000000078</v>
      </c>
      <c r="F377">
        <f t="shared" si="23"/>
        <v>3.2265886699507577E-2</v>
      </c>
    </row>
    <row r="378" spans="1:6">
      <c r="A378" s="3">
        <v>2.5</v>
      </c>
      <c r="B378" s="3">
        <v>40.4</v>
      </c>
      <c r="C378">
        <f t="shared" si="20"/>
        <v>39.290004999999994</v>
      </c>
      <c r="D378">
        <f t="shared" si="21"/>
        <v>1.1099950000000049</v>
      </c>
      <c r="E378">
        <f t="shared" si="22"/>
        <v>1.1099950000000049</v>
      </c>
      <c r="F378">
        <f t="shared" si="23"/>
        <v>2.7475123762376361E-2</v>
      </c>
    </row>
    <row r="379" spans="1:6">
      <c r="A379" s="3">
        <v>3.7</v>
      </c>
      <c r="B379" s="3">
        <v>30.9</v>
      </c>
      <c r="C379">
        <f t="shared" si="20"/>
        <v>33.878856999999996</v>
      </c>
      <c r="D379">
        <f t="shared" si="21"/>
        <v>-2.9788569999999979</v>
      </c>
      <c r="E379">
        <f t="shared" si="22"/>
        <v>2.9788569999999979</v>
      </c>
      <c r="F379">
        <f t="shared" si="23"/>
        <v>9.6403139158575984E-2</v>
      </c>
    </row>
    <row r="380" spans="1:6">
      <c r="A380" s="3">
        <v>3.5</v>
      </c>
      <c r="B380" s="3">
        <v>36.799999999999997</v>
      </c>
      <c r="C380">
        <f t="shared" si="20"/>
        <v>34.780715000000001</v>
      </c>
      <c r="D380">
        <f t="shared" si="21"/>
        <v>2.0192849999999964</v>
      </c>
      <c r="E380">
        <f t="shared" si="22"/>
        <v>2.0192849999999964</v>
      </c>
      <c r="F380">
        <f t="shared" si="23"/>
        <v>5.487187499999991E-2</v>
      </c>
    </row>
    <row r="381" spans="1:6">
      <c r="A381" s="3">
        <v>3.7</v>
      </c>
      <c r="B381" s="3">
        <v>34.299999999999997</v>
      </c>
      <c r="C381">
        <f t="shared" si="20"/>
        <v>33.878856999999996</v>
      </c>
      <c r="D381">
        <f t="shared" si="21"/>
        <v>0.42114300000000071</v>
      </c>
      <c r="E381">
        <f t="shared" si="22"/>
        <v>0.42114300000000071</v>
      </c>
      <c r="F381">
        <f t="shared" si="23"/>
        <v>1.2278221574344045E-2</v>
      </c>
    </row>
    <row r="382" spans="1:6">
      <c r="A382" s="3">
        <v>3.7</v>
      </c>
      <c r="B382" s="3">
        <v>34.4</v>
      </c>
      <c r="C382">
        <f t="shared" si="20"/>
        <v>33.878856999999996</v>
      </c>
      <c r="D382">
        <f t="shared" si="21"/>
        <v>0.52114300000000213</v>
      </c>
      <c r="E382">
        <f t="shared" si="22"/>
        <v>0.52114300000000213</v>
      </c>
      <c r="F382">
        <f t="shared" si="23"/>
        <v>1.5149505813953551E-2</v>
      </c>
    </row>
    <row r="383" spans="1:6">
      <c r="A383" s="3">
        <v>3.2</v>
      </c>
      <c r="B383" s="3">
        <v>38.9</v>
      </c>
      <c r="C383">
        <f t="shared" si="20"/>
        <v>36.133501999999993</v>
      </c>
      <c r="D383">
        <f t="shared" si="21"/>
        <v>2.7664980000000057</v>
      </c>
      <c r="E383">
        <f t="shared" si="22"/>
        <v>2.7664980000000057</v>
      </c>
      <c r="F383">
        <f t="shared" si="23"/>
        <v>7.111820051413896E-2</v>
      </c>
    </row>
    <row r="384" spans="1:6">
      <c r="A384" s="3">
        <v>3</v>
      </c>
      <c r="B384" s="3">
        <v>34.7286</v>
      </c>
      <c r="C384">
        <f t="shared" si="20"/>
        <v>37.035359999999997</v>
      </c>
      <c r="D384">
        <f t="shared" si="21"/>
        <v>-2.306759999999997</v>
      </c>
      <c r="E384">
        <f t="shared" si="22"/>
        <v>2.306759999999997</v>
      </c>
      <c r="F384">
        <f t="shared" si="23"/>
        <v>6.6422487517492704E-2</v>
      </c>
    </row>
    <row r="385" spans="1:6">
      <c r="A385" s="3">
        <v>4.2</v>
      </c>
      <c r="B385" s="3">
        <v>31.5002</v>
      </c>
      <c r="C385">
        <f t="shared" si="20"/>
        <v>31.624211999999996</v>
      </c>
      <c r="D385">
        <f t="shared" si="21"/>
        <v>-0.1240119999999969</v>
      </c>
      <c r="E385">
        <f t="shared" si="22"/>
        <v>0.1240119999999969</v>
      </c>
      <c r="F385">
        <f t="shared" si="23"/>
        <v>3.9368638929275657E-3</v>
      </c>
    </row>
    <row r="386" spans="1:6">
      <c r="A386" s="3">
        <v>4.2</v>
      </c>
      <c r="B386" s="3">
        <v>31.5002</v>
      </c>
      <c r="C386">
        <f t="shared" si="20"/>
        <v>31.624211999999996</v>
      </c>
      <c r="D386">
        <f t="shared" si="21"/>
        <v>-0.1240119999999969</v>
      </c>
      <c r="E386">
        <f t="shared" si="22"/>
        <v>0.1240119999999969</v>
      </c>
      <c r="F386">
        <f t="shared" si="23"/>
        <v>3.9368638929275657E-3</v>
      </c>
    </row>
    <row r="387" spans="1:6">
      <c r="A387" s="3">
        <v>5.2</v>
      </c>
      <c r="B387" s="3">
        <v>26.7</v>
      </c>
      <c r="C387">
        <f t="shared" ref="C387:C450" si="24">50.56323-4.50929*A387</f>
        <v>27.114921999999996</v>
      </c>
      <c r="D387">
        <f t="shared" ref="D387:D450" si="25">B387-C387</f>
        <v>-0.41492199999999713</v>
      </c>
      <c r="E387">
        <f t="shared" ref="E387:E450" si="26">ABS(D387)</f>
        <v>0.41492199999999713</v>
      </c>
      <c r="F387">
        <f t="shared" ref="F387:F450" si="27">E387/B387</f>
        <v>1.5540149812733975E-2</v>
      </c>
    </row>
    <row r="388" spans="1:6">
      <c r="A388" s="3">
        <v>6</v>
      </c>
      <c r="B388" s="3">
        <v>23.2715</v>
      </c>
      <c r="C388">
        <f t="shared" si="24"/>
        <v>23.507489999999997</v>
      </c>
      <c r="D388">
        <f t="shared" si="25"/>
        <v>-0.23598999999999748</v>
      </c>
      <c r="E388">
        <f t="shared" si="26"/>
        <v>0.23598999999999748</v>
      </c>
      <c r="F388">
        <f t="shared" si="27"/>
        <v>1.0140730077562575E-2</v>
      </c>
    </row>
    <row r="389" spans="1:6">
      <c r="A389" s="3">
        <v>3</v>
      </c>
      <c r="B389" s="3">
        <v>38.169600000000003</v>
      </c>
      <c r="C389">
        <f t="shared" si="24"/>
        <v>37.035359999999997</v>
      </c>
      <c r="D389">
        <f t="shared" si="25"/>
        <v>1.1342400000000055</v>
      </c>
      <c r="E389">
        <f t="shared" si="26"/>
        <v>1.1342400000000055</v>
      </c>
      <c r="F389">
        <f t="shared" si="27"/>
        <v>2.971579476861181E-2</v>
      </c>
    </row>
    <row r="390" spans="1:6">
      <c r="A390" s="3">
        <v>3</v>
      </c>
      <c r="B390" s="3">
        <v>38.7896</v>
      </c>
      <c r="C390">
        <f t="shared" si="24"/>
        <v>37.035359999999997</v>
      </c>
      <c r="D390">
        <f t="shared" si="25"/>
        <v>1.7542400000000029</v>
      </c>
      <c r="E390">
        <f t="shared" si="26"/>
        <v>1.7542400000000029</v>
      </c>
      <c r="F390">
        <f t="shared" si="27"/>
        <v>4.5224493163115963E-2</v>
      </c>
    </row>
    <row r="391" spans="1:6">
      <c r="A391" s="3">
        <v>3</v>
      </c>
      <c r="B391" s="3">
        <v>34.781799999999997</v>
      </c>
      <c r="C391">
        <f t="shared" si="24"/>
        <v>37.035359999999997</v>
      </c>
      <c r="D391">
        <f t="shared" si="25"/>
        <v>-2.2535600000000002</v>
      </c>
      <c r="E391">
        <f t="shared" si="26"/>
        <v>2.2535600000000002</v>
      </c>
      <c r="F391">
        <f t="shared" si="27"/>
        <v>6.4791356399036285E-2</v>
      </c>
    </row>
    <row r="392" spans="1:6">
      <c r="A392" s="3">
        <v>3</v>
      </c>
      <c r="B392" s="3">
        <v>35.460599999999999</v>
      </c>
      <c r="C392">
        <f t="shared" si="24"/>
        <v>37.035359999999997</v>
      </c>
      <c r="D392">
        <f t="shared" si="25"/>
        <v>-1.5747599999999977</v>
      </c>
      <c r="E392">
        <f t="shared" si="26"/>
        <v>1.5747599999999977</v>
      </c>
      <c r="F392">
        <f t="shared" si="27"/>
        <v>4.4408724048662397E-2</v>
      </c>
    </row>
    <row r="393" spans="1:6">
      <c r="A393" s="3">
        <v>3</v>
      </c>
      <c r="B393" s="3">
        <v>35.883099999999999</v>
      </c>
      <c r="C393">
        <f t="shared" si="24"/>
        <v>37.035359999999997</v>
      </c>
      <c r="D393">
        <f t="shared" si="25"/>
        <v>-1.1522599999999983</v>
      </c>
      <c r="E393">
        <f t="shared" si="26"/>
        <v>1.1522599999999983</v>
      </c>
      <c r="F393">
        <f t="shared" si="27"/>
        <v>3.2111495383620653E-2</v>
      </c>
    </row>
    <row r="394" spans="1:6">
      <c r="A394" s="3">
        <v>3</v>
      </c>
      <c r="B394" s="3">
        <v>35.708100000000002</v>
      </c>
      <c r="C394">
        <f t="shared" si="24"/>
        <v>37.035359999999997</v>
      </c>
      <c r="D394">
        <f t="shared" si="25"/>
        <v>-1.3272599999999954</v>
      </c>
      <c r="E394">
        <f t="shared" si="26"/>
        <v>1.3272599999999954</v>
      </c>
      <c r="F394">
        <f t="shared" si="27"/>
        <v>3.7169717795121987E-2</v>
      </c>
    </row>
    <row r="395" spans="1:6">
      <c r="A395" s="3">
        <v>3</v>
      </c>
      <c r="B395" s="3">
        <v>34.7288</v>
      </c>
      <c r="C395">
        <f t="shared" si="24"/>
        <v>37.035359999999997</v>
      </c>
      <c r="D395">
        <f t="shared" si="25"/>
        <v>-2.3065599999999975</v>
      </c>
      <c r="E395">
        <f t="shared" si="26"/>
        <v>2.3065599999999975</v>
      </c>
      <c r="F395">
        <f t="shared" si="27"/>
        <v>6.6416346087397132E-2</v>
      </c>
    </row>
    <row r="396" spans="1:6">
      <c r="A396" s="3">
        <v>3</v>
      </c>
      <c r="B396" s="3">
        <v>34.285299999999999</v>
      </c>
      <c r="C396">
        <f t="shared" si="24"/>
        <v>37.035359999999997</v>
      </c>
      <c r="D396">
        <f t="shared" si="25"/>
        <v>-2.7500599999999977</v>
      </c>
      <c r="E396">
        <f t="shared" si="26"/>
        <v>2.7500599999999977</v>
      </c>
      <c r="F396">
        <f t="shared" si="27"/>
        <v>8.0211052550218251E-2</v>
      </c>
    </row>
    <row r="397" spans="1:6">
      <c r="A397" s="3">
        <v>4.8</v>
      </c>
      <c r="B397" s="3">
        <v>30.537500000000001</v>
      </c>
      <c r="C397">
        <f t="shared" si="24"/>
        <v>28.918637999999998</v>
      </c>
      <c r="D397">
        <f t="shared" si="25"/>
        <v>1.6188620000000036</v>
      </c>
      <c r="E397">
        <f t="shared" si="26"/>
        <v>1.6188620000000036</v>
      </c>
      <c r="F397">
        <f t="shared" si="27"/>
        <v>5.3012263610315302E-2</v>
      </c>
    </row>
    <row r="398" spans="1:6">
      <c r="A398" s="3">
        <v>4.8</v>
      </c>
      <c r="B398" s="3">
        <v>31.374700000000001</v>
      </c>
      <c r="C398">
        <f t="shared" si="24"/>
        <v>28.918637999999998</v>
      </c>
      <c r="D398">
        <f t="shared" si="25"/>
        <v>2.4560620000000029</v>
      </c>
      <c r="E398">
        <f t="shared" si="26"/>
        <v>2.4560620000000029</v>
      </c>
      <c r="F398">
        <f t="shared" si="27"/>
        <v>7.8281609067178418E-2</v>
      </c>
    </row>
    <row r="399" spans="1:6">
      <c r="A399" s="3">
        <v>5</v>
      </c>
      <c r="B399" s="3">
        <v>23.227</v>
      </c>
      <c r="C399">
        <f t="shared" si="24"/>
        <v>28.016779999999997</v>
      </c>
      <c r="D399">
        <f t="shared" si="25"/>
        <v>-4.7897799999999968</v>
      </c>
      <c r="E399">
        <f t="shared" si="26"/>
        <v>4.7897799999999968</v>
      </c>
      <c r="F399">
        <f t="shared" si="27"/>
        <v>0.20621604167563598</v>
      </c>
    </row>
    <row r="400" spans="1:6">
      <c r="A400" s="3">
        <v>5</v>
      </c>
      <c r="B400" s="3">
        <v>23.618200000000002</v>
      </c>
      <c r="C400">
        <f t="shared" si="24"/>
        <v>28.016779999999997</v>
      </c>
      <c r="D400">
        <f t="shared" si="25"/>
        <v>-4.3985799999999955</v>
      </c>
      <c r="E400">
        <f t="shared" si="26"/>
        <v>4.3985799999999955</v>
      </c>
      <c r="F400">
        <f t="shared" si="27"/>
        <v>0.18623688511402203</v>
      </c>
    </row>
    <row r="401" spans="1:6">
      <c r="A401" s="3">
        <v>2.4</v>
      </c>
      <c r="B401" s="3">
        <v>41.695999999999998</v>
      </c>
      <c r="C401">
        <f t="shared" si="24"/>
        <v>39.740933999999996</v>
      </c>
      <c r="D401">
        <f t="shared" si="25"/>
        <v>1.9550660000000022</v>
      </c>
      <c r="E401">
        <f t="shared" si="26"/>
        <v>1.9550660000000022</v>
      </c>
      <c r="F401">
        <f t="shared" si="27"/>
        <v>4.6888574443591763E-2</v>
      </c>
    </row>
    <row r="402" spans="1:6">
      <c r="A402" s="3">
        <v>3</v>
      </c>
      <c r="B402" s="3">
        <v>36.1</v>
      </c>
      <c r="C402">
        <f t="shared" si="24"/>
        <v>37.035359999999997</v>
      </c>
      <c r="D402">
        <f t="shared" si="25"/>
        <v>-0.93535999999999575</v>
      </c>
      <c r="E402">
        <f t="shared" si="26"/>
        <v>0.93535999999999575</v>
      </c>
      <c r="F402">
        <f t="shared" si="27"/>
        <v>2.5910249307479104E-2</v>
      </c>
    </row>
    <row r="403" spans="1:6">
      <c r="A403" s="3">
        <v>3.6</v>
      </c>
      <c r="B403" s="3">
        <v>38.1</v>
      </c>
      <c r="C403">
        <f t="shared" si="24"/>
        <v>34.329785999999999</v>
      </c>
      <c r="D403">
        <f t="shared" si="25"/>
        <v>3.7702140000000028</v>
      </c>
      <c r="E403">
        <f t="shared" si="26"/>
        <v>3.7702140000000028</v>
      </c>
      <c r="F403">
        <f t="shared" si="27"/>
        <v>9.8955748031496135E-2</v>
      </c>
    </row>
    <row r="404" spans="1:6">
      <c r="A404" s="3">
        <v>3</v>
      </c>
      <c r="B404" s="3">
        <v>34.4</v>
      </c>
      <c r="C404">
        <f t="shared" si="24"/>
        <v>37.035359999999997</v>
      </c>
      <c r="D404">
        <f t="shared" si="25"/>
        <v>-2.6353599999999986</v>
      </c>
      <c r="E404">
        <f t="shared" si="26"/>
        <v>2.6353599999999986</v>
      </c>
      <c r="F404">
        <f t="shared" si="27"/>
        <v>7.6609302325581358E-2</v>
      </c>
    </row>
    <row r="405" spans="1:6">
      <c r="A405" s="3">
        <v>3</v>
      </c>
      <c r="B405" s="3">
        <v>38.299999999999997</v>
      </c>
      <c r="C405">
        <f t="shared" si="24"/>
        <v>37.035359999999997</v>
      </c>
      <c r="D405">
        <f t="shared" si="25"/>
        <v>1.26464</v>
      </c>
      <c r="E405">
        <f t="shared" si="26"/>
        <v>1.26464</v>
      </c>
      <c r="F405">
        <f t="shared" si="27"/>
        <v>3.3019321148825068E-2</v>
      </c>
    </row>
    <row r="406" spans="1:6">
      <c r="A406" s="3">
        <v>3</v>
      </c>
      <c r="B406" s="3">
        <v>36</v>
      </c>
      <c r="C406">
        <f t="shared" si="24"/>
        <v>37.035359999999997</v>
      </c>
      <c r="D406">
        <f t="shared" si="25"/>
        <v>-1.0353599999999972</v>
      </c>
      <c r="E406">
        <f t="shared" si="26"/>
        <v>1.0353599999999972</v>
      </c>
      <c r="F406">
        <f t="shared" si="27"/>
        <v>2.8759999999999921E-2</v>
      </c>
    </row>
    <row r="407" spans="1:6">
      <c r="A407" s="3">
        <v>3.6</v>
      </c>
      <c r="B407" s="3">
        <v>34.9</v>
      </c>
      <c r="C407">
        <f t="shared" si="24"/>
        <v>34.329785999999999</v>
      </c>
      <c r="D407">
        <f t="shared" si="25"/>
        <v>0.570214</v>
      </c>
      <c r="E407">
        <f t="shared" si="26"/>
        <v>0.570214</v>
      </c>
      <c r="F407">
        <f t="shared" si="27"/>
        <v>1.6338510028653296E-2</v>
      </c>
    </row>
    <row r="408" spans="1:6">
      <c r="A408" s="3">
        <v>3.6</v>
      </c>
      <c r="B408" s="3">
        <v>40</v>
      </c>
      <c r="C408">
        <f t="shared" si="24"/>
        <v>34.329785999999999</v>
      </c>
      <c r="D408">
        <f t="shared" si="25"/>
        <v>5.6702140000000014</v>
      </c>
      <c r="E408">
        <f t="shared" si="26"/>
        <v>5.6702140000000014</v>
      </c>
      <c r="F408">
        <f t="shared" si="27"/>
        <v>0.14175535000000003</v>
      </c>
    </row>
    <row r="409" spans="1:6">
      <c r="A409" s="3">
        <v>6.2</v>
      </c>
      <c r="B409" s="3">
        <v>24.9754</v>
      </c>
      <c r="C409">
        <f t="shared" si="24"/>
        <v>22.605631999999996</v>
      </c>
      <c r="D409">
        <f t="shared" si="25"/>
        <v>2.3697680000000041</v>
      </c>
      <c r="E409">
        <f t="shared" si="26"/>
        <v>2.3697680000000041</v>
      </c>
      <c r="F409">
        <f t="shared" si="27"/>
        <v>9.4884085940565674E-2</v>
      </c>
    </row>
    <row r="410" spans="1:6">
      <c r="A410" s="3">
        <v>6.2</v>
      </c>
      <c r="B410" s="3">
        <v>26.299900000000001</v>
      </c>
      <c r="C410">
        <f t="shared" si="24"/>
        <v>22.605631999999996</v>
      </c>
      <c r="D410">
        <f t="shared" si="25"/>
        <v>3.6942680000000045</v>
      </c>
      <c r="E410">
        <f t="shared" si="26"/>
        <v>3.6942680000000045</v>
      </c>
      <c r="F410">
        <f t="shared" si="27"/>
        <v>0.1404669979733765</v>
      </c>
    </row>
    <row r="411" spans="1:6">
      <c r="A411" s="3">
        <v>3</v>
      </c>
      <c r="B411" s="3">
        <v>36.1</v>
      </c>
      <c r="C411">
        <f t="shared" si="24"/>
        <v>37.035359999999997</v>
      </c>
      <c r="D411">
        <f t="shared" si="25"/>
        <v>-0.93535999999999575</v>
      </c>
      <c r="E411">
        <f t="shared" si="26"/>
        <v>0.93535999999999575</v>
      </c>
      <c r="F411">
        <f t="shared" si="27"/>
        <v>2.5910249307479104E-2</v>
      </c>
    </row>
    <row r="412" spans="1:6">
      <c r="A412" s="3">
        <v>3.6</v>
      </c>
      <c r="B412" s="3">
        <v>37.200000000000003</v>
      </c>
      <c r="C412">
        <f t="shared" si="24"/>
        <v>34.329785999999999</v>
      </c>
      <c r="D412">
        <f t="shared" si="25"/>
        <v>2.8702140000000043</v>
      </c>
      <c r="E412">
        <f t="shared" si="26"/>
        <v>2.8702140000000043</v>
      </c>
      <c r="F412">
        <f t="shared" si="27"/>
        <v>7.7156290322580756E-2</v>
      </c>
    </row>
    <row r="413" spans="1:6">
      <c r="A413" s="3">
        <v>3.6</v>
      </c>
      <c r="B413" s="3">
        <v>40</v>
      </c>
      <c r="C413">
        <f t="shared" si="24"/>
        <v>34.329785999999999</v>
      </c>
      <c r="D413">
        <f t="shared" si="25"/>
        <v>5.6702140000000014</v>
      </c>
      <c r="E413">
        <f t="shared" si="26"/>
        <v>5.6702140000000014</v>
      </c>
      <c r="F413">
        <f t="shared" si="27"/>
        <v>0.14175535000000003</v>
      </c>
    </row>
    <row r="414" spans="1:6">
      <c r="A414" s="3">
        <v>4.5999999999999996</v>
      </c>
      <c r="B414" s="3">
        <v>34.1</v>
      </c>
      <c r="C414">
        <f t="shared" si="24"/>
        <v>29.820495999999999</v>
      </c>
      <c r="D414">
        <f t="shared" si="25"/>
        <v>4.2795040000000029</v>
      </c>
      <c r="E414">
        <f t="shared" si="26"/>
        <v>4.2795040000000029</v>
      </c>
      <c r="F414">
        <f t="shared" si="27"/>
        <v>0.12549865102639304</v>
      </c>
    </row>
    <row r="415" spans="1:6">
      <c r="A415" s="3">
        <v>3.6</v>
      </c>
      <c r="B415" s="3">
        <v>37.200000000000003</v>
      </c>
      <c r="C415">
        <f t="shared" si="24"/>
        <v>34.329785999999999</v>
      </c>
      <c r="D415">
        <f t="shared" si="25"/>
        <v>2.8702140000000043</v>
      </c>
      <c r="E415">
        <f t="shared" si="26"/>
        <v>2.8702140000000043</v>
      </c>
      <c r="F415">
        <f t="shared" si="27"/>
        <v>7.7156290322580756E-2</v>
      </c>
    </row>
    <row r="416" spans="1:6">
      <c r="A416" s="3">
        <v>4.5999999999999996</v>
      </c>
      <c r="B416" s="3">
        <v>30.299900000000001</v>
      </c>
      <c r="C416">
        <f t="shared" si="24"/>
        <v>29.820495999999999</v>
      </c>
      <c r="D416">
        <f t="shared" si="25"/>
        <v>0.47940400000000238</v>
      </c>
      <c r="E416">
        <f t="shared" si="26"/>
        <v>0.47940400000000238</v>
      </c>
      <c r="F416">
        <f t="shared" si="27"/>
        <v>1.5821966409130143E-2</v>
      </c>
    </row>
    <row r="417" spans="1:6">
      <c r="A417" s="3">
        <v>2.4</v>
      </c>
      <c r="B417" s="3">
        <v>42.8</v>
      </c>
      <c r="C417">
        <f t="shared" si="24"/>
        <v>39.740933999999996</v>
      </c>
      <c r="D417">
        <f t="shared" si="25"/>
        <v>3.0590660000000014</v>
      </c>
      <c r="E417">
        <f t="shared" si="26"/>
        <v>3.0590660000000014</v>
      </c>
      <c r="F417">
        <f t="shared" si="27"/>
        <v>7.1473504672897231E-2</v>
      </c>
    </row>
    <row r="418" spans="1:6">
      <c r="A418" s="3">
        <v>2.4</v>
      </c>
      <c r="B418" s="3">
        <v>46.9</v>
      </c>
      <c r="C418">
        <f t="shared" si="24"/>
        <v>39.740933999999996</v>
      </c>
      <c r="D418">
        <f t="shared" si="25"/>
        <v>7.1590660000000028</v>
      </c>
      <c r="E418">
        <f t="shared" si="26"/>
        <v>7.1590660000000028</v>
      </c>
      <c r="F418">
        <f t="shared" si="27"/>
        <v>0.15264533049040518</v>
      </c>
    </row>
    <row r="419" spans="1:6">
      <c r="A419" s="3">
        <v>2.4</v>
      </c>
      <c r="B419" s="3">
        <v>42.6</v>
      </c>
      <c r="C419">
        <f t="shared" si="24"/>
        <v>39.740933999999996</v>
      </c>
      <c r="D419">
        <f t="shared" si="25"/>
        <v>2.8590660000000057</v>
      </c>
      <c r="E419">
        <f t="shared" si="26"/>
        <v>2.8590660000000057</v>
      </c>
      <c r="F419">
        <f t="shared" si="27"/>
        <v>6.7114225352112811E-2</v>
      </c>
    </row>
    <row r="420" spans="1:6">
      <c r="A420" s="3">
        <v>2.4</v>
      </c>
      <c r="B420" s="3">
        <v>46.8</v>
      </c>
      <c r="C420">
        <f t="shared" si="24"/>
        <v>39.740933999999996</v>
      </c>
      <c r="D420">
        <f t="shared" si="25"/>
        <v>7.0590660000000014</v>
      </c>
      <c r="E420">
        <f t="shared" si="26"/>
        <v>7.0590660000000014</v>
      </c>
      <c r="F420">
        <f t="shared" si="27"/>
        <v>0.15083474358974364</v>
      </c>
    </row>
    <row r="421" spans="1:6">
      <c r="A421" s="3">
        <v>3.5</v>
      </c>
      <c r="B421" s="3">
        <v>40.299999999999997</v>
      </c>
      <c r="C421">
        <f t="shared" si="24"/>
        <v>34.780715000000001</v>
      </c>
      <c r="D421">
        <f t="shared" si="25"/>
        <v>5.5192849999999964</v>
      </c>
      <c r="E421">
        <f t="shared" si="26"/>
        <v>5.5192849999999964</v>
      </c>
      <c r="F421">
        <f t="shared" si="27"/>
        <v>0.13695496277915625</v>
      </c>
    </row>
    <row r="422" spans="1:6">
      <c r="A422" s="3">
        <v>3.5</v>
      </c>
      <c r="B422" s="3">
        <v>41.2</v>
      </c>
      <c r="C422">
        <f t="shared" si="24"/>
        <v>34.780715000000001</v>
      </c>
      <c r="D422">
        <f t="shared" si="25"/>
        <v>6.4192850000000021</v>
      </c>
      <c r="E422">
        <f t="shared" si="26"/>
        <v>6.4192850000000021</v>
      </c>
      <c r="F422">
        <f t="shared" si="27"/>
        <v>0.15580788834951462</v>
      </c>
    </row>
    <row r="423" spans="1:6">
      <c r="A423" s="3">
        <v>3.6</v>
      </c>
      <c r="B423" s="3">
        <v>35.6</v>
      </c>
      <c r="C423">
        <f t="shared" si="24"/>
        <v>34.329785999999999</v>
      </c>
      <c r="D423">
        <f t="shared" si="25"/>
        <v>1.2702140000000028</v>
      </c>
      <c r="E423">
        <f t="shared" si="26"/>
        <v>1.2702140000000028</v>
      </c>
      <c r="F423">
        <f t="shared" si="27"/>
        <v>3.5680168539325922E-2</v>
      </c>
    </row>
    <row r="424" spans="1:6">
      <c r="A424" s="3">
        <v>2.4</v>
      </c>
      <c r="B424" s="3">
        <v>48.1</v>
      </c>
      <c r="C424">
        <f t="shared" si="24"/>
        <v>39.740933999999996</v>
      </c>
      <c r="D424">
        <f t="shared" si="25"/>
        <v>8.3590660000000057</v>
      </c>
      <c r="E424">
        <f t="shared" si="26"/>
        <v>8.3590660000000057</v>
      </c>
      <c r="F424">
        <f t="shared" si="27"/>
        <v>0.17378515592515603</v>
      </c>
    </row>
    <row r="425" spans="1:6">
      <c r="A425" s="3">
        <v>2.4</v>
      </c>
      <c r="B425" s="3">
        <v>41.699800000000003</v>
      </c>
      <c r="C425">
        <f t="shared" si="24"/>
        <v>39.740933999999996</v>
      </c>
      <c r="D425">
        <f t="shared" si="25"/>
        <v>1.9588660000000075</v>
      </c>
      <c r="E425">
        <f t="shared" si="26"/>
        <v>1.9588660000000075</v>
      </c>
      <c r="F425">
        <f t="shared" si="27"/>
        <v>4.6975429138749046E-2</v>
      </c>
    </row>
    <row r="426" spans="1:6">
      <c r="A426" s="3">
        <v>2.7</v>
      </c>
      <c r="B426" s="3">
        <v>38.299999999999997</v>
      </c>
      <c r="C426">
        <f t="shared" si="24"/>
        <v>38.388146999999996</v>
      </c>
      <c r="D426">
        <f t="shared" si="25"/>
        <v>-8.8146999999999309E-2</v>
      </c>
      <c r="E426">
        <f t="shared" si="26"/>
        <v>8.8146999999999309E-2</v>
      </c>
      <c r="F426">
        <f t="shared" si="27"/>
        <v>2.3014882506527238E-3</v>
      </c>
    </row>
    <row r="427" spans="1:6">
      <c r="A427" s="3">
        <v>3.5</v>
      </c>
      <c r="B427" s="3">
        <v>37.6</v>
      </c>
      <c r="C427">
        <f t="shared" si="24"/>
        <v>34.780715000000001</v>
      </c>
      <c r="D427">
        <f t="shared" si="25"/>
        <v>2.8192850000000007</v>
      </c>
      <c r="E427">
        <f t="shared" si="26"/>
        <v>2.8192850000000007</v>
      </c>
      <c r="F427">
        <f t="shared" si="27"/>
        <v>7.4980984042553211E-2</v>
      </c>
    </row>
    <row r="428" spans="1:6">
      <c r="A428" s="3">
        <v>2.4</v>
      </c>
      <c r="B428" s="3">
        <v>41.699800000000003</v>
      </c>
      <c r="C428">
        <f t="shared" si="24"/>
        <v>39.740933999999996</v>
      </c>
      <c r="D428">
        <f t="shared" si="25"/>
        <v>1.9588660000000075</v>
      </c>
      <c r="E428">
        <f t="shared" si="26"/>
        <v>1.9588660000000075</v>
      </c>
      <c r="F428">
        <f t="shared" si="27"/>
        <v>4.6975429138749046E-2</v>
      </c>
    </row>
    <row r="429" spans="1:6">
      <c r="A429" s="3">
        <v>2.7</v>
      </c>
      <c r="B429" s="3">
        <v>38.299999999999997</v>
      </c>
      <c r="C429">
        <f t="shared" si="24"/>
        <v>38.388146999999996</v>
      </c>
      <c r="D429">
        <f t="shared" si="25"/>
        <v>-8.8146999999999309E-2</v>
      </c>
      <c r="E429">
        <f t="shared" si="26"/>
        <v>8.8146999999999309E-2</v>
      </c>
      <c r="F429">
        <f t="shared" si="27"/>
        <v>2.3014882506527238E-3</v>
      </c>
    </row>
    <row r="430" spans="1:6">
      <c r="A430" s="3">
        <v>3.5</v>
      </c>
      <c r="B430" s="3">
        <v>37.6</v>
      </c>
      <c r="C430">
        <f t="shared" si="24"/>
        <v>34.780715000000001</v>
      </c>
      <c r="D430">
        <f t="shared" si="25"/>
        <v>2.8192850000000007</v>
      </c>
      <c r="E430">
        <f t="shared" si="26"/>
        <v>2.8192850000000007</v>
      </c>
      <c r="F430">
        <f t="shared" si="27"/>
        <v>7.4980984042553211E-2</v>
      </c>
    </row>
    <row r="431" spans="1:6">
      <c r="A431" s="3">
        <v>5.7</v>
      </c>
      <c r="B431" s="3">
        <v>21.7</v>
      </c>
      <c r="C431">
        <f t="shared" si="24"/>
        <v>24.860276999999996</v>
      </c>
      <c r="D431">
        <f t="shared" si="25"/>
        <v>-3.1602769999999971</v>
      </c>
      <c r="E431">
        <f t="shared" si="26"/>
        <v>3.1602769999999971</v>
      </c>
      <c r="F431">
        <f t="shared" si="27"/>
        <v>0.1456348847926266</v>
      </c>
    </row>
    <row r="432" spans="1:6">
      <c r="A432" s="3">
        <v>5.7</v>
      </c>
      <c r="B432" s="3">
        <v>21.3</v>
      </c>
      <c r="C432">
        <f t="shared" si="24"/>
        <v>24.860276999999996</v>
      </c>
      <c r="D432">
        <f t="shared" si="25"/>
        <v>-3.5602769999999957</v>
      </c>
      <c r="E432">
        <f t="shared" si="26"/>
        <v>3.5602769999999957</v>
      </c>
      <c r="F432">
        <f t="shared" si="27"/>
        <v>0.16714915492957727</v>
      </c>
    </row>
    <row r="433" spans="1:6">
      <c r="A433" s="3">
        <v>3.5</v>
      </c>
      <c r="B433" s="3">
        <v>33.5</v>
      </c>
      <c r="C433">
        <f t="shared" si="24"/>
        <v>34.780715000000001</v>
      </c>
      <c r="D433">
        <f t="shared" si="25"/>
        <v>-1.2807150000000007</v>
      </c>
      <c r="E433">
        <f t="shared" si="26"/>
        <v>1.2807150000000007</v>
      </c>
      <c r="F433">
        <f t="shared" si="27"/>
        <v>3.8230298507462707E-2</v>
      </c>
    </row>
    <row r="434" spans="1:6">
      <c r="A434" s="3">
        <v>3</v>
      </c>
      <c r="B434" s="3">
        <v>35.465499999999999</v>
      </c>
      <c r="C434">
        <f t="shared" si="24"/>
        <v>37.035359999999997</v>
      </c>
      <c r="D434">
        <f t="shared" si="25"/>
        <v>-1.5698599999999985</v>
      </c>
      <c r="E434">
        <f t="shared" si="26"/>
        <v>1.5698599999999985</v>
      </c>
      <c r="F434">
        <f t="shared" si="27"/>
        <v>4.4264425991456448E-2</v>
      </c>
    </row>
    <row r="435" spans="1:6">
      <c r="A435" s="3">
        <v>2.5</v>
      </c>
      <c r="B435" s="3">
        <v>42.908000000000001</v>
      </c>
      <c r="C435">
        <f t="shared" si="24"/>
        <v>39.290004999999994</v>
      </c>
      <c r="D435">
        <f t="shared" si="25"/>
        <v>3.6179950000000076</v>
      </c>
      <c r="E435">
        <f t="shared" si="26"/>
        <v>3.6179950000000076</v>
      </c>
      <c r="F435">
        <f t="shared" si="27"/>
        <v>8.4319823809080069E-2</v>
      </c>
    </row>
    <row r="436" spans="1:6">
      <c r="A436" s="3">
        <v>2.5</v>
      </c>
      <c r="B436" s="3">
        <v>40.200000000000003</v>
      </c>
      <c r="C436">
        <f t="shared" si="24"/>
        <v>39.290004999999994</v>
      </c>
      <c r="D436">
        <f t="shared" si="25"/>
        <v>0.90999500000000921</v>
      </c>
      <c r="E436">
        <f t="shared" si="26"/>
        <v>0.90999500000000921</v>
      </c>
      <c r="F436">
        <f t="shared" si="27"/>
        <v>2.2636691542288784E-2</v>
      </c>
    </row>
    <row r="437" spans="1:6">
      <c r="A437" s="3">
        <v>3</v>
      </c>
      <c r="B437" s="3">
        <v>37.9</v>
      </c>
      <c r="C437">
        <f t="shared" si="24"/>
        <v>37.035359999999997</v>
      </c>
      <c r="D437">
        <f t="shared" si="25"/>
        <v>0.86464000000000141</v>
      </c>
      <c r="E437">
        <f t="shared" si="26"/>
        <v>0.86464000000000141</v>
      </c>
      <c r="F437">
        <f t="shared" si="27"/>
        <v>2.2813720316622731E-2</v>
      </c>
    </row>
    <row r="438" spans="1:6">
      <c r="A438" s="3">
        <v>3.5</v>
      </c>
      <c r="B438" s="3">
        <v>37.4</v>
      </c>
      <c r="C438">
        <f t="shared" si="24"/>
        <v>34.780715000000001</v>
      </c>
      <c r="D438">
        <f t="shared" si="25"/>
        <v>2.6192849999999979</v>
      </c>
      <c r="E438">
        <f t="shared" si="26"/>
        <v>2.6192849999999979</v>
      </c>
      <c r="F438">
        <f t="shared" si="27"/>
        <v>7.0034358288769999E-2</v>
      </c>
    </row>
    <row r="439" spans="1:6">
      <c r="A439" s="3">
        <v>2.5</v>
      </c>
      <c r="B439" s="3">
        <v>51.6</v>
      </c>
      <c r="C439">
        <f t="shared" si="24"/>
        <v>39.290004999999994</v>
      </c>
      <c r="D439">
        <f t="shared" si="25"/>
        <v>12.309995000000008</v>
      </c>
      <c r="E439">
        <f t="shared" si="26"/>
        <v>12.309995000000008</v>
      </c>
      <c r="F439">
        <f t="shared" si="27"/>
        <v>0.23856579457364355</v>
      </c>
    </row>
    <row r="440" spans="1:6">
      <c r="A440" s="3">
        <v>2.5</v>
      </c>
      <c r="B440" s="3">
        <v>44.2</v>
      </c>
      <c r="C440">
        <f t="shared" si="24"/>
        <v>39.290004999999994</v>
      </c>
      <c r="D440">
        <f t="shared" si="25"/>
        <v>4.9099950000000092</v>
      </c>
      <c r="E440">
        <f t="shared" si="26"/>
        <v>4.9099950000000092</v>
      </c>
      <c r="F440">
        <f t="shared" si="27"/>
        <v>0.11108585972850699</v>
      </c>
    </row>
    <row r="441" spans="1:6">
      <c r="A441" s="3">
        <v>2.5</v>
      </c>
      <c r="B441" s="3">
        <v>47.649299999999997</v>
      </c>
      <c r="C441">
        <f t="shared" si="24"/>
        <v>39.290004999999994</v>
      </c>
      <c r="D441">
        <f t="shared" si="25"/>
        <v>8.359295000000003</v>
      </c>
      <c r="E441">
        <f t="shared" si="26"/>
        <v>8.359295000000003</v>
      </c>
      <c r="F441">
        <f t="shared" si="27"/>
        <v>0.17543374194374323</v>
      </c>
    </row>
    <row r="442" spans="1:6">
      <c r="A442" s="3">
        <v>2</v>
      </c>
      <c r="B442" s="3">
        <v>47.7</v>
      </c>
      <c r="C442">
        <f t="shared" si="24"/>
        <v>41.544649999999997</v>
      </c>
      <c r="D442">
        <f t="shared" si="25"/>
        <v>6.1553500000000057</v>
      </c>
      <c r="E442">
        <f t="shared" si="26"/>
        <v>6.1553500000000057</v>
      </c>
      <c r="F442">
        <f t="shared" si="27"/>
        <v>0.12904297693920347</v>
      </c>
    </row>
    <row r="443" spans="1:6">
      <c r="A443" s="3">
        <v>2</v>
      </c>
      <c r="B443" s="3">
        <v>48.2</v>
      </c>
      <c r="C443">
        <f t="shared" si="24"/>
        <v>41.544649999999997</v>
      </c>
      <c r="D443">
        <f t="shared" si="25"/>
        <v>6.6553500000000057</v>
      </c>
      <c r="E443">
        <f t="shared" si="26"/>
        <v>6.6553500000000057</v>
      </c>
      <c r="F443">
        <f t="shared" si="27"/>
        <v>0.13807780082987564</v>
      </c>
    </row>
    <row r="444" spans="1:6">
      <c r="A444" s="3">
        <v>2</v>
      </c>
      <c r="B444" s="3">
        <v>49.216999999999999</v>
      </c>
      <c r="C444">
        <f t="shared" si="24"/>
        <v>41.544649999999997</v>
      </c>
      <c r="D444">
        <f t="shared" si="25"/>
        <v>7.6723500000000016</v>
      </c>
      <c r="E444">
        <f t="shared" si="26"/>
        <v>7.6723500000000016</v>
      </c>
      <c r="F444">
        <f t="shared" si="27"/>
        <v>0.15588820935855502</v>
      </c>
    </row>
    <row r="445" spans="1:6">
      <c r="A445" s="3">
        <v>3.7</v>
      </c>
      <c r="B445" s="3">
        <v>34.730499999999999</v>
      </c>
      <c r="C445">
        <f t="shared" si="24"/>
        <v>33.878856999999996</v>
      </c>
      <c r="D445">
        <f t="shared" si="25"/>
        <v>0.85164300000000281</v>
      </c>
      <c r="E445">
        <f t="shared" si="26"/>
        <v>0.85164300000000281</v>
      </c>
      <c r="F445">
        <f t="shared" si="27"/>
        <v>2.4521472480960621E-2</v>
      </c>
    </row>
    <row r="446" spans="1:6">
      <c r="A446" s="3">
        <v>3.7</v>
      </c>
      <c r="B446" s="3">
        <v>37.064999999999998</v>
      </c>
      <c r="C446">
        <f t="shared" si="24"/>
        <v>33.878856999999996</v>
      </c>
      <c r="D446">
        <f t="shared" si="25"/>
        <v>3.1861430000000013</v>
      </c>
      <c r="E446">
        <f t="shared" si="26"/>
        <v>3.1861430000000013</v>
      </c>
      <c r="F446">
        <f t="shared" si="27"/>
        <v>8.596096047484153E-2</v>
      </c>
    </row>
    <row r="447" spans="1:6">
      <c r="A447" s="3">
        <v>3.7</v>
      </c>
      <c r="B447" s="3">
        <v>35.161999999999999</v>
      </c>
      <c r="C447">
        <f t="shared" si="24"/>
        <v>33.878856999999996</v>
      </c>
      <c r="D447">
        <f t="shared" si="25"/>
        <v>1.2831430000000026</v>
      </c>
      <c r="E447">
        <f t="shared" si="26"/>
        <v>1.2831430000000026</v>
      </c>
      <c r="F447">
        <f t="shared" si="27"/>
        <v>3.6492321255901329E-2</v>
      </c>
    </row>
    <row r="448" spans="1:6">
      <c r="A448" s="3">
        <v>4.2</v>
      </c>
      <c r="B448" s="3">
        <v>34.485500000000002</v>
      </c>
      <c r="C448">
        <f t="shared" si="24"/>
        <v>31.624211999999996</v>
      </c>
      <c r="D448">
        <f t="shared" si="25"/>
        <v>2.8612880000000054</v>
      </c>
      <c r="E448">
        <f t="shared" si="26"/>
        <v>2.8612880000000054</v>
      </c>
      <c r="F448">
        <f t="shared" si="27"/>
        <v>8.2970755824912076E-2</v>
      </c>
    </row>
    <row r="449" spans="1:6">
      <c r="A449" s="3">
        <v>5</v>
      </c>
      <c r="B449" s="3">
        <v>29.7559</v>
      </c>
      <c r="C449">
        <f t="shared" si="24"/>
        <v>28.016779999999997</v>
      </c>
      <c r="D449">
        <f t="shared" si="25"/>
        <v>1.7391200000000033</v>
      </c>
      <c r="E449">
        <f t="shared" si="26"/>
        <v>1.7391200000000033</v>
      </c>
      <c r="F449">
        <f t="shared" si="27"/>
        <v>5.8446224110176581E-2</v>
      </c>
    </row>
    <row r="450" spans="1:6">
      <c r="A450" s="3">
        <v>5</v>
      </c>
      <c r="B450" s="3">
        <v>32.670099999999998</v>
      </c>
      <c r="C450">
        <f t="shared" si="24"/>
        <v>28.016779999999997</v>
      </c>
      <c r="D450">
        <f t="shared" si="25"/>
        <v>4.6533200000000008</v>
      </c>
      <c r="E450">
        <f t="shared" si="26"/>
        <v>4.6533200000000008</v>
      </c>
      <c r="F450">
        <f t="shared" si="27"/>
        <v>0.14243360136638702</v>
      </c>
    </row>
    <row r="451" spans="1:6">
      <c r="A451" s="3">
        <v>2.4</v>
      </c>
      <c r="B451" s="3">
        <v>44.6</v>
      </c>
      <c r="C451">
        <f t="shared" ref="C451:C514" si="28">50.56323-4.50929*A451</f>
        <v>39.740933999999996</v>
      </c>
      <c r="D451">
        <f t="shared" ref="D451:D514" si="29">B451-C451</f>
        <v>4.8590660000000057</v>
      </c>
      <c r="E451">
        <f t="shared" ref="E451:E514" si="30">ABS(D451)</f>
        <v>4.8590660000000057</v>
      </c>
      <c r="F451">
        <f t="shared" ref="F451:F514" si="31">E451/B451</f>
        <v>0.1089476681614351</v>
      </c>
    </row>
    <row r="452" spans="1:6">
      <c r="A452" s="3">
        <v>2.4</v>
      </c>
      <c r="B452" s="3">
        <v>44.6</v>
      </c>
      <c r="C452">
        <f t="shared" si="28"/>
        <v>39.740933999999996</v>
      </c>
      <c r="D452">
        <f t="shared" si="29"/>
        <v>4.8590660000000057</v>
      </c>
      <c r="E452">
        <f t="shared" si="30"/>
        <v>4.8590660000000057</v>
      </c>
      <c r="F452">
        <f t="shared" si="31"/>
        <v>0.1089476681614351</v>
      </c>
    </row>
    <row r="453" spans="1:6">
      <c r="A453" s="3">
        <v>2.7</v>
      </c>
      <c r="B453" s="3">
        <v>39.799999999999997</v>
      </c>
      <c r="C453">
        <f t="shared" si="28"/>
        <v>38.388146999999996</v>
      </c>
      <c r="D453">
        <f t="shared" si="29"/>
        <v>1.4118530000000007</v>
      </c>
      <c r="E453">
        <f t="shared" si="30"/>
        <v>1.4118530000000007</v>
      </c>
      <c r="F453">
        <f t="shared" si="31"/>
        <v>3.5473693467336705E-2</v>
      </c>
    </row>
    <row r="454" spans="1:6">
      <c r="A454" s="3">
        <v>3.5</v>
      </c>
      <c r="B454" s="3">
        <v>38.299999999999997</v>
      </c>
      <c r="C454">
        <f t="shared" si="28"/>
        <v>34.780715000000001</v>
      </c>
      <c r="D454">
        <f t="shared" si="29"/>
        <v>3.5192849999999964</v>
      </c>
      <c r="E454">
        <f t="shared" si="30"/>
        <v>3.5192849999999964</v>
      </c>
      <c r="F454">
        <f t="shared" si="31"/>
        <v>9.1887336814621329E-2</v>
      </c>
    </row>
    <row r="455" spans="1:6">
      <c r="A455" s="3">
        <v>3.5</v>
      </c>
      <c r="B455" s="3">
        <v>36.556399999999996</v>
      </c>
      <c r="C455">
        <f t="shared" si="28"/>
        <v>34.780715000000001</v>
      </c>
      <c r="D455">
        <f t="shared" si="29"/>
        <v>1.7756849999999957</v>
      </c>
      <c r="E455">
        <f t="shared" si="30"/>
        <v>1.7756849999999957</v>
      </c>
      <c r="F455">
        <f t="shared" si="31"/>
        <v>4.8573847534220983E-2</v>
      </c>
    </row>
    <row r="456" spans="1:6">
      <c r="A456" s="3">
        <v>3.5</v>
      </c>
      <c r="B456" s="3">
        <v>34.749400000000001</v>
      </c>
      <c r="C456">
        <f t="shared" si="28"/>
        <v>34.780715000000001</v>
      </c>
      <c r="D456">
        <f t="shared" si="29"/>
        <v>-3.1314999999999316E-2</v>
      </c>
      <c r="E456">
        <f t="shared" si="30"/>
        <v>3.1314999999999316E-2</v>
      </c>
      <c r="F456">
        <f t="shared" si="31"/>
        <v>9.0116663884842079E-4</v>
      </c>
    </row>
    <row r="457" spans="1:6">
      <c r="A457" s="3">
        <v>4.5999999999999996</v>
      </c>
      <c r="B457" s="3">
        <v>34.049900000000001</v>
      </c>
      <c r="C457">
        <f t="shared" si="28"/>
        <v>29.820495999999999</v>
      </c>
      <c r="D457">
        <f t="shared" si="29"/>
        <v>4.2294040000000024</v>
      </c>
      <c r="E457">
        <f t="shared" si="30"/>
        <v>4.2294040000000024</v>
      </c>
      <c r="F457">
        <f t="shared" si="31"/>
        <v>0.12421193601155957</v>
      </c>
    </row>
    <row r="458" spans="1:6">
      <c r="A458" s="3">
        <v>4.5999999999999996</v>
      </c>
      <c r="B458" s="3">
        <v>33.550899999999999</v>
      </c>
      <c r="C458">
        <f t="shared" si="28"/>
        <v>29.820495999999999</v>
      </c>
      <c r="D458">
        <f t="shared" si="29"/>
        <v>3.7304040000000001</v>
      </c>
      <c r="E458">
        <f t="shared" si="30"/>
        <v>3.7304040000000001</v>
      </c>
      <c r="F458">
        <f t="shared" si="31"/>
        <v>0.11118640632591079</v>
      </c>
    </row>
    <row r="459" spans="1:6">
      <c r="A459" s="3">
        <v>4.5999999999999996</v>
      </c>
      <c r="B459" s="3">
        <v>32.149900000000002</v>
      </c>
      <c r="C459">
        <f t="shared" si="28"/>
        <v>29.820495999999999</v>
      </c>
      <c r="D459">
        <f t="shared" si="29"/>
        <v>2.3294040000000038</v>
      </c>
      <c r="E459">
        <f t="shared" si="30"/>
        <v>2.3294040000000038</v>
      </c>
      <c r="F459">
        <f t="shared" si="31"/>
        <v>7.245447108700194E-2</v>
      </c>
    </row>
    <row r="460" spans="1:6">
      <c r="A460" s="3">
        <v>4.5999999999999996</v>
      </c>
      <c r="B460" s="3">
        <v>33.550899999999999</v>
      </c>
      <c r="C460">
        <f t="shared" si="28"/>
        <v>29.820495999999999</v>
      </c>
      <c r="D460">
        <f t="shared" si="29"/>
        <v>3.7304040000000001</v>
      </c>
      <c r="E460">
        <f t="shared" si="30"/>
        <v>3.7304040000000001</v>
      </c>
      <c r="F460">
        <f t="shared" si="31"/>
        <v>0.11118640632591079</v>
      </c>
    </row>
    <row r="461" spans="1:6">
      <c r="A461" s="3">
        <v>4.5999999999999996</v>
      </c>
      <c r="B461" s="3">
        <v>32.149900000000002</v>
      </c>
      <c r="C461">
        <f t="shared" si="28"/>
        <v>29.820495999999999</v>
      </c>
      <c r="D461">
        <f t="shared" si="29"/>
        <v>2.3294040000000038</v>
      </c>
      <c r="E461">
        <f t="shared" si="30"/>
        <v>2.3294040000000038</v>
      </c>
      <c r="F461">
        <f t="shared" si="31"/>
        <v>7.245447108700194E-2</v>
      </c>
    </row>
    <row r="462" spans="1:6">
      <c r="A462" s="3">
        <v>5</v>
      </c>
      <c r="B462" s="3">
        <v>30.3</v>
      </c>
      <c r="C462">
        <f t="shared" si="28"/>
        <v>28.016779999999997</v>
      </c>
      <c r="D462">
        <f t="shared" si="29"/>
        <v>2.2832200000000036</v>
      </c>
      <c r="E462">
        <f t="shared" si="30"/>
        <v>2.2832200000000036</v>
      </c>
      <c r="F462">
        <f t="shared" si="31"/>
        <v>7.5353795379538069E-2</v>
      </c>
    </row>
    <row r="463" spans="1:6">
      <c r="A463" s="3">
        <v>3</v>
      </c>
      <c r="B463" s="3">
        <v>35.465499999999999</v>
      </c>
      <c r="C463">
        <f t="shared" si="28"/>
        <v>37.035359999999997</v>
      </c>
      <c r="D463">
        <f t="shared" si="29"/>
        <v>-1.5698599999999985</v>
      </c>
      <c r="E463">
        <f t="shared" si="30"/>
        <v>1.5698599999999985</v>
      </c>
      <c r="F463">
        <f t="shared" si="31"/>
        <v>4.4264425991456448E-2</v>
      </c>
    </row>
    <row r="464" spans="1:6">
      <c r="A464" s="3">
        <v>2.5</v>
      </c>
      <c r="B464" s="3">
        <v>42.908000000000001</v>
      </c>
      <c r="C464">
        <f t="shared" si="28"/>
        <v>39.290004999999994</v>
      </c>
      <c r="D464">
        <f t="shared" si="29"/>
        <v>3.6179950000000076</v>
      </c>
      <c r="E464">
        <f t="shared" si="30"/>
        <v>3.6179950000000076</v>
      </c>
      <c r="F464">
        <f t="shared" si="31"/>
        <v>8.4319823809080069E-2</v>
      </c>
    </row>
    <row r="465" spans="1:6">
      <c r="A465" s="3">
        <v>2.5</v>
      </c>
      <c r="B465" s="3">
        <v>40.200000000000003</v>
      </c>
      <c r="C465">
        <f t="shared" si="28"/>
        <v>39.290004999999994</v>
      </c>
      <c r="D465">
        <f t="shared" si="29"/>
        <v>0.90999500000000921</v>
      </c>
      <c r="E465">
        <f t="shared" si="30"/>
        <v>0.90999500000000921</v>
      </c>
      <c r="F465">
        <f t="shared" si="31"/>
        <v>2.2636691542288784E-2</v>
      </c>
    </row>
    <row r="466" spans="1:6">
      <c r="A466" s="3">
        <v>3</v>
      </c>
      <c r="B466" s="3">
        <v>37.9</v>
      </c>
      <c r="C466">
        <f t="shared" si="28"/>
        <v>37.035359999999997</v>
      </c>
      <c r="D466">
        <f t="shared" si="29"/>
        <v>0.86464000000000141</v>
      </c>
      <c r="E466">
        <f t="shared" si="30"/>
        <v>0.86464000000000141</v>
      </c>
      <c r="F466">
        <f t="shared" si="31"/>
        <v>2.2813720316622731E-2</v>
      </c>
    </row>
    <row r="467" spans="1:6">
      <c r="A467" s="3">
        <v>2.5</v>
      </c>
      <c r="B467" s="3">
        <v>51.6</v>
      </c>
      <c r="C467">
        <f t="shared" si="28"/>
        <v>39.290004999999994</v>
      </c>
      <c r="D467">
        <f t="shared" si="29"/>
        <v>12.309995000000008</v>
      </c>
      <c r="E467">
        <f t="shared" si="30"/>
        <v>12.309995000000008</v>
      </c>
      <c r="F467">
        <f t="shared" si="31"/>
        <v>0.23856579457364355</v>
      </c>
    </row>
    <row r="468" spans="1:6">
      <c r="A468" s="3">
        <v>2.5</v>
      </c>
      <c r="B468" s="3">
        <v>47.649299999999997</v>
      </c>
      <c r="C468">
        <f t="shared" si="28"/>
        <v>39.290004999999994</v>
      </c>
      <c r="D468">
        <f t="shared" si="29"/>
        <v>8.359295000000003</v>
      </c>
      <c r="E468">
        <f t="shared" si="30"/>
        <v>8.359295000000003</v>
      </c>
      <c r="F468">
        <f t="shared" si="31"/>
        <v>0.17543374194374323</v>
      </c>
    </row>
    <row r="469" spans="1:6">
      <c r="A469" s="3">
        <v>2.5</v>
      </c>
      <c r="B469" s="3">
        <v>44.2</v>
      </c>
      <c r="C469">
        <f t="shared" si="28"/>
        <v>39.290004999999994</v>
      </c>
      <c r="D469">
        <f t="shared" si="29"/>
        <v>4.9099950000000092</v>
      </c>
      <c r="E469">
        <f t="shared" si="30"/>
        <v>4.9099950000000092</v>
      </c>
      <c r="F469">
        <f t="shared" si="31"/>
        <v>0.11108585972850699</v>
      </c>
    </row>
    <row r="470" spans="1:6">
      <c r="A470" s="3">
        <v>3.5</v>
      </c>
      <c r="B470" s="3">
        <v>33.5</v>
      </c>
      <c r="C470">
        <f t="shared" si="28"/>
        <v>34.780715000000001</v>
      </c>
      <c r="D470">
        <f t="shared" si="29"/>
        <v>-1.2807150000000007</v>
      </c>
      <c r="E470">
        <f t="shared" si="30"/>
        <v>1.2807150000000007</v>
      </c>
      <c r="F470">
        <f t="shared" si="31"/>
        <v>3.8230298507462707E-2</v>
      </c>
    </row>
    <row r="471" spans="1:6">
      <c r="A471" s="3">
        <v>3.5</v>
      </c>
      <c r="B471" s="3">
        <v>37.4</v>
      </c>
      <c r="C471">
        <f t="shared" si="28"/>
        <v>34.780715000000001</v>
      </c>
      <c r="D471">
        <f t="shared" si="29"/>
        <v>2.6192849999999979</v>
      </c>
      <c r="E471">
        <f t="shared" si="30"/>
        <v>2.6192849999999979</v>
      </c>
      <c r="F471">
        <f t="shared" si="31"/>
        <v>7.0034358288769999E-2</v>
      </c>
    </row>
    <row r="472" spans="1:6">
      <c r="A472" s="3">
        <v>2.5</v>
      </c>
      <c r="B472" s="3">
        <v>40.193100000000001</v>
      </c>
      <c r="C472">
        <f t="shared" si="28"/>
        <v>39.290004999999994</v>
      </c>
      <c r="D472">
        <f t="shared" si="29"/>
        <v>0.90309500000000753</v>
      </c>
      <c r="E472">
        <f t="shared" si="30"/>
        <v>0.90309500000000753</v>
      </c>
      <c r="F472">
        <f t="shared" si="31"/>
        <v>2.2468906354573485E-2</v>
      </c>
    </row>
    <row r="473" spans="1:6">
      <c r="A473" s="3">
        <v>2.5</v>
      </c>
      <c r="B473" s="3">
        <v>41.664200000000001</v>
      </c>
      <c r="C473">
        <f t="shared" si="28"/>
        <v>39.290004999999994</v>
      </c>
      <c r="D473">
        <f t="shared" si="29"/>
        <v>2.3741950000000074</v>
      </c>
      <c r="E473">
        <f t="shared" si="30"/>
        <v>2.3741950000000074</v>
      </c>
      <c r="F473">
        <f t="shared" si="31"/>
        <v>5.6984053455964766E-2</v>
      </c>
    </row>
    <row r="474" spans="1:6">
      <c r="A474" s="3">
        <v>3.7</v>
      </c>
      <c r="B474" s="3">
        <v>34.823500000000003</v>
      </c>
      <c r="C474">
        <f t="shared" si="28"/>
        <v>33.878856999999996</v>
      </c>
      <c r="D474">
        <f t="shared" si="29"/>
        <v>0.94464300000000634</v>
      </c>
      <c r="E474">
        <f t="shared" si="30"/>
        <v>0.94464300000000634</v>
      </c>
      <c r="F474">
        <f t="shared" si="31"/>
        <v>2.7126595546111285E-2</v>
      </c>
    </row>
    <row r="475" spans="1:6">
      <c r="A475" s="3">
        <v>2.2999999999999998</v>
      </c>
      <c r="B475" s="3">
        <v>34.700000000000003</v>
      </c>
      <c r="C475">
        <f t="shared" si="28"/>
        <v>40.191862999999998</v>
      </c>
      <c r="D475">
        <f t="shared" si="29"/>
        <v>-5.4918629999999951</v>
      </c>
      <c r="E475">
        <f t="shared" si="30"/>
        <v>5.4918629999999951</v>
      </c>
      <c r="F475">
        <f t="shared" si="31"/>
        <v>0.15826694524495663</v>
      </c>
    </row>
    <row r="476" spans="1:6">
      <c r="A476" s="3">
        <v>3.5</v>
      </c>
      <c r="B476" s="3">
        <v>36.200000000000003</v>
      </c>
      <c r="C476">
        <f t="shared" si="28"/>
        <v>34.780715000000001</v>
      </c>
      <c r="D476">
        <f t="shared" si="29"/>
        <v>1.4192850000000021</v>
      </c>
      <c r="E476">
        <f t="shared" si="30"/>
        <v>1.4192850000000021</v>
      </c>
      <c r="F476">
        <f t="shared" si="31"/>
        <v>3.9206767955801164E-2</v>
      </c>
    </row>
    <row r="477" spans="1:6">
      <c r="A477" s="3">
        <v>3.5</v>
      </c>
      <c r="B477" s="3">
        <v>33.200000000000003</v>
      </c>
      <c r="C477">
        <f t="shared" si="28"/>
        <v>34.780715000000001</v>
      </c>
      <c r="D477">
        <f t="shared" si="29"/>
        <v>-1.5807149999999979</v>
      </c>
      <c r="E477">
        <f t="shared" si="30"/>
        <v>1.5807149999999979</v>
      </c>
      <c r="F477">
        <f t="shared" si="31"/>
        <v>4.7611897590361378E-2</v>
      </c>
    </row>
    <row r="478" spans="1:6">
      <c r="A478" s="3">
        <v>5.5</v>
      </c>
      <c r="B478" s="3">
        <v>33</v>
      </c>
      <c r="C478">
        <f t="shared" si="28"/>
        <v>25.762134999999997</v>
      </c>
      <c r="D478">
        <f t="shared" si="29"/>
        <v>7.2378650000000029</v>
      </c>
      <c r="E478">
        <f t="shared" si="30"/>
        <v>7.2378650000000029</v>
      </c>
      <c r="F478">
        <f t="shared" si="31"/>
        <v>0.21932924242424251</v>
      </c>
    </row>
    <row r="479" spans="1:6">
      <c r="A479" s="3">
        <v>5.5</v>
      </c>
      <c r="B479" s="3">
        <v>32.299999999999997</v>
      </c>
      <c r="C479">
        <f t="shared" si="28"/>
        <v>25.762134999999997</v>
      </c>
      <c r="D479">
        <f t="shared" si="29"/>
        <v>6.537865</v>
      </c>
      <c r="E479">
        <f t="shared" si="30"/>
        <v>6.537865</v>
      </c>
      <c r="F479">
        <f t="shared" si="31"/>
        <v>0.2024106811145511</v>
      </c>
    </row>
    <row r="480" spans="1:6">
      <c r="A480" s="3">
        <v>6.3</v>
      </c>
      <c r="B480" s="3">
        <v>27.1158</v>
      </c>
      <c r="C480">
        <f t="shared" si="28"/>
        <v>22.154702999999998</v>
      </c>
      <c r="D480">
        <f t="shared" si="29"/>
        <v>4.9610970000000023</v>
      </c>
      <c r="E480">
        <f t="shared" si="30"/>
        <v>4.9610970000000023</v>
      </c>
      <c r="F480">
        <f t="shared" si="31"/>
        <v>0.18295963976722068</v>
      </c>
    </row>
    <row r="481" spans="1:6">
      <c r="A481" s="3">
        <v>2.4</v>
      </c>
      <c r="B481" s="3">
        <v>42.214599999999997</v>
      </c>
      <c r="C481">
        <f t="shared" si="28"/>
        <v>39.740933999999996</v>
      </c>
      <c r="D481">
        <f t="shared" si="29"/>
        <v>2.4736660000000015</v>
      </c>
      <c r="E481">
        <f t="shared" si="30"/>
        <v>2.4736660000000015</v>
      </c>
      <c r="F481">
        <f t="shared" si="31"/>
        <v>5.8597404689372912E-2</v>
      </c>
    </row>
    <row r="482" spans="1:6">
      <c r="A482" s="3">
        <v>2.5</v>
      </c>
      <c r="B482" s="3">
        <v>45.672899999999998</v>
      </c>
      <c r="C482">
        <f t="shared" si="28"/>
        <v>39.290004999999994</v>
      </c>
      <c r="D482">
        <f t="shared" si="29"/>
        <v>6.3828950000000049</v>
      </c>
      <c r="E482">
        <f t="shared" si="30"/>
        <v>6.3828950000000049</v>
      </c>
      <c r="F482">
        <f t="shared" si="31"/>
        <v>0.13975234767225214</v>
      </c>
    </row>
    <row r="483" spans="1:6">
      <c r="A483" s="3">
        <v>3.5</v>
      </c>
      <c r="B483" s="3">
        <v>37.9499</v>
      </c>
      <c r="C483">
        <f t="shared" si="28"/>
        <v>34.780715000000001</v>
      </c>
      <c r="D483">
        <f t="shared" si="29"/>
        <v>3.1691849999999988</v>
      </c>
      <c r="E483">
        <f t="shared" si="30"/>
        <v>3.1691849999999988</v>
      </c>
      <c r="F483">
        <f t="shared" si="31"/>
        <v>8.3509706217934673E-2</v>
      </c>
    </row>
    <row r="484" spans="1:6">
      <c r="A484" s="3">
        <v>3.5</v>
      </c>
      <c r="B484" s="3">
        <v>38.034700000000001</v>
      </c>
      <c r="C484">
        <f t="shared" si="28"/>
        <v>34.780715000000001</v>
      </c>
      <c r="D484">
        <f t="shared" si="29"/>
        <v>3.2539850000000001</v>
      </c>
      <c r="E484">
        <f t="shared" si="30"/>
        <v>3.2539850000000001</v>
      </c>
      <c r="F484">
        <f t="shared" si="31"/>
        <v>8.5553060757676547E-2</v>
      </c>
    </row>
    <row r="485" spans="1:6">
      <c r="A485" s="3">
        <v>2.5</v>
      </c>
      <c r="B485" s="3">
        <v>46.6</v>
      </c>
      <c r="C485">
        <f t="shared" si="28"/>
        <v>39.290004999999994</v>
      </c>
      <c r="D485">
        <f t="shared" si="29"/>
        <v>7.3099950000000078</v>
      </c>
      <c r="E485">
        <f t="shared" si="30"/>
        <v>7.3099950000000078</v>
      </c>
      <c r="F485">
        <f t="shared" si="31"/>
        <v>0.15686684549356239</v>
      </c>
    </row>
    <row r="486" spans="1:6">
      <c r="A486" s="3">
        <v>3.5</v>
      </c>
      <c r="B486" s="3">
        <v>36.410200000000003</v>
      </c>
      <c r="C486">
        <f t="shared" si="28"/>
        <v>34.780715000000001</v>
      </c>
      <c r="D486">
        <f t="shared" si="29"/>
        <v>1.6294850000000025</v>
      </c>
      <c r="E486">
        <f t="shared" si="30"/>
        <v>1.6294850000000025</v>
      </c>
      <c r="F486">
        <f t="shared" si="31"/>
        <v>4.4753530604061564E-2</v>
      </c>
    </row>
    <row r="487" spans="1:6">
      <c r="A487" s="3">
        <v>2</v>
      </c>
      <c r="B487" s="3">
        <v>43</v>
      </c>
      <c r="C487">
        <f t="shared" si="28"/>
        <v>41.544649999999997</v>
      </c>
      <c r="D487">
        <f t="shared" si="29"/>
        <v>1.4553500000000028</v>
      </c>
      <c r="E487">
        <f t="shared" si="30"/>
        <v>1.4553500000000028</v>
      </c>
      <c r="F487">
        <f t="shared" si="31"/>
        <v>3.3845348837209369E-2</v>
      </c>
    </row>
    <row r="488" spans="1:6">
      <c r="A488" s="3">
        <v>2</v>
      </c>
      <c r="B488" s="3">
        <v>47.512900000000002</v>
      </c>
      <c r="C488">
        <f t="shared" si="28"/>
        <v>41.544649999999997</v>
      </c>
      <c r="D488">
        <f t="shared" si="29"/>
        <v>5.9682500000000047</v>
      </c>
      <c r="E488">
        <f t="shared" si="30"/>
        <v>5.9682500000000047</v>
      </c>
      <c r="F488">
        <f t="shared" si="31"/>
        <v>0.12561325450561855</v>
      </c>
    </row>
    <row r="489" spans="1:6">
      <c r="A489" s="3">
        <v>2.5</v>
      </c>
      <c r="B489" s="3">
        <v>39.6</v>
      </c>
      <c r="C489">
        <f t="shared" si="28"/>
        <v>39.290004999999994</v>
      </c>
      <c r="D489">
        <f t="shared" si="29"/>
        <v>0.30999500000000779</v>
      </c>
      <c r="E489">
        <f t="shared" si="30"/>
        <v>0.30999500000000779</v>
      </c>
      <c r="F489">
        <f t="shared" si="31"/>
        <v>7.8281565656567621E-3</v>
      </c>
    </row>
    <row r="490" spans="1:6">
      <c r="A490" s="3">
        <v>2.5</v>
      </c>
      <c r="B490" s="3">
        <v>42.699800000000003</v>
      </c>
      <c r="C490">
        <f t="shared" si="28"/>
        <v>39.290004999999994</v>
      </c>
      <c r="D490">
        <f t="shared" si="29"/>
        <v>3.4097950000000097</v>
      </c>
      <c r="E490">
        <f t="shared" si="30"/>
        <v>3.4097950000000097</v>
      </c>
      <c r="F490">
        <f t="shared" si="31"/>
        <v>7.9855057869123725E-2</v>
      </c>
    </row>
    <row r="491" spans="1:6">
      <c r="A491" s="3">
        <v>1.6</v>
      </c>
      <c r="B491" s="3">
        <v>46.5</v>
      </c>
      <c r="C491">
        <f t="shared" si="28"/>
        <v>43.348365999999999</v>
      </c>
      <c r="D491">
        <f t="shared" si="29"/>
        <v>3.1516340000000014</v>
      </c>
      <c r="E491">
        <f t="shared" si="30"/>
        <v>3.1516340000000014</v>
      </c>
      <c r="F491">
        <f t="shared" si="31"/>
        <v>6.7777075268817238E-2</v>
      </c>
    </row>
    <row r="492" spans="1:6">
      <c r="A492" s="3">
        <v>1.6</v>
      </c>
      <c r="B492" s="3">
        <v>47.3</v>
      </c>
      <c r="C492">
        <f t="shared" si="28"/>
        <v>43.348365999999999</v>
      </c>
      <c r="D492">
        <f t="shared" si="29"/>
        <v>3.9516339999999985</v>
      </c>
      <c r="E492">
        <f t="shared" si="30"/>
        <v>3.9516339999999985</v>
      </c>
      <c r="F492">
        <f t="shared" si="31"/>
        <v>8.354405919661731E-2</v>
      </c>
    </row>
    <row r="493" spans="1:6">
      <c r="A493" s="3">
        <v>1.8</v>
      </c>
      <c r="B493" s="3">
        <v>47.5</v>
      </c>
      <c r="C493">
        <f t="shared" si="28"/>
        <v>42.446507999999994</v>
      </c>
      <c r="D493">
        <f t="shared" si="29"/>
        <v>5.0534920000000056</v>
      </c>
      <c r="E493">
        <f t="shared" si="30"/>
        <v>5.0534920000000056</v>
      </c>
      <c r="F493">
        <f t="shared" si="31"/>
        <v>0.10638930526315801</v>
      </c>
    </row>
    <row r="494" spans="1:6">
      <c r="A494" s="3">
        <v>1.8</v>
      </c>
      <c r="B494" s="3">
        <v>44.9</v>
      </c>
      <c r="C494">
        <f t="shared" si="28"/>
        <v>42.446507999999994</v>
      </c>
      <c r="D494">
        <f t="shared" si="29"/>
        <v>2.4534920000000042</v>
      </c>
      <c r="E494">
        <f t="shared" si="30"/>
        <v>2.4534920000000042</v>
      </c>
      <c r="F494">
        <f t="shared" si="31"/>
        <v>5.4643474387527938E-2</v>
      </c>
    </row>
    <row r="495" spans="1:6">
      <c r="A495" s="3">
        <v>1.8</v>
      </c>
      <c r="B495" s="3">
        <v>44.2</v>
      </c>
      <c r="C495">
        <f t="shared" si="28"/>
        <v>42.446507999999994</v>
      </c>
      <c r="D495">
        <f t="shared" si="29"/>
        <v>1.7534920000000085</v>
      </c>
      <c r="E495">
        <f t="shared" si="30"/>
        <v>1.7534920000000085</v>
      </c>
      <c r="F495">
        <f t="shared" si="31"/>
        <v>3.9671764705882545E-2</v>
      </c>
    </row>
    <row r="496" spans="1:6">
      <c r="A496" s="3">
        <v>6.7</v>
      </c>
      <c r="B496" s="3">
        <v>24.2</v>
      </c>
      <c r="C496">
        <f t="shared" si="28"/>
        <v>20.350986999999996</v>
      </c>
      <c r="D496">
        <f t="shared" si="29"/>
        <v>3.8490130000000029</v>
      </c>
      <c r="E496">
        <f t="shared" si="30"/>
        <v>3.8490130000000029</v>
      </c>
      <c r="F496">
        <f t="shared" si="31"/>
        <v>0.15905012396694226</v>
      </c>
    </row>
    <row r="497" spans="1:6">
      <c r="A497" s="3">
        <v>2.8</v>
      </c>
      <c r="B497" s="3">
        <v>37.118499999999997</v>
      </c>
      <c r="C497">
        <f t="shared" si="28"/>
        <v>37.937218000000001</v>
      </c>
      <c r="D497">
        <f t="shared" si="29"/>
        <v>-0.81871800000000405</v>
      </c>
      <c r="E497">
        <f t="shared" si="30"/>
        <v>0.81871800000000405</v>
      </c>
      <c r="F497">
        <f t="shared" si="31"/>
        <v>2.2056871910233554E-2</v>
      </c>
    </row>
    <row r="498" spans="1:6">
      <c r="A498" s="3">
        <v>2.4</v>
      </c>
      <c r="B498" s="3">
        <v>46.9</v>
      </c>
      <c r="C498">
        <f t="shared" si="28"/>
        <v>39.740933999999996</v>
      </c>
      <c r="D498">
        <f t="shared" si="29"/>
        <v>7.1590660000000028</v>
      </c>
      <c r="E498">
        <f t="shared" si="30"/>
        <v>7.1590660000000028</v>
      </c>
      <c r="F498">
        <f t="shared" si="31"/>
        <v>0.15264533049040518</v>
      </c>
    </row>
    <row r="499" spans="1:6">
      <c r="A499" s="3">
        <v>2.4</v>
      </c>
      <c r="B499" s="3">
        <v>46.8</v>
      </c>
      <c r="C499">
        <f t="shared" si="28"/>
        <v>39.740933999999996</v>
      </c>
      <c r="D499">
        <f t="shared" si="29"/>
        <v>7.0590660000000014</v>
      </c>
      <c r="E499">
        <f t="shared" si="30"/>
        <v>7.0590660000000014</v>
      </c>
      <c r="F499">
        <f t="shared" si="31"/>
        <v>0.15083474358974364</v>
      </c>
    </row>
    <row r="500" spans="1:6">
      <c r="A500" s="3">
        <v>3.6</v>
      </c>
      <c r="B500" s="3">
        <v>35.6</v>
      </c>
      <c r="C500">
        <f t="shared" si="28"/>
        <v>34.329785999999999</v>
      </c>
      <c r="D500">
        <f t="shared" si="29"/>
        <v>1.2702140000000028</v>
      </c>
      <c r="E500">
        <f t="shared" si="30"/>
        <v>1.2702140000000028</v>
      </c>
      <c r="F500">
        <f t="shared" si="31"/>
        <v>3.5680168539325922E-2</v>
      </c>
    </row>
    <row r="501" spans="1:6">
      <c r="A501" s="3">
        <v>2.5</v>
      </c>
      <c r="B501" s="3">
        <v>37.057400000000001</v>
      </c>
      <c r="C501">
        <f t="shared" si="28"/>
        <v>39.290004999999994</v>
      </c>
      <c r="D501">
        <f t="shared" si="29"/>
        <v>-2.2326049999999924</v>
      </c>
      <c r="E501">
        <f t="shared" si="30"/>
        <v>2.2326049999999924</v>
      </c>
      <c r="F501">
        <f t="shared" si="31"/>
        <v>6.0247211083346172E-2</v>
      </c>
    </row>
    <row r="502" spans="1:6">
      <c r="A502" s="3">
        <v>2.5</v>
      </c>
      <c r="B502" s="3">
        <v>34.6</v>
      </c>
      <c r="C502">
        <f t="shared" si="28"/>
        <v>39.290004999999994</v>
      </c>
      <c r="D502">
        <f t="shared" si="29"/>
        <v>-4.6900049999999922</v>
      </c>
      <c r="E502">
        <f t="shared" si="30"/>
        <v>4.6900049999999922</v>
      </c>
      <c r="F502">
        <f t="shared" si="31"/>
        <v>0.13554927745664716</v>
      </c>
    </row>
    <row r="503" spans="1:6">
      <c r="A503" s="3">
        <v>2.5</v>
      </c>
      <c r="B503" s="3">
        <v>42.921500000000002</v>
      </c>
      <c r="C503">
        <f t="shared" si="28"/>
        <v>39.290004999999994</v>
      </c>
      <c r="D503">
        <f t="shared" si="29"/>
        <v>3.6314950000000081</v>
      </c>
      <c r="E503">
        <f t="shared" si="30"/>
        <v>3.6314950000000081</v>
      </c>
      <c r="F503">
        <f t="shared" si="31"/>
        <v>8.4607830574420936E-2</v>
      </c>
    </row>
    <row r="504" spans="1:6">
      <c r="A504" s="3">
        <v>3.6</v>
      </c>
      <c r="B504" s="3">
        <v>34.270800000000001</v>
      </c>
      <c r="C504">
        <f t="shared" si="28"/>
        <v>34.329785999999999</v>
      </c>
      <c r="D504">
        <f t="shared" si="29"/>
        <v>-5.8985999999997318E-2</v>
      </c>
      <c r="E504">
        <f t="shared" si="30"/>
        <v>5.8985999999997318E-2</v>
      </c>
      <c r="F504">
        <f t="shared" si="31"/>
        <v>1.721173710564017E-3</v>
      </c>
    </row>
    <row r="505" spans="1:6">
      <c r="A505" s="3">
        <v>2.5</v>
      </c>
      <c r="B505" s="3">
        <v>46.8</v>
      </c>
      <c r="C505">
        <f t="shared" si="28"/>
        <v>39.290004999999994</v>
      </c>
      <c r="D505">
        <f t="shared" si="29"/>
        <v>7.5099950000000035</v>
      </c>
      <c r="E505">
        <f t="shared" si="30"/>
        <v>7.5099950000000035</v>
      </c>
      <c r="F505">
        <f t="shared" si="31"/>
        <v>0.16046997863247872</v>
      </c>
    </row>
    <row r="506" spans="1:6">
      <c r="A506" s="3">
        <v>2.5</v>
      </c>
      <c r="B506" s="3">
        <v>45.056600000000003</v>
      </c>
      <c r="C506">
        <f t="shared" si="28"/>
        <v>39.290004999999994</v>
      </c>
      <c r="D506">
        <f t="shared" si="29"/>
        <v>5.7665950000000095</v>
      </c>
      <c r="E506">
        <f t="shared" si="30"/>
        <v>5.7665950000000095</v>
      </c>
      <c r="F506">
        <f t="shared" si="31"/>
        <v>0.12798557813949585</v>
      </c>
    </row>
    <row r="507" spans="1:6">
      <c r="A507" s="3">
        <v>3.5</v>
      </c>
      <c r="B507" s="3">
        <v>39.799999999999997</v>
      </c>
      <c r="C507">
        <f t="shared" si="28"/>
        <v>34.780715000000001</v>
      </c>
      <c r="D507">
        <f t="shared" si="29"/>
        <v>5.0192849999999964</v>
      </c>
      <c r="E507">
        <f t="shared" si="30"/>
        <v>5.0192849999999964</v>
      </c>
      <c r="F507">
        <f t="shared" si="31"/>
        <v>0.12611268844221096</v>
      </c>
    </row>
    <row r="508" spans="1:6">
      <c r="A508" s="3">
        <v>2.4</v>
      </c>
      <c r="B508" s="3">
        <v>48.2</v>
      </c>
      <c r="C508">
        <f t="shared" si="28"/>
        <v>39.740933999999996</v>
      </c>
      <c r="D508">
        <f t="shared" si="29"/>
        <v>8.4590660000000071</v>
      </c>
      <c r="E508">
        <f t="shared" si="30"/>
        <v>8.4590660000000071</v>
      </c>
      <c r="F508">
        <f t="shared" si="31"/>
        <v>0.17549929460580926</v>
      </c>
    </row>
    <row r="509" spans="1:6">
      <c r="A509" s="3">
        <v>1.8</v>
      </c>
      <c r="B509" s="3">
        <v>69.6404</v>
      </c>
      <c r="C509">
        <f t="shared" si="28"/>
        <v>42.446507999999994</v>
      </c>
      <c r="D509">
        <f t="shared" si="29"/>
        <v>27.193892000000005</v>
      </c>
      <c r="E509">
        <f t="shared" si="30"/>
        <v>27.193892000000005</v>
      </c>
      <c r="F509">
        <f t="shared" si="31"/>
        <v>0.39049017524310609</v>
      </c>
    </row>
    <row r="510" spans="1:6">
      <c r="A510" s="3">
        <v>2</v>
      </c>
      <c r="B510" s="3">
        <v>42</v>
      </c>
      <c r="C510">
        <f t="shared" si="28"/>
        <v>41.544649999999997</v>
      </c>
      <c r="D510">
        <f t="shared" si="29"/>
        <v>0.45535000000000281</v>
      </c>
      <c r="E510">
        <f t="shared" si="30"/>
        <v>0.45535000000000281</v>
      </c>
      <c r="F510">
        <f t="shared" si="31"/>
        <v>1.0841666666666734E-2</v>
      </c>
    </row>
    <row r="511" spans="1:6">
      <c r="A511" s="3">
        <v>3</v>
      </c>
      <c r="B511" s="3">
        <v>32</v>
      </c>
      <c r="C511">
        <f t="shared" si="28"/>
        <v>37.035359999999997</v>
      </c>
      <c r="D511">
        <f t="shared" si="29"/>
        <v>-5.0353599999999972</v>
      </c>
      <c r="E511">
        <f t="shared" si="30"/>
        <v>5.0353599999999972</v>
      </c>
      <c r="F511">
        <f t="shared" si="31"/>
        <v>0.15735499999999991</v>
      </c>
    </row>
    <row r="512" spans="1:6">
      <c r="A512" s="3">
        <v>4.4000000000000004</v>
      </c>
      <c r="B512" s="3">
        <v>30.8</v>
      </c>
      <c r="C512">
        <f t="shared" si="28"/>
        <v>30.722353999999996</v>
      </c>
      <c r="D512">
        <f t="shared" si="29"/>
        <v>7.7646000000004989E-2</v>
      </c>
      <c r="E512">
        <f t="shared" si="30"/>
        <v>7.7646000000004989E-2</v>
      </c>
      <c r="F512">
        <f t="shared" si="31"/>
        <v>2.5209740259741877E-3</v>
      </c>
    </row>
    <row r="513" spans="1:6">
      <c r="A513" s="3">
        <v>3.2</v>
      </c>
      <c r="B513" s="3">
        <v>36.4</v>
      </c>
      <c r="C513">
        <f t="shared" si="28"/>
        <v>36.133501999999993</v>
      </c>
      <c r="D513">
        <f t="shared" si="29"/>
        <v>0.26649800000000567</v>
      </c>
      <c r="E513">
        <f t="shared" si="30"/>
        <v>0.26649800000000567</v>
      </c>
      <c r="F513">
        <f t="shared" si="31"/>
        <v>7.3213736263737826E-3</v>
      </c>
    </row>
    <row r="514" spans="1:6">
      <c r="A514" s="3">
        <v>4.2</v>
      </c>
      <c r="B514" s="3">
        <v>31.5002</v>
      </c>
      <c r="C514">
        <f t="shared" si="28"/>
        <v>31.624211999999996</v>
      </c>
      <c r="D514">
        <f t="shared" si="29"/>
        <v>-0.1240119999999969</v>
      </c>
      <c r="E514">
        <f t="shared" si="30"/>
        <v>0.1240119999999969</v>
      </c>
      <c r="F514">
        <f t="shared" si="31"/>
        <v>3.9368638929275657E-3</v>
      </c>
    </row>
    <row r="515" spans="1:6">
      <c r="A515" s="3">
        <v>3</v>
      </c>
      <c r="B515" s="3">
        <v>39.493699999999997</v>
      </c>
      <c r="C515">
        <f t="shared" ref="C515:C578" si="32">50.56323-4.50929*A515</f>
        <v>37.035359999999997</v>
      </c>
      <c r="D515">
        <f t="shared" ref="D515:D578" si="33">B515-C515</f>
        <v>2.4583399999999997</v>
      </c>
      <c r="E515">
        <f t="shared" ref="E515:E578" si="34">ABS(D515)</f>
        <v>2.4583399999999997</v>
      </c>
      <c r="F515">
        <f t="shared" ref="F515:F578" si="35">E515/B515</f>
        <v>6.2246383600422346E-2</v>
      </c>
    </row>
    <row r="516" spans="1:6">
      <c r="A516" s="3">
        <v>4.4000000000000004</v>
      </c>
      <c r="B516" s="3">
        <v>30.953700000000001</v>
      </c>
      <c r="C516">
        <f t="shared" si="32"/>
        <v>30.722353999999996</v>
      </c>
      <c r="D516">
        <f t="shared" si="33"/>
        <v>0.2313460000000056</v>
      </c>
      <c r="E516">
        <f t="shared" si="34"/>
        <v>0.2313460000000056</v>
      </c>
      <c r="F516">
        <f t="shared" si="35"/>
        <v>7.4739368799208363E-3</v>
      </c>
    </row>
    <row r="517" spans="1:6">
      <c r="A517" s="3">
        <v>4.4000000000000004</v>
      </c>
      <c r="B517" s="3">
        <v>30.562000000000001</v>
      </c>
      <c r="C517">
        <f t="shared" si="32"/>
        <v>30.722353999999996</v>
      </c>
      <c r="D517">
        <f t="shared" si="33"/>
        <v>-0.16035399999999456</v>
      </c>
      <c r="E517">
        <f t="shared" si="34"/>
        <v>0.16035399999999456</v>
      </c>
      <c r="F517">
        <f t="shared" si="35"/>
        <v>5.2468424841304413E-3</v>
      </c>
    </row>
    <row r="518" spans="1:6">
      <c r="A518" s="3">
        <v>4.4000000000000004</v>
      </c>
      <c r="B518" s="3">
        <v>30.172599999999999</v>
      </c>
      <c r="C518">
        <f t="shared" si="32"/>
        <v>30.722353999999996</v>
      </c>
      <c r="D518">
        <f t="shared" si="33"/>
        <v>-0.54975399999999652</v>
      </c>
      <c r="E518">
        <f t="shared" si="34"/>
        <v>0.54975399999999652</v>
      </c>
      <c r="F518">
        <f t="shared" si="35"/>
        <v>1.8220305840398129E-2</v>
      </c>
    </row>
    <row r="519" spans="1:6">
      <c r="A519" s="3">
        <v>4.4000000000000004</v>
      </c>
      <c r="B519" s="3">
        <v>27.7</v>
      </c>
      <c r="C519">
        <f t="shared" si="32"/>
        <v>30.722353999999996</v>
      </c>
      <c r="D519">
        <f t="shared" si="33"/>
        <v>-3.0223539999999964</v>
      </c>
      <c r="E519">
        <f t="shared" si="34"/>
        <v>3.0223539999999964</v>
      </c>
      <c r="F519">
        <f t="shared" si="35"/>
        <v>0.1091102527075811</v>
      </c>
    </row>
    <row r="520" spans="1:6">
      <c r="A520" s="3">
        <v>4.4000000000000004</v>
      </c>
      <c r="B520" s="3">
        <v>29.452100000000002</v>
      </c>
      <c r="C520">
        <f t="shared" si="32"/>
        <v>30.722353999999996</v>
      </c>
      <c r="D520">
        <f t="shared" si="33"/>
        <v>-1.2702539999999942</v>
      </c>
      <c r="E520">
        <f t="shared" si="34"/>
        <v>1.2702539999999942</v>
      </c>
      <c r="F520">
        <f t="shared" si="35"/>
        <v>4.3129488219855093E-2</v>
      </c>
    </row>
    <row r="521" spans="1:6">
      <c r="A521" s="3">
        <v>4.4000000000000004</v>
      </c>
      <c r="B521" s="3">
        <v>27.7</v>
      </c>
      <c r="C521">
        <f t="shared" si="32"/>
        <v>30.722353999999996</v>
      </c>
      <c r="D521">
        <f t="shared" si="33"/>
        <v>-3.0223539999999964</v>
      </c>
      <c r="E521">
        <f t="shared" si="34"/>
        <v>3.0223539999999964</v>
      </c>
      <c r="F521">
        <f t="shared" si="35"/>
        <v>0.1091102527075811</v>
      </c>
    </row>
    <row r="522" spans="1:6">
      <c r="A522" s="3">
        <v>6</v>
      </c>
      <c r="B522" s="3">
        <v>26.749500000000001</v>
      </c>
      <c r="C522">
        <f t="shared" si="32"/>
        <v>23.507489999999997</v>
      </c>
      <c r="D522">
        <f t="shared" si="33"/>
        <v>3.2420100000000041</v>
      </c>
      <c r="E522">
        <f t="shared" si="34"/>
        <v>3.2420100000000041</v>
      </c>
      <c r="F522">
        <f t="shared" si="35"/>
        <v>0.12119890091403593</v>
      </c>
    </row>
    <row r="523" spans="1:6">
      <c r="A523" s="3">
        <v>3.9</v>
      </c>
      <c r="B523" s="3">
        <v>37.299999999999997</v>
      </c>
      <c r="C523">
        <f t="shared" si="32"/>
        <v>32.976998999999999</v>
      </c>
      <c r="D523">
        <f t="shared" si="33"/>
        <v>4.3230009999999979</v>
      </c>
      <c r="E523">
        <f t="shared" si="34"/>
        <v>4.3230009999999979</v>
      </c>
      <c r="F523">
        <f t="shared" si="35"/>
        <v>0.11589815013404821</v>
      </c>
    </row>
    <row r="524" spans="1:6">
      <c r="A524" s="3">
        <v>3.9</v>
      </c>
      <c r="B524" s="3">
        <v>36.6</v>
      </c>
      <c r="C524">
        <f t="shared" si="32"/>
        <v>32.976998999999999</v>
      </c>
      <c r="D524">
        <f t="shared" si="33"/>
        <v>3.6230010000000021</v>
      </c>
      <c r="E524">
        <f t="shared" si="34"/>
        <v>3.6230010000000021</v>
      </c>
      <c r="F524">
        <f t="shared" si="35"/>
        <v>9.8989098360655794E-2</v>
      </c>
    </row>
    <row r="525" spans="1:6">
      <c r="A525" s="3">
        <v>4.5999999999999996</v>
      </c>
      <c r="B525" s="3">
        <v>31.9</v>
      </c>
      <c r="C525">
        <f t="shared" si="32"/>
        <v>29.820495999999999</v>
      </c>
      <c r="D525">
        <f t="shared" si="33"/>
        <v>2.079504</v>
      </c>
      <c r="E525">
        <f t="shared" si="34"/>
        <v>2.079504</v>
      </c>
      <c r="F525">
        <f t="shared" si="35"/>
        <v>6.5188213166144204E-2</v>
      </c>
    </row>
    <row r="526" spans="1:6">
      <c r="A526" s="3">
        <v>4.5999999999999996</v>
      </c>
      <c r="B526" s="3">
        <v>31.9</v>
      </c>
      <c r="C526">
        <f t="shared" si="32"/>
        <v>29.820495999999999</v>
      </c>
      <c r="D526">
        <f t="shared" si="33"/>
        <v>2.079504</v>
      </c>
      <c r="E526">
        <f t="shared" si="34"/>
        <v>2.079504</v>
      </c>
      <c r="F526">
        <f t="shared" si="35"/>
        <v>6.5188213166144204E-2</v>
      </c>
    </row>
    <row r="527" spans="1:6">
      <c r="A527" s="3">
        <v>4.5999999999999996</v>
      </c>
      <c r="B527" s="3">
        <v>31.9</v>
      </c>
      <c r="C527">
        <f t="shared" si="32"/>
        <v>29.820495999999999</v>
      </c>
      <c r="D527">
        <f t="shared" si="33"/>
        <v>2.079504</v>
      </c>
      <c r="E527">
        <f t="shared" si="34"/>
        <v>2.079504</v>
      </c>
      <c r="F527">
        <f t="shared" si="35"/>
        <v>6.5188213166144204E-2</v>
      </c>
    </row>
    <row r="528" spans="1:6">
      <c r="A528" s="3">
        <v>4.5999999999999996</v>
      </c>
      <c r="B528" s="3">
        <v>22.7</v>
      </c>
      <c r="C528">
        <f t="shared" si="32"/>
        <v>29.820495999999999</v>
      </c>
      <c r="D528">
        <f t="shared" si="33"/>
        <v>-7.1204959999999993</v>
      </c>
      <c r="E528">
        <f t="shared" si="34"/>
        <v>7.1204959999999993</v>
      </c>
      <c r="F528">
        <f t="shared" si="35"/>
        <v>0.31367823788546251</v>
      </c>
    </row>
    <row r="529" spans="1:6">
      <c r="A529" s="3">
        <v>4.5999999999999996</v>
      </c>
      <c r="B529" s="3">
        <v>24.5</v>
      </c>
      <c r="C529">
        <f t="shared" si="32"/>
        <v>29.820495999999999</v>
      </c>
      <c r="D529">
        <f t="shared" si="33"/>
        <v>-5.3204959999999986</v>
      </c>
      <c r="E529">
        <f t="shared" si="34"/>
        <v>5.3204959999999986</v>
      </c>
      <c r="F529">
        <f t="shared" si="35"/>
        <v>0.21716310204081626</v>
      </c>
    </row>
    <row r="530" spans="1:6">
      <c r="A530" s="3">
        <v>3.5</v>
      </c>
      <c r="B530" s="3">
        <v>40.299999999999997</v>
      </c>
      <c r="C530">
        <f t="shared" si="32"/>
        <v>34.780715000000001</v>
      </c>
      <c r="D530">
        <f t="shared" si="33"/>
        <v>5.5192849999999964</v>
      </c>
      <c r="E530">
        <f t="shared" si="34"/>
        <v>5.5192849999999964</v>
      </c>
      <c r="F530">
        <f t="shared" si="35"/>
        <v>0.13695496277915625</v>
      </c>
    </row>
    <row r="531" spans="1:6">
      <c r="A531" s="3">
        <v>3.5</v>
      </c>
      <c r="B531" s="3">
        <v>41.2</v>
      </c>
      <c r="C531">
        <f t="shared" si="32"/>
        <v>34.780715000000001</v>
      </c>
      <c r="D531">
        <f t="shared" si="33"/>
        <v>6.4192850000000021</v>
      </c>
      <c r="E531">
        <f t="shared" si="34"/>
        <v>6.4192850000000021</v>
      </c>
      <c r="F531">
        <f t="shared" si="35"/>
        <v>0.15580788834951462</v>
      </c>
    </row>
    <row r="532" spans="1:6">
      <c r="A532" s="3">
        <v>3.9</v>
      </c>
      <c r="B532" s="3">
        <v>37.299999999999997</v>
      </c>
      <c r="C532">
        <f t="shared" si="32"/>
        <v>32.976998999999999</v>
      </c>
      <c r="D532">
        <f t="shared" si="33"/>
        <v>4.3230009999999979</v>
      </c>
      <c r="E532">
        <f t="shared" si="34"/>
        <v>4.3230009999999979</v>
      </c>
      <c r="F532">
        <f t="shared" si="35"/>
        <v>0.11589815013404821</v>
      </c>
    </row>
    <row r="533" spans="1:6">
      <c r="A533" s="3">
        <v>3.5</v>
      </c>
      <c r="B533" s="3">
        <v>32.1</v>
      </c>
      <c r="C533">
        <f t="shared" si="32"/>
        <v>34.780715000000001</v>
      </c>
      <c r="D533">
        <f t="shared" si="33"/>
        <v>-2.6807149999999993</v>
      </c>
      <c r="E533">
        <f t="shared" si="34"/>
        <v>2.6807149999999993</v>
      </c>
      <c r="F533">
        <f t="shared" si="35"/>
        <v>8.351137071651088E-2</v>
      </c>
    </row>
    <row r="534" spans="1:6">
      <c r="A534" s="3">
        <v>5.7</v>
      </c>
      <c r="B534" s="3">
        <v>31.9</v>
      </c>
      <c r="C534">
        <f t="shared" si="32"/>
        <v>24.860276999999996</v>
      </c>
      <c r="D534">
        <f t="shared" si="33"/>
        <v>7.0397230000000022</v>
      </c>
      <c r="E534">
        <f t="shared" si="34"/>
        <v>7.0397230000000022</v>
      </c>
      <c r="F534">
        <f t="shared" si="35"/>
        <v>0.22068097178683393</v>
      </c>
    </row>
    <row r="535" spans="1:6">
      <c r="A535" s="3">
        <v>2.7</v>
      </c>
      <c r="B535" s="3">
        <v>35.700000000000003</v>
      </c>
      <c r="C535">
        <f t="shared" si="32"/>
        <v>38.388146999999996</v>
      </c>
      <c r="D535">
        <f t="shared" si="33"/>
        <v>-2.6881469999999936</v>
      </c>
      <c r="E535">
        <f t="shared" si="34"/>
        <v>2.6881469999999936</v>
      </c>
      <c r="F535">
        <f t="shared" si="35"/>
        <v>7.5298235294117458E-2</v>
      </c>
    </row>
    <row r="536" spans="1:6">
      <c r="A536" s="3">
        <v>3.5</v>
      </c>
      <c r="B536" s="3">
        <v>34.200000000000003</v>
      </c>
      <c r="C536">
        <f t="shared" si="32"/>
        <v>34.780715000000001</v>
      </c>
      <c r="D536">
        <f t="shared" si="33"/>
        <v>-0.58071499999999787</v>
      </c>
      <c r="E536">
        <f t="shared" si="34"/>
        <v>0.58071499999999787</v>
      </c>
      <c r="F536">
        <f t="shared" si="35"/>
        <v>1.6979970760233856E-2</v>
      </c>
    </row>
    <row r="537" spans="1:6">
      <c r="A537" s="3">
        <v>5.7</v>
      </c>
      <c r="B537" s="3">
        <v>34.5</v>
      </c>
      <c r="C537">
        <f t="shared" si="32"/>
        <v>24.860276999999996</v>
      </c>
      <c r="D537">
        <f t="shared" si="33"/>
        <v>9.6397230000000036</v>
      </c>
      <c r="E537">
        <f t="shared" si="34"/>
        <v>9.6397230000000036</v>
      </c>
      <c r="F537">
        <f t="shared" si="35"/>
        <v>0.27941226086956533</v>
      </c>
    </row>
    <row r="538" spans="1:6">
      <c r="A538" s="3">
        <v>6.1</v>
      </c>
      <c r="B538" s="3">
        <v>26</v>
      </c>
      <c r="C538">
        <f t="shared" si="32"/>
        <v>23.056560999999999</v>
      </c>
      <c r="D538">
        <f t="shared" si="33"/>
        <v>2.9434390000000015</v>
      </c>
      <c r="E538">
        <f t="shared" si="34"/>
        <v>2.9434390000000015</v>
      </c>
      <c r="F538">
        <f t="shared" si="35"/>
        <v>0.11320919230769236</v>
      </c>
    </row>
    <row r="539" spans="1:6">
      <c r="A539" s="3">
        <v>2.7</v>
      </c>
      <c r="B539" s="3">
        <v>35.700000000000003</v>
      </c>
      <c r="C539">
        <f t="shared" si="32"/>
        <v>38.388146999999996</v>
      </c>
      <c r="D539">
        <f t="shared" si="33"/>
        <v>-2.6881469999999936</v>
      </c>
      <c r="E539">
        <f t="shared" si="34"/>
        <v>2.6881469999999936</v>
      </c>
      <c r="F539">
        <f t="shared" si="35"/>
        <v>7.5298235294117458E-2</v>
      </c>
    </row>
    <row r="540" spans="1:6">
      <c r="A540" s="3">
        <v>3.5</v>
      </c>
      <c r="B540" s="3">
        <v>34.200000000000003</v>
      </c>
      <c r="C540">
        <f t="shared" si="32"/>
        <v>34.780715000000001</v>
      </c>
      <c r="D540">
        <f t="shared" si="33"/>
        <v>-0.58071499999999787</v>
      </c>
      <c r="E540">
        <f t="shared" si="34"/>
        <v>0.58071499999999787</v>
      </c>
      <c r="F540">
        <f t="shared" si="35"/>
        <v>1.6979970760233856E-2</v>
      </c>
    </row>
    <row r="541" spans="1:6">
      <c r="A541" s="3">
        <v>5.7</v>
      </c>
      <c r="B541" s="3">
        <v>34.5</v>
      </c>
      <c r="C541">
        <f t="shared" si="32"/>
        <v>24.860276999999996</v>
      </c>
      <c r="D541">
        <f t="shared" si="33"/>
        <v>9.6397230000000036</v>
      </c>
      <c r="E541">
        <f t="shared" si="34"/>
        <v>9.6397230000000036</v>
      </c>
      <c r="F541">
        <f t="shared" si="35"/>
        <v>0.27941226086956533</v>
      </c>
    </row>
    <row r="542" spans="1:6">
      <c r="A542" s="3">
        <v>6.1</v>
      </c>
      <c r="B542" s="3">
        <v>26</v>
      </c>
      <c r="C542">
        <f t="shared" si="32"/>
        <v>23.056560999999999</v>
      </c>
      <c r="D542">
        <f t="shared" si="33"/>
        <v>2.9434390000000015</v>
      </c>
      <c r="E542">
        <f t="shared" si="34"/>
        <v>2.9434390000000015</v>
      </c>
      <c r="F542">
        <f t="shared" si="35"/>
        <v>0.11320919230769236</v>
      </c>
    </row>
    <row r="543" spans="1:6">
      <c r="A543" s="3">
        <v>3.5</v>
      </c>
      <c r="B543" s="3">
        <v>32.1</v>
      </c>
      <c r="C543">
        <f t="shared" si="32"/>
        <v>34.780715000000001</v>
      </c>
      <c r="D543">
        <f t="shared" si="33"/>
        <v>-2.6807149999999993</v>
      </c>
      <c r="E543">
        <f t="shared" si="34"/>
        <v>2.6807149999999993</v>
      </c>
      <c r="F543">
        <f t="shared" si="35"/>
        <v>8.351137071651088E-2</v>
      </c>
    </row>
    <row r="544" spans="1:6">
      <c r="A544" s="3">
        <v>5.7</v>
      </c>
      <c r="B544" s="3">
        <v>31.9</v>
      </c>
      <c r="C544">
        <f t="shared" si="32"/>
        <v>24.860276999999996</v>
      </c>
      <c r="D544">
        <f t="shared" si="33"/>
        <v>7.0397230000000022</v>
      </c>
      <c r="E544">
        <f t="shared" si="34"/>
        <v>7.0397230000000022</v>
      </c>
      <c r="F544">
        <f t="shared" si="35"/>
        <v>0.22068097178683393</v>
      </c>
    </row>
    <row r="545" spans="1:6">
      <c r="A545" s="3">
        <v>4.5999999999999996</v>
      </c>
      <c r="B545" s="3">
        <v>33.305199999999999</v>
      </c>
      <c r="C545">
        <f t="shared" si="32"/>
        <v>29.820495999999999</v>
      </c>
      <c r="D545">
        <f t="shared" si="33"/>
        <v>3.4847040000000007</v>
      </c>
      <c r="E545">
        <f t="shared" si="34"/>
        <v>3.4847040000000007</v>
      </c>
      <c r="F545">
        <f t="shared" si="35"/>
        <v>0.1046294272365877</v>
      </c>
    </row>
    <row r="546" spans="1:6">
      <c r="A546" s="3">
        <v>3.5</v>
      </c>
      <c r="B546" s="3">
        <v>34.9</v>
      </c>
      <c r="C546">
        <f t="shared" si="32"/>
        <v>34.780715000000001</v>
      </c>
      <c r="D546">
        <f t="shared" si="33"/>
        <v>0.11928499999999786</v>
      </c>
      <c r="E546">
        <f t="shared" si="34"/>
        <v>0.11928499999999786</v>
      </c>
      <c r="F546">
        <f t="shared" si="35"/>
        <v>3.4179083094555262E-3</v>
      </c>
    </row>
    <row r="547" spans="1:6">
      <c r="A547" s="3">
        <v>3.5</v>
      </c>
      <c r="B547" s="3">
        <v>34.700000000000003</v>
      </c>
      <c r="C547">
        <f t="shared" si="32"/>
        <v>34.780715000000001</v>
      </c>
      <c r="D547">
        <f t="shared" si="33"/>
        <v>-8.0714999999997872E-2</v>
      </c>
      <c r="E547">
        <f t="shared" si="34"/>
        <v>8.0714999999997872E-2</v>
      </c>
      <c r="F547">
        <f t="shared" si="35"/>
        <v>2.3260806916425899E-3</v>
      </c>
    </row>
    <row r="548" spans="1:6">
      <c r="A548" s="3">
        <v>3.5</v>
      </c>
      <c r="B548" s="3">
        <v>37.4</v>
      </c>
      <c r="C548">
        <f t="shared" si="32"/>
        <v>34.780715000000001</v>
      </c>
      <c r="D548">
        <f t="shared" si="33"/>
        <v>2.6192849999999979</v>
      </c>
      <c r="E548">
        <f t="shared" si="34"/>
        <v>2.6192849999999979</v>
      </c>
      <c r="F548">
        <f t="shared" si="35"/>
        <v>7.0034358288769999E-2</v>
      </c>
    </row>
    <row r="549" spans="1:6">
      <c r="A549" s="3">
        <v>3.5</v>
      </c>
      <c r="B549" s="3">
        <v>27.8</v>
      </c>
      <c r="C549">
        <f t="shared" si="32"/>
        <v>34.780715000000001</v>
      </c>
      <c r="D549">
        <f t="shared" si="33"/>
        <v>-6.980715</v>
      </c>
      <c r="E549">
        <f t="shared" si="34"/>
        <v>6.980715</v>
      </c>
      <c r="F549">
        <f t="shared" si="35"/>
        <v>0.25110485611510791</v>
      </c>
    </row>
    <row r="550" spans="1:6">
      <c r="A550" s="3">
        <v>2.4</v>
      </c>
      <c r="B550" s="3">
        <v>43.104300000000002</v>
      </c>
      <c r="C550">
        <f t="shared" si="32"/>
        <v>39.740933999999996</v>
      </c>
      <c r="D550">
        <f t="shared" si="33"/>
        <v>3.3633660000000063</v>
      </c>
      <c r="E550">
        <f t="shared" si="34"/>
        <v>3.3633660000000063</v>
      </c>
      <c r="F550">
        <f t="shared" si="35"/>
        <v>7.8028549355864868E-2</v>
      </c>
    </row>
    <row r="551" spans="1:6">
      <c r="A551" s="3">
        <v>2.4</v>
      </c>
      <c r="B551" s="3">
        <v>43.291600000000003</v>
      </c>
      <c r="C551">
        <f t="shared" si="32"/>
        <v>39.740933999999996</v>
      </c>
      <c r="D551">
        <f t="shared" si="33"/>
        <v>3.5506660000000068</v>
      </c>
      <c r="E551">
        <f t="shared" si="34"/>
        <v>3.5506660000000068</v>
      </c>
      <c r="F551">
        <f t="shared" si="35"/>
        <v>8.2017435253028459E-2</v>
      </c>
    </row>
    <row r="552" spans="1:6">
      <c r="A552" s="3">
        <v>3.5</v>
      </c>
      <c r="B552" s="3">
        <v>41.2</v>
      </c>
      <c r="C552">
        <f t="shared" si="32"/>
        <v>34.780715000000001</v>
      </c>
      <c r="D552">
        <f t="shared" si="33"/>
        <v>6.4192850000000021</v>
      </c>
      <c r="E552">
        <f t="shared" si="34"/>
        <v>6.4192850000000021</v>
      </c>
      <c r="F552">
        <f t="shared" si="35"/>
        <v>0.15580788834951462</v>
      </c>
    </row>
    <row r="553" spans="1:6">
      <c r="A553" s="3">
        <v>3.3</v>
      </c>
      <c r="B553" s="3">
        <v>36.200000000000003</v>
      </c>
      <c r="C553">
        <f t="shared" si="32"/>
        <v>35.682572999999998</v>
      </c>
      <c r="D553">
        <f t="shared" si="33"/>
        <v>0.51742700000000497</v>
      </c>
      <c r="E553">
        <f t="shared" si="34"/>
        <v>0.51742700000000497</v>
      </c>
      <c r="F553">
        <f t="shared" si="35"/>
        <v>1.4293563535911739E-2</v>
      </c>
    </row>
    <row r="554" spans="1:6">
      <c r="A554" s="3">
        <v>3.8</v>
      </c>
      <c r="B554" s="3">
        <v>35.6</v>
      </c>
      <c r="C554">
        <f t="shared" si="32"/>
        <v>33.427927999999994</v>
      </c>
      <c r="D554">
        <f t="shared" si="33"/>
        <v>2.1720720000000071</v>
      </c>
      <c r="E554">
        <f t="shared" si="34"/>
        <v>2.1720720000000071</v>
      </c>
      <c r="F554">
        <f t="shared" si="35"/>
        <v>6.1013258426966491E-2</v>
      </c>
    </row>
    <row r="555" spans="1:6">
      <c r="A555" s="3">
        <v>3.8</v>
      </c>
      <c r="B555" s="3">
        <v>38.299999999999997</v>
      </c>
      <c r="C555">
        <f t="shared" si="32"/>
        <v>33.427927999999994</v>
      </c>
      <c r="D555">
        <f t="shared" si="33"/>
        <v>4.8720720000000028</v>
      </c>
      <c r="E555">
        <f t="shared" si="34"/>
        <v>4.8720720000000028</v>
      </c>
      <c r="F555">
        <f t="shared" si="35"/>
        <v>0.12720814621409929</v>
      </c>
    </row>
    <row r="556" spans="1:6">
      <c r="A556" s="3">
        <v>4.5999999999999996</v>
      </c>
      <c r="B556" s="3">
        <v>34.200000000000003</v>
      </c>
      <c r="C556">
        <f t="shared" si="32"/>
        <v>29.820495999999999</v>
      </c>
      <c r="D556">
        <f t="shared" si="33"/>
        <v>4.3795040000000043</v>
      </c>
      <c r="E556">
        <f t="shared" si="34"/>
        <v>4.3795040000000043</v>
      </c>
      <c r="F556">
        <f t="shared" si="35"/>
        <v>0.12805567251461999</v>
      </c>
    </row>
    <row r="557" spans="1:6">
      <c r="A557" s="3">
        <v>2.4</v>
      </c>
      <c r="B557" s="3">
        <v>44.4</v>
      </c>
      <c r="C557">
        <f t="shared" si="32"/>
        <v>39.740933999999996</v>
      </c>
      <c r="D557">
        <f t="shared" si="33"/>
        <v>4.6590660000000028</v>
      </c>
      <c r="E557">
        <f t="shared" si="34"/>
        <v>4.6590660000000028</v>
      </c>
      <c r="F557">
        <f t="shared" si="35"/>
        <v>0.10493391891891898</v>
      </c>
    </row>
    <row r="558" spans="1:6">
      <c r="A558" s="3">
        <v>2.4</v>
      </c>
      <c r="B558" s="3">
        <v>44.8</v>
      </c>
      <c r="C558">
        <f t="shared" si="32"/>
        <v>39.740933999999996</v>
      </c>
      <c r="D558">
        <f t="shared" si="33"/>
        <v>5.0590660000000014</v>
      </c>
      <c r="E558">
        <f t="shared" si="34"/>
        <v>5.0590660000000014</v>
      </c>
      <c r="F558">
        <f t="shared" si="35"/>
        <v>0.1129255803571429</v>
      </c>
    </row>
    <row r="559" spans="1:6">
      <c r="A559" s="3">
        <v>3.3</v>
      </c>
      <c r="B559" s="3">
        <v>40.1</v>
      </c>
      <c r="C559">
        <f t="shared" si="32"/>
        <v>35.682572999999998</v>
      </c>
      <c r="D559">
        <f t="shared" si="33"/>
        <v>4.4174270000000035</v>
      </c>
      <c r="E559">
        <f t="shared" si="34"/>
        <v>4.4174270000000035</v>
      </c>
      <c r="F559">
        <f t="shared" si="35"/>
        <v>0.11016027431421455</v>
      </c>
    </row>
    <row r="560" spans="1:6">
      <c r="A560" s="3">
        <v>3.5</v>
      </c>
      <c r="B560" s="3">
        <v>34.1997</v>
      </c>
      <c r="C560">
        <f t="shared" si="32"/>
        <v>34.780715000000001</v>
      </c>
      <c r="D560">
        <f t="shared" si="33"/>
        <v>-0.58101500000000073</v>
      </c>
      <c r="E560">
        <f t="shared" si="34"/>
        <v>0.58101500000000073</v>
      </c>
      <c r="F560">
        <f t="shared" si="35"/>
        <v>1.6988891715424427E-2</v>
      </c>
    </row>
    <row r="561" spans="1:6">
      <c r="A561" s="3">
        <v>3.5</v>
      </c>
      <c r="B561" s="3">
        <v>30.549900000000001</v>
      </c>
      <c r="C561">
        <f t="shared" si="32"/>
        <v>34.780715000000001</v>
      </c>
      <c r="D561">
        <f t="shared" si="33"/>
        <v>-4.2308149999999998</v>
      </c>
      <c r="E561">
        <f t="shared" si="34"/>
        <v>4.2308149999999998</v>
      </c>
      <c r="F561">
        <f t="shared" si="35"/>
        <v>0.13848866935734649</v>
      </c>
    </row>
    <row r="562" spans="1:6">
      <c r="A562" s="3">
        <v>4.5</v>
      </c>
      <c r="B562" s="3">
        <v>29.6</v>
      </c>
      <c r="C562">
        <f t="shared" si="32"/>
        <v>30.271424999999997</v>
      </c>
      <c r="D562">
        <f t="shared" si="33"/>
        <v>-0.67142499999999572</v>
      </c>
      <c r="E562">
        <f t="shared" si="34"/>
        <v>0.67142499999999572</v>
      </c>
      <c r="F562">
        <f t="shared" si="35"/>
        <v>2.2683277027026882E-2</v>
      </c>
    </row>
    <row r="563" spans="1:6">
      <c r="A563" s="3">
        <v>4.5</v>
      </c>
      <c r="B563" s="3">
        <v>27.2</v>
      </c>
      <c r="C563">
        <f t="shared" si="32"/>
        <v>30.271424999999997</v>
      </c>
      <c r="D563">
        <f t="shared" si="33"/>
        <v>-3.0714249999999979</v>
      </c>
      <c r="E563">
        <f t="shared" si="34"/>
        <v>3.0714249999999979</v>
      </c>
      <c r="F563">
        <f t="shared" si="35"/>
        <v>0.1129200367647058</v>
      </c>
    </row>
    <row r="564" spans="1:6">
      <c r="A564" s="3">
        <v>5</v>
      </c>
      <c r="B564" s="3">
        <v>29.7559</v>
      </c>
      <c r="C564">
        <f t="shared" si="32"/>
        <v>28.016779999999997</v>
      </c>
      <c r="D564">
        <f t="shared" si="33"/>
        <v>1.7391200000000033</v>
      </c>
      <c r="E564">
        <f t="shared" si="34"/>
        <v>1.7391200000000033</v>
      </c>
      <c r="F564">
        <f t="shared" si="35"/>
        <v>5.8446224110176581E-2</v>
      </c>
    </row>
    <row r="565" spans="1:6">
      <c r="A565" s="3">
        <v>5</v>
      </c>
      <c r="B565" s="3">
        <v>32.670099999999998</v>
      </c>
      <c r="C565">
        <f t="shared" si="32"/>
        <v>28.016779999999997</v>
      </c>
      <c r="D565">
        <f t="shared" si="33"/>
        <v>4.6533200000000008</v>
      </c>
      <c r="E565">
        <f t="shared" si="34"/>
        <v>4.6533200000000008</v>
      </c>
      <c r="F565">
        <f t="shared" si="35"/>
        <v>0.14243360136638702</v>
      </c>
    </row>
    <row r="566" spans="1:6">
      <c r="A566" s="3">
        <v>5</v>
      </c>
      <c r="B566" s="3">
        <v>31.073599999999999</v>
      </c>
      <c r="C566">
        <f t="shared" si="32"/>
        <v>28.016779999999997</v>
      </c>
      <c r="D566">
        <f t="shared" si="33"/>
        <v>3.0568200000000019</v>
      </c>
      <c r="E566">
        <f t="shared" si="34"/>
        <v>3.0568200000000019</v>
      </c>
      <c r="F566">
        <f t="shared" si="35"/>
        <v>9.8373538952680153E-2</v>
      </c>
    </row>
    <row r="567" spans="1:6">
      <c r="A567" s="3">
        <v>4.5999999999999996</v>
      </c>
      <c r="B567" s="3">
        <v>33.305199999999999</v>
      </c>
      <c r="C567">
        <f t="shared" si="32"/>
        <v>29.820495999999999</v>
      </c>
      <c r="D567">
        <f t="shared" si="33"/>
        <v>3.4847040000000007</v>
      </c>
      <c r="E567">
        <f t="shared" si="34"/>
        <v>3.4847040000000007</v>
      </c>
      <c r="F567">
        <f t="shared" si="35"/>
        <v>0.1046294272365877</v>
      </c>
    </row>
    <row r="568" spans="1:6">
      <c r="A568" s="3">
        <v>3.5</v>
      </c>
      <c r="B568" s="3">
        <v>31.5</v>
      </c>
      <c r="C568">
        <f t="shared" si="32"/>
        <v>34.780715000000001</v>
      </c>
      <c r="D568">
        <f t="shared" si="33"/>
        <v>-3.2807150000000007</v>
      </c>
      <c r="E568">
        <f t="shared" si="34"/>
        <v>3.2807150000000007</v>
      </c>
      <c r="F568">
        <f t="shared" si="35"/>
        <v>0.10414968253968256</v>
      </c>
    </row>
    <row r="569" spans="1:6">
      <c r="A569" s="3">
        <v>3.5</v>
      </c>
      <c r="B569" s="3">
        <v>34.700000000000003</v>
      </c>
      <c r="C569">
        <f t="shared" si="32"/>
        <v>34.780715000000001</v>
      </c>
      <c r="D569">
        <f t="shared" si="33"/>
        <v>-8.0714999999997872E-2</v>
      </c>
      <c r="E569">
        <f t="shared" si="34"/>
        <v>8.0714999999997872E-2</v>
      </c>
      <c r="F569">
        <f t="shared" si="35"/>
        <v>2.3260806916425899E-3</v>
      </c>
    </row>
    <row r="570" spans="1:6">
      <c r="A570" s="3">
        <v>3.5</v>
      </c>
      <c r="B570" s="3">
        <v>33</v>
      </c>
      <c r="C570">
        <f t="shared" si="32"/>
        <v>34.780715000000001</v>
      </c>
      <c r="D570">
        <f t="shared" si="33"/>
        <v>-1.7807150000000007</v>
      </c>
      <c r="E570">
        <f t="shared" si="34"/>
        <v>1.7807150000000007</v>
      </c>
      <c r="F570">
        <f t="shared" si="35"/>
        <v>5.396106060606063E-2</v>
      </c>
    </row>
    <row r="571" spans="1:6">
      <c r="A571" s="3">
        <v>4.5999999999999996</v>
      </c>
      <c r="B571" s="3">
        <v>33.305199999999999</v>
      </c>
      <c r="C571">
        <f t="shared" si="32"/>
        <v>29.820495999999999</v>
      </c>
      <c r="D571">
        <f t="shared" si="33"/>
        <v>3.4847040000000007</v>
      </c>
      <c r="E571">
        <f t="shared" si="34"/>
        <v>3.4847040000000007</v>
      </c>
      <c r="F571">
        <f t="shared" si="35"/>
        <v>0.1046294272365877</v>
      </c>
    </row>
    <row r="572" spans="1:6">
      <c r="A572" s="3">
        <v>4.2</v>
      </c>
      <c r="B572" s="3">
        <v>24.183700000000002</v>
      </c>
      <c r="C572">
        <f t="shared" si="32"/>
        <v>31.624211999999996</v>
      </c>
      <c r="D572">
        <f t="shared" si="33"/>
        <v>-7.4405119999999947</v>
      </c>
      <c r="E572">
        <f t="shared" si="34"/>
        <v>7.4405119999999947</v>
      </c>
      <c r="F572">
        <f t="shared" si="35"/>
        <v>0.30766640340394541</v>
      </c>
    </row>
    <row r="573" spans="1:6">
      <c r="A573" s="3">
        <v>4.7</v>
      </c>
      <c r="B573" s="3">
        <v>25.510200000000001</v>
      </c>
      <c r="C573">
        <f t="shared" si="32"/>
        <v>29.369566999999996</v>
      </c>
      <c r="D573">
        <f t="shared" si="33"/>
        <v>-3.8593669999999953</v>
      </c>
      <c r="E573">
        <f t="shared" si="34"/>
        <v>3.8593669999999953</v>
      </c>
      <c r="F573">
        <f t="shared" si="35"/>
        <v>0.15128721060595351</v>
      </c>
    </row>
    <row r="574" spans="1:6">
      <c r="A574" s="3">
        <v>5.5</v>
      </c>
      <c r="B574" s="3">
        <v>21.4</v>
      </c>
      <c r="C574">
        <f t="shared" si="32"/>
        <v>25.762134999999997</v>
      </c>
      <c r="D574">
        <f t="shared" si="33"/>
        <v>-4.3621349999999985</v>
      </c>
      <c r="E574">
        <f t="shared" si="34"/>
        <v>4.3621349999999985</v>
      </c>
      <c r="F574">
        <f t="shared" si="35"/>
        <v>0.20383808411214949</v>
      </c>
    </row>
    <row r="575" spans="1:6">
      <c r="A575" s="3">
        <v>6</v>
      </c>
      <c r="B575" s="3">
        <v>21.4</v>
      </c>
      <c r="C575">
        <f t="shared" si="32"/>
        <v>23.507489999999997</v>
      </c>
      <c r="D575">
        <f t="shared" si="33"/>
        <v>-2.1074899999999985</v>
      </c>
      <c r="E575">
        <f t="shared" si="34"/>
        <v>2.1074899999999985</v>
      </c>
      <c r="F575">
        <f t="shared" si="35"/>
        <v>9.8480841121495272E-2</v>
      </c>
    </row>
    <row r="576" spans="1:6">
      <c r="A576" s="3">
        <v>6</v>
      </c>
      <c r="B576" s="3">
        <v>21.7</v>
      </c>
      <c r="C576">
        <f t="shared" si="32"/>
        <v>23.507489999999997</v>
      </c>
      <c r="D576">
        <f t="shared" si="33"/>
        <v>-1.8074899999999978</v>
      </c>
      <c r="E576">
        <f t="shared" si="34"/>
        <v>1.8074899999999978</v>
      </c>
      <c r="F576">
        <f t="shared" si="35"/>
        <v>8.3294470046082855E-2</v>
      </c>
    </row>
    <row r="577" spans="1:6">
      <c r="A577" s="3">
        <v>5.5</v>
      </c>
      <c r="B577" s="3">
        <v>32</v>
      </c>
      <c r="C577">
        <f t="shared" si="32"/>
        <v>25.762134999999997</v>
      </c>
      <c r="D577">
        <f t="shared" si="33"/>
        <v>6.2378650000000029</v>
      </c>
      <c r="E577">
        <f t="shared" si="34"/>
        <v>6.2378650000000029</v>
      </c>
      <c r="F577">
        <f t="shared" si="35"/>
        <v>0.19493328125000009</v>
      </c>
    </row>
    <row r="578" spans="1:6">
      <c r="A578" s="3">
        <v>5.5</v>
      </c>
      <c r="B578" s="3">
        <v>29.8</v>
      </c>
      <c r="C578">
        <f t="shared" si="32"/>
        <v>25.762134999999997</v>
      </c>
      <c r="D578">
        <f t="shared" si="33"/>
        <v>4.0378650000000036</v>
      </c>
      <c r="E578">
        <f t="shared" si="34"/>
        <v>4.0378650000000036</v>
      </c>
      <c r="F578">
        <f t="shared" si="35"/>
        <v>0.13549882550335582</v>
      </c>
    </row>
    <row r="579" spans="1:6">
      <c r="A579" s="3">
        <v>5.5</v>
      </c>
      <c r="B579" s="3">
        <v>23.9</v>
      </c>
      <c r="C579">
        <f t="shared" ref="C579:C642" si="36">50.56323-4.50929*A579</f>
        <v>25.762134999999997</v>
      </c>
      <c r="D579">
        <f t="shared" ref="D579:D642" si="37">B579-C579</f>
        <v>-1.8621349999999985</v>
      </c>
      <c r="E579">
        <f t="shared" ref="E579:E642" si="38">ABS(D579)</f>
        <v>1.8621349999999985</v>
      </c>
      <c r="F579">
        <f t="shared" ref="F579:F642" si="39">E579/B579</f>
        <v>7.7913598326359773E-2</v>
      </c>
    </row>
    <row r="580" spans="1:6">
      <c r="A580" s="3">
        <v>6.3</v>
      </c>
      <c r="B580" s="3">
        <v>24.6</v>
      </c>
      <c r="C580">
        <f t="shared" si="36"/>
        <v>22.154702999999998</v>
      </c>
      <c r="D580">
        <f t="shared" si="37"/>
        <v>2.4452970000000036</v>
      </c>
      <c r="E580">
        <f t="shared" si="38"/>
        <v>2.4452970000000036</v>
      </c>
      <c r="F580">
        <f t="shared" si="39"/>
        <v>9.9402317073170876E-2</v>
      </c>
    </row>
    <row r="581" spans="1:6">
      <c r="A581" s="3">
        <v>6</v>
      </c>
      <c r="B581" s="3">
        <v>23.1</v>
      </c>
      <c r="C581">
        <f t="shared" si="36"/>
        <v>23.507489999999997</v>
      </c>
      <c r="D581">
        <f t="shared" si="37"/>
        <v>-0.40748999999999569</v>
      </c>
      <c r="E581">
        <f t="shared" si="38"/>
        <v>0.40748999999999569</v>
      </c>
      <c r="F581">
        <f t="shared" si="39"/>
        <v>1.7640259740259553E-2</v>
      </c>
    </row>
    <row r="582" spans="1:6">
      <c r="A582" s="3">
        <v>3.5</v>
      </c>
      <c r="B582" s="3">
        <v>35</v>
      </c>
      <c r="C582">
        <f t="shared" si="36"/>
        <v>34.780715000000001</v>
      </c>
      <c r="D582">
        <f t="shared" si="37"/>
        <v>0.21928499999999929</v>
      </c>
      <c r="E582">
        <f t="shared" si="38"/>
        <v>0.21928499999999929</v>
      </c>
      <c r="F582">
        <f t="shared" si="39"/>
        <v>6.2652857142856937E-3</v>
      </c>
    </row>
    <row r="583" spans="1:6">
      <c r="A583" s="3">
        <v>4.8</v>
      </c>
      <c r="B583" s="3">
        <v>33.260300000000001</v>
      </c>
      <c r="C583">
        <f t="shared" si="36"/>
        <v>28.918637999999998</v>
      </c>
      <c r="D583">
        <f t="shared" si="37"/>
        <v>4.341662000000003</v>
      </c>
      <c r="E583">
        <f t="shared" si="38"/>
        <v>4.341662000000003</v>
      </c>
      <c r="F583">
        <f t="shared" si="39"/>
        <v>0.13053586407819542</v>
      </c>
    </row>
    <row r="584" spans="1:6">
      <c r="A584" s="3">
        <v>4.8</v>
      </c>
      <c r="B584" s="3">
        <v>33.260300000000001</v>
      </c>
      <c r="C584">
        <f t="shared" si="36"/>
        <v>28.918637999999998</v>
      </c>
      <c r="D584">
        <f t="shared" si="37"/>
        <v>4.341662000000003</v>
      </c>
      <c r="E584">
        <f t="shared" si="38"/>
        <v>4.341662000000003</v>
      </c>
      <c r="F584">
        <f t="shared" si="39"/>
        <v>0.13053586407819542</v>
      </c>
    </row>
    <row r="585" spans="1:6">
      <c r="A585" s="3">
        <v>4.8</v>
      </c>
      <c r="B585" s="3">
        <v>32.026299999999999</v>
      </c>
      <c r="C585">
        <f t="shared" si="36"/>
        <v>28.918637999999998</v>
      </c>
      <c r="D585">
        <f t="shared" si="37"/>
        <v>3.1076620000000013</v>
      </c>
      <c r="E585">
        <f t="shared" si="38"/>
        <v>3.1076620000000013</v>
      </c>
      <c r="F585">
        <f t="shared" si="39"/>
        <v>9.7034687116526144E-2</v>
      </c>
    </row>
    <row r="586" spans="1:6">
      <c r="A586" s="3">
        <v>6.6</v>
      </c>
      <c r="B586" s="3">
        <v>27.3</v>
      </c>
      <c r="C586">
        <f t="shared" si="36"/>
        <v>20.801915999999999</v>
      </c>
      <c r="D586">
        <f t="shared" si="37"/>
        <v>6.4980840000000022</v>
      </c>
      <c r="E586">
        <f t="shared" si="38"/>
        <v>6.4980840000000022</v>
      </c>
      <c r="F586">
        <f t="shared" si="39"/>
        <v>0.23802505494505502</v>
      </c>
    </row>
    <row r="587" spans="1:6">
      <c r="A587" s="3">
        <v>6.7</v>
      </c>
      <c r="B587" s="3">
        <v>24.2</v>
      </c>
      <c r="C587">
        <f t="shared" si="36"/>
        <v>20.350986999999996</v>
      </c>
      <c r="D587">
        <f t="shared" si="37"/>
        <v>3.8490130000000029</v>
      </c>
      <c r="E587">
        <f t="shared" si="38"/>
        <v>3.8490130000000029</v>
      </c>
      <c r="F587">
        <f t="shared" si="39"/>
        <v>0.15905012396694226</v>
      </c>
    </row>
    <row r="588" spans="1:6">
      <c r="A588" s="3">
        <v>3.5</v>
      </c>
      <c r="B588" s="3">
        <v>39.799999999999997</v>
      </c>
      <c r="C588">
        <f t="shared" si="36"/>
        <v>34.780715000000001</v>
      </c>
      <c r="D588">
        <f t="shared" si="37"/>
        <v>5.0192849999999964</v>
      </c>
      <c r="E588">
        <f t="shared" si="38"/>
        <v>5.0192849999999964</v>
      </c>
      <c r="F588">
        <f t="shared" si="39"/>
        <v>0.12611268844221096</v>
      </c>
    </row>
    <row r="589" spans="1:6">
      <c r="A589" s="3">
        <v>2</v>
      </c>
      <c r="B589" s="3">
        <v>40.400300000000001</v>
      </c>
      <c r="C589">
        <f t="shared" si="36"/>
        <v>41.544649999999997</v>
      </c>
      <c r="D589">
        <f t="shared" si="37"/>
        <v>-1.1443499999999958</v>
      </c>
      <c r="E589">
        <f t="shared" si="38"/>
        <v>1.1443499999999958</v>
      </c>
      <c r="F589">
        <f t="shared" si="39"/>
        <v>2.8325284713232222E-2</v>
      </c>
    </row>
    <row r="590" spans="1:6">
      <c r="A590" s="3">
        <v>2</v>
      </c>
      <c r="B590" s="3">
        <v>38.870199999999997</v>
      </c>
      <c r="C590">
        <f t="shared" si="36"/>
        <v>41.544649999999997</v>
      </c>
      <c r="D590">
        <f t="shared" si="37"/>
        <v>-2.6744500000000002</v>
      </c>
      <c r="E590">
        <f t="shared" si="38"/>
        <v>2.6744500000000002</v>
      </c>
      <c r="F590">
        <f t="shared" si="39"/>
        <v>6.8804636971253053E-2</v>
      </c>
    </row>
    <row r="591" spans="1:6">
      <c r="A591" s="3">
        <v>2</v>
      </c>
      <c r="B591" s="3">
        <v>60.1</v>
      </c>
      <c r="C591">
        <f t="shared" si="36"/>
        <v>41.544649999999997</v>
      </c>
      <c r="D591">
        <f t="shared" si="37"/>
        <v>18.555350000000004</v>
      </c>
      <c r="E591">
        <f t="shared" si="38"/>
        <v>18.555350000000004</v>
      </c>
      <c r="F591">
        <f t="shared" si="39"/>
        <v>0.30874126455906831</v>
      </c>
    </row>
    <row r="592" spans="1:6">
      <c r="A592" s="3">
        <v>2</v>
      </c>
      <c r="B592" s="3">
        <v>37.1</v>
      </c>
      <c r="C592">
        <f t="shared" si="36"/>
        <v>41.544649999999997</v>
      </c>
      <c r="D592">
        <f t="shared" si="37"/>
        <v>-4.4446499999999958</v>
      </c>
      <c r="E592">
        <f t="shared" si="38"/>
        <v>4.4446499999999958</v>
      </c>
      <c r="F592">
        <f t="shared" si="39"/>
        <v>0.11980188679245271</v>
      </c>
    </row>
    <row r="593" spans="1:6">
      <c r="A593" s="3">
        <v>2</v>
      </c>
      <c r="B593" s="3">
        <v>37.798900000000003</v>
      </c>
      <c r="C593">
        <f t="shared" si="36"/>
        <v>41.544649999999997</v>
      </c>
      <c r="D593">
        <f t="shared" si="37"/>
        <v>-3.7457499999999939</v>
      </c>
      <c r="E593">
        <f t="shared" si="38"/>
        <v>3.7457499999999939</v>
      </c>
      <c r="F593">
        <f t="shared" si="39"/>
        <v>9.9096799113201531E-2</v>
      </c>
    </row>
    <row r="594" spans="1:6">
      <c r="A594" s="3">
        <v>3</v>
      </c>
      <c r="B594" s="3">
        <v>38.169600000000003</v>
      </c>
      <c r="C594">
        <f t="shared" si="36"/>
        <v>37.035359999999997</v>
      </c>
      <c r="D594">
        <f t="shared" si="37"/>
        <v>1.1342400000000055</v>
      </c>
      <c r="E594">
        <f t="shared" si="38"/>
        <v>1.1342400000000055</v>
      </c>
      <c r="F594">
        <f t="shared" si="39"/>
        <v>2.971579476861181E-2</v>
      </c>
    </row>
    <row r="595" spans="1:6">
      <c r="A595" s="3">
        <v>3</v>
      </c>
      <c r="B595" s="3">
        <v>36.798000000000002</v>
      </c>
      <c r="C595">
        <f t="shared" si="36"/>
        <v>37.035359999999997</v>
      </c>
      <c r="D595">
        <f t="shared" si="37"/>
        <v>-0.23735999999999535</v>
      </c>
      <c r="E595">
        <f t="shared" si="38"/>
        <v>0.23735999999999535</v>
      </c>
      <c r="F595">
        <f t="shared" si="39"/>
        <v>6.4503505625304455E-3</v>
      </c>
    </row>
    <row r="596" spans="1:6">
      <c r="A596" s="3">
        <v>3</v>
      </c>
      <c r="B596" s="3">
        <v>35.540399999999998</v>
      </c>
      <c r="C596">
        <f t="shared" si="36"/>
        <v>37.035359999999997</v>
      </c>
      <c r="D596">
        <f t="shared" si="37"/>
        <v>-1.494959999999999</v>
      </c>
      <c r="E596">
        <f t="shared" si="38"/>
        <v>1.494959999999999</v>
      </c>
      <c r="F596">
        <f t="shared" si="39"/>
        <v>4.2063679643447996E-2</v>
      </c>
    </row>
    <row r="597" spans="1:6">
      <c r="A597" s="3">
        <v>3</v>
      </c>
      <c r="B597" s="3">
        <v>35.460599999999999</v>
      </c>
      <c r="C597">
        <f t="shared" si="36"/>
        <v>37.035359999999997</v>
      </c>
      <c r="D597">
        <f t="shared" si="37"/>
        <v>-1.5747599999999977</v>
      </c>
      <c r="E597">
        <f t="shared" si="38"/>
        <v>1.5747599999999977</v>
      </c>
      <c r="F597">
        <f t="shared" si="39"/>
        <v>4.4408724048662397E-2</v>
      </c>
    </row>
    <row r="598" spans="1:6">
      <c r="A598" s="3">
        <v>3</v>
      </c>
      <c r="B598" s="3">
        <v>38.299999999999997</v>
      </c>
      <c r="C598">
        <f t="shared" si="36"/>
        <v>37.035359999999997</v>
      </c>
      <c r="D598">
        <f t="shared" si="37"/>
        <v>1.26464</v>
      </c>
      <c r="E598">
        <f t="shared" si="38"/>
        <v>1.26464</v>
      </c>
      <c r="F598">
        <f t="shared" si="39"/>
        <v>3.3019321148825068E-2</v>
      </c>
    </row>
    <row r="599" spans="1:6">
      <c r="A599" s="3">
        <v>3.6</v>
      </c>
      <c r="B599" s="3">
        <v>37</v>
      </c>
      <c r="C599">
        <f t="shared" si="36"/>
        <v>34.329785999999999</v>
      </c>
      <c r="D599">
        <f t="shared" si="37"/>
        <v>2.6702140000000014</v>
      </c>
      <c r="E599">
        <f t="shared" si="38"/>
        <v>2.6702140000000014</v>
      </c>
      <c r="F599">
        <f t="shared" si="39"/>
        <v>7.2167945945945985E-2</v>
      </c>
    </row>
    <row r="600" spans="1:6">
      <c r="A600" s="3">
        <v>3</v>
      </c>
      <c r="B600" s="3">
        <v>36.1</v>
      </c>
      <c r="C600">
        <f t="shared" si="36"/>
        <v>37.035359999999997</v>
      </c>
      <c r="D600">
        <f t="shared" si="37"/>
        <v>-0.93535999999999575</v>
      </c>
      <c r="E600">
        <f t="shared" si="38"/>
        <v>0.93535999999999575</v>
      </c>
      <c r="F600">
        <f t="shared" si="39"/>
        <v>2.5910249307479104E-2</v>
      </c>
    </row>
    <row r="601" spans="1:6">
      <c r="A601" s="3">
        <v>3.6</v>
      </c>
      <c r="B601" s="3">
        <v>37.200000000000003</v>
      </c>
      <c r="C601">
        <f t="shared" si="36"/>
        <v>34.329785999999999</v>
      </c>
      <c r="D601">
        <f t="shared" si="37"/>
        <v>2.8702140000000043</v>
      </c>
      <c r="E601">
        <f t="shared" si="38"/>
        <v>2.8702140000000043</v>
      </c>
      <c r="F601">
        <f t="shared" si="39"/>
        <v>7.7156290322580756E-2</v>
      </c>
    </row>
    <row r="602" spans="1:6">
      <c r="A602" s="3">
        <v>2</v>
      </c>
      <c r="B602" s="3">
        <v>43.9</v>
      </c>
      <c r="C602">
        <f t="shared" si="36"/>
        <v>41.544649999999997</v>
      </c>
      <c r="D602">
        <f t="shared" si="37"/>
        <v>2.3553500000000014</v>
      </c>
      <c r="E602">
        <f t="shared" si="38"/>
        <v>2.3553500000000014</v>
      </c>
      <c r="F602">
        <f t="shared" si="39"/>
        <v>5.3652619589977253E-2</v>
      </c>
    </row>
    <row r="603" spans="1:6">
      <c r="A603" s="3">
        <v>2</v>
      </c>
      <c r="B603" s="3">
        <v>38</v>
      </c>
      <c r="C603">
        <f t="shared" si="36"/>
        <v>41.544649999999997</v>
      </c>
      <c r="D603">
        <f t="shared" si="37"/>
        <v>-3.5446499999999972</v>
      </c>
      <c r="E603">
        <f t="shared" si="38"/>
        <v>3.5446499999999972</v>
      </c>
      <c r="F603">
        <f t="shared" si="39"/>
        <v>9.3280263157894658E-2</v>
      </c>
    </row>
    <row r="604" spans="1:6">
      <c r="A604" s="3">
        <v>2.4</v>
      </c>
      <c r="B604" s="3">
        <v>35.299999999999997</v>
      </c>
      <c r="C604">
        <f t="shared" si="36"/>
        <v>39.740933999999996</v>
      </c>
      <c r="D604">
        <f t="shared" si="37"/>
        <v>-4.4409339999999986</v>
      </c>
      <c r="E604">
        <f t="shared" si="38"/>
        <v>4.4409339999999986</v>
      </c>
      <c r="F604">
        <f t="shared" si="39"/>
        <v>0.12580549575070818</v>
      </c>
    </row>
    <row r="605" spans="1:6">
      <c r="A605" s="3">
        <v>2.4</v>
      </c>
      <c r="B605" s="3">
        <v>40.1</v>
      </c>
      <c r="C605">
        <f t="shared" si="36"/>
        <v>39.740933999999996</v>
      </c>
      <c r="D605">
        <f t="shared" si="37"/>
        <v>0.35906600000000566</v>
      </c>
      <c r="E605">
        <f t="shared" si="38"/>
        <v>0.35906600000000566</v>
      </c>
      <c r="F605">
        <f t="shared" si="39"/>
        <v>8.9542643391522601E-3</v>
      </c>
    </row>
    <row r="606" spans="1:6">
      <c r="A606" s="3">
        <v>1.5</v>
      </c>
      <c r="B606" s="3">
        <v>46.2622</v>
      </c>
      <c r="C606">
        <f t="shared" si="36"/>
        <v>43.799295000000001</v>
      </c>
      <c r="D606">
        <f t="shared" si="37"/>
        <v>2.4629049999999992</v>
      </c>
      <c r="E606">
        <f t="shared" si="38"/>
        <v>2.4629049999999992</v>
      </c>
      <c r="F606">
        <f t="shared" si="39"/>
        <v>5.3237956690343285E-2</v>
      </c>
    </row>
    <row r="607" spans="1:6">
      <c r="A607" s="3">
        <v>1.5</v>
      </c>
      <c r="B607" s="3">
        <v>49.3</v>
      </c>
      <c r="C607">
        <f t="shared" si="36"/>
        <v>43.799295000000001</v>
      </c>
      <c r="D607">
        <f t="shared" si="37"/>
        <v>5.5007049999999964</v>
      </c>
      <c r="E607">
        <f t="shared" si="38"/>
        <v>5.5007049999999964</v>
      </c>
      <c r="F607">
        <f t="shared" si="39"/>
        <v>0.11157616632860035</v>
      </c>
    </row>
    <row r="608" spans="1:6">
      <c r="A608" s="3">
        <v>1.5</v>
      </c>
      <c r="B608" s="3">
        <v>47.4</v>
      </c>
      <c r="C608">
        <f t="shared" si="36"/>
        <v>43.799295000000001</v>
      </c>
      <c r="D608">
        <f t="shared" si="37"/>
        <v>3.6007049999999978</v>
      </c>
      <c r="E608">
        <f t="shared" si="38"/>
        <v>3.6007049999999978</v>
      </c>
      <c r="F608">
        <f t="shared" si="39"/>
        <v>7.5964240506329064E-2</v>
      </c>
    </row>
    <row r="609" spans="1:6">
      <c r="A609" s="3">
        <v>2</v>
      </c>
      <c r="B609" s="3">
        <v>42.6</v>
      </c>
      <c r="C609">
        <f t="shared" si="36"/>
        <v>41.544649999999997</v>
      </c>
      <c r="D609">
        <f t="shared" si="37"/>
        <v>1.0553500000000042</v>
      </c>
      <c r="E609">
        <f t="shared" si="38"/>
        <v>1.0553500000000042</v>
      </c>
      <c r="F609">
        <f t="shared" si="39"/>
        <v>2.4773474178403854E-2</v>
      </c>
    </row>
    <row r="610" spans="1:6">
      <c r="A610" s="3">
        <v>2</v>
      </c>
      <c r="B610" s="3">
        <v>43.5</v>
      </c>
      <c r="C610">
        <f t="shared" si="36"/>
        <v>41.544649999999997</v>
      </c>
      <c r="D610">
        <f t="shared" si="37"/>
        <v>1.9553500000000028</v>
      </c>
      <c r="E610">
        <f t="shared" si="38"/>
        <v>1.9553500000000028</v>
      </c>
      <c r="F610">
        <f t="shared" si="39"/>
        <v>4.4950574712643743E-2</v>
      </c>
    </row>
    <row r="611" spans="1:6">
      <c r="A611" s="3">
        <v>3.5</v>
      </c>
      <c r="B611" s="3">
        <v>33.299999999999997</v>
      </c>
      <c r="C611">
        <f t="shared" si="36"/>
        <v>34.780715000000001</v>
      </c>
      <c r="D611">
        <f t="shared" si="37"/>
        <v>-1.4807150000000036</v>
      </c>
      <c r="E611">
        <f t="shared" si="38"/>
        <v>1.4807150000000036</v>
      </c>
      <c r="F611">
        <f t="shared" si="39"/>
        <v>4.4465915915916025E-2</v>
      </c>
    </row>
    <row r="612" spans="1:6">
      <c r="A612" s="3">
        <v>3.5</v>
      </c>
      <c r="B612" s="3">
        <v>32.348999999999997</v>
      </c>
      <c r="C612">
        <f t="shared" si="36"/>
        <v>34.780715000000001</v>
      </c>
      <c r="D612">
        <f t="shared" si="37"/>
        <v>-2.4317150000000041</v>
      </c>
      <c r="E612">
        <f t="shared" si="38"/>
        <v>2.4317150000000041</v>
      </c>
      <c r="F612">
        <f t="shared" si="39"/>
        <v>7.5171257225880375E-2</v>
      </c>
    </row>
    <row r="613" spans="1:6">
      <c r="A613" s="3">
        <v>1.6</v>
      </c>
      <c r="B613" s="3">
        <v>43.5</v>
      </c>
      <c r="C613">
        <f t="shared" si="36"/>
        <v>43.348365999999999</v>
      </c>
      <c r="D613">
        <f t="shared" si="37"/>
        <v>0.15163400000000138</v>
      </c>
      <c r="E613">
        <f t="shared" si="38"/>
        <v>0.15163400000000138</v>
      </c>
      <c r="F613">
        <f t="shared" si="39"/>
        <v>3.4858390804598017E-3</v>
      </c>
    </row>
    <row r="614" spans="1:6">
      <c r="A614" s="3">
        <v>1.6</v>
      </c>
      <c r="B614" s="3">
        <v>44.2</v>
      </c>
      <c r="C614">
        <f t="shared" si="36"/>
        <v>43.348365999999999</v>
      </c>
      <c r="D614">
        <f t="shared" si="37"/>
        <v>0.85163400000000422</v>
      </c>
      <c r="E614">
        <f t="shared" si="38"/>
        <v>0.85163400000000422</v>
      </c>
      <c r="F614">
        <f t="shared" si="39"/>
        <v>1.9267737556561179E-2</v>
      </c>
    </row>
    <row r="615" spans="1:6">
      <c r="A615" s="3">
        <v>2</v>
      </c>
      <c r="B615" s="3">
        <v>41.8</v>
      </c>
      <c r="C615">
        <f t="shared" si="36"/>
        <v>41.544649999999997</v>
      </c>
      <c r="D615">
        <f t="shared" si="37"/>
        <v>0.25534999999999997</v>
      </c>
      <c r="E615">
        <f t="shared" si="38"/>
        <v>0.25534999999999997</v>
      </c>
      <c r="F615">
        <f t="shared" si="39"/>
        <v>6.1088516746411478E-3</v>
      </c>
    </row>
    <row r="616" spans="1:6">
      <c r="A616" s="3">
        <v>2</v>
      </c>
      <c r="B616" s="3">
        <v>42.8</v>
      </c>
      <c r="C616">
        <f t="shared" si="36"/>
        <v>41.544649999999997</v>
      </c>
      <c r="D616">
        <f t="shared" si="37"/>
        <v>1.25535</v>
      </c>
      <c r="E616">
        <f t="shared" si="38"/>
        <v>1.25535</v>
      </c>
      <c r="F616">
        <f t="shared" si="39"/>
        <v>2.9330607476635514E-2</v>
      </c>
    </row>
    <row r="617" spans="1:6">
      <c r="A617" s="3">
        <v>2</v>
      </c>
      <c r="B617" s="3">
        <v>34.700000000000003</v>
      </c>
      <c r="C617">
        <f t="shared" si="36"/>
        <v>41.544649999999997</v>
      </c>
      <c r="D617">
        <f t="shared" si="37"/>
        <v>-6.8446499999999943</v>
      </c>
      <c r="E617">
        <f t="shared" si="38"/>
        <v>6.8446499999999943</v>
      </c>
      <c r="F617">
        <f t="shared" si="39"/>
        <v>0.19725216138328514</v>
      </c>
    </row>
    <row r="618" spans="1:6">
      <c r="A618" s="3">
        <v>2.4</v>
      </c>
      <c r="B618" s="3">
        <v>37.221800000000002</v>
      </c>
      <c r="C618">
        <f t="shared" si="36"/>
        <v>39.740933999999996</v>
      </c>
      <c r="D618">
        <f t="shared" si="37"/>
        <v>-2.519133999999994</v>
      </c>
      <c r="E618">
        <f t="shared" si="38"/>
        <v>2.519133999999994</v>
      </c>
      <c r="F618">
        <f t="shared" si="39"/>
        <v>6.7678994567699408E-2</v>
      </c>
    </row>
    <row r="619" spans="1:6">
      <c r="A619" s="3">
        <v>2.4</v>
      </c>
      <c r="B619" s="3">
        <v>37.491100000000003</v>
      </c>
      <c r="C619">
        <f t="shared" si="36"/>
        <v>39.740933999999996</v>
      </c>
      <c r="D619">
        <f t="shared" si="37"/>
        <v>-2.2498339999999928</v>
      </c>
      <c r="E619">
        <f t="shared" si="38"/>
        <v>2.2498339999999928</v>
      </c>
      <c r="F619">
        <f t="shared" si="39"/>
        <v>6.0009815662917132E-2</v>
      </c>
    </row>
    <row r="620" spans="1:6">
      <c r="A620" s="3">
        <v>1.8</v>
      </c>
      <c r="B620" s="3">
        <v>41.798999999999999</v>
      </c>
      <c r="C620">
        <f t="shared" si="36"/>
        <v>42.446507999999994</v>
      </c>
      <c r="D620">
        <f t="shared" si="37"/>
        <v>-0.64750799999999487</v>
      </c>
      <c r="E620">
        <f t="shared" si="38"/>
        <v>0.64750799999999487</v>
      </c>
      <c r="F620">
        <f t="shared" si="39"/>
        <v>1.5490992607478524E-2</v>
      </c>
    </row>
    <row r="621" spans="1:6">
      <c r="A621" s="3">
        <v>1.8</v>
      </c>
      <c r="B621" s="3">
        <v>43.260899999999999</v>
      </c>
      <c r="C621">
        <f t="shared" si="36"/>
        <v>42.446507999999994</v>
      </c>
      <c r="D621">
        <f t="shared" si="37"/>
        <v>0.81439200000000511</v>
      </c>
      <c r="E621">
        <f t="shared" si="38"/>
        <v>0.81439200000000511</v>
      </c>
      <c r="F621">
        <f t="shared" si="39"/>
        <v>1.8825128464733863E-2</v>
      </c>
    </row>
    <row r="622" spans="1:6">
      <c r="A622" s="3">
        <v>1.8</v>
      </c>
      <c r="B622" s="3">
        <v>43.7</v>
      </c>
      <c r="C622">
        <f t="shared" si="36"/>
        <v>42.446507999999994</v>
      </c>
      <c r="D622">
        <f t="shared" si="37"/>
        <v>1.2534920000000085</v>
      </c>
      <c r="E622">
        <f t="shared" si="38"/>
        <v>1.2534920000000085</v>
      </c>
      <c r="F622">
        <f t="shared" si="39"/>
        <v>2.8684027459954426E-2</v>
      </c>
    </row>
    <row r="623" spans="1:6">
      <c r="A623" s="3">
        <v>1.8</v>
      </c>
      <c r="B623" s="3">
        <v>44.8</v>
      </c>
      <c r="C623">
        <f t="shared" si="36"/>
        <v>42.446507999999994</v>
      </c>
      <c r="D623">
        <f t="shared" si="37"/>
        <v>2.3534920000000028</v>
      </c>
      <c r="E623">
        <f t="shared" si="38"/>
        <v>2.3534920000000028</v>
      </c>
      <c r="F623">
        <f t="shared" si="39"/>
        <v>5.2533303571428637E-2</v>
      </c>
    </row>
    <row r="624" spans="1:6">
      <c r="A624" s="3">
        <v>2.4</v>
      </c>
      <c r="B624" s="3">
        <v>40</v>
      </c>
      <c r="C624">
        <f t="shared" si="36"/>
        <v>39.740933999999996</v>
      </c>
      <c r="D624">
        <f t="shared" si="37"/>
        <v>0.25906600000000424</v>
      </c>
      <c r="E624">
        <f t="shared" si="38"/>
        <v>0.25906600000000424</v>
      </c>
      <c r="F624">
        <f t="shared" si="39"/>
        <v>6.4766500000001063E-3</v>
      </c>
    </row>
    <row r="625" spans="1:6">
      <c r="A625" s="3">
        <v>2.4</v>
      </c>
      <c r="B625" s="3">
        <v>38.6</v>
      </c>
      <c r="C625">
        <f t="shared" si="36"/>
        <v>39.740933999999996</v>
      </c>
      <c r="D625">
        <f t="shared" si="37"/>
        <v>-1.1409339999999943</v>
      </c>
      <c r="E625">
        <f t="shared" si="38"/>
        <v>1.1409339999999943</v>
      </c>
      <c r="F625">
        <f t="shared" si="39"/>
        <v>2.9557875647668246E-2</v>
      </c>
    </row>
    <row r="626" spans="1:6">
      <c r="A626" s="3">
        <v>2.4</v>
      </c>
      <c r="B626" s="3">
        <v>35.587699999999998</v>
      </c>
      <c r="C626">
        <f t="shared" si="36"/>
        <v>39.740933999999996</v>
      </c>
      <c r="D626">
        <f t="shared" si="37"/>
        <v>-4.1532339999999976</v>
      </c>
      <c r="E626">
        <f t="shared" si="38"/>
        <v>4.1532339999999976</v>
      </c>
      <c r="F626">
        <f t="shared" si="39"/>
        <v>0.1167041983606695</v>
      </c>
    </row>
    <row r="627" spans="1:6">
      <c r="A627" s="3">
        <v>2</v>
      </c>
      <c r="B627" s="3">
        <v>37.5</v>
      </c>
      <c r="C627">
        <f t="shared" si="36"/>
        <v>41.544649999999997</v>
      </c>
      <c r="D627">
        <f t="shared" si="37"/>
        <v>-4.0446499999999972</v>
      </c>
      <c r="E627">
        <f t="shared" si="38"/>
        <v>4.0446499999999972</v>
      </c>
      <c r="F627">
        <f t="shared" si="39"/>
        <v>0.10785733333333326</v>
      </c>
    </row>
    <row r="628" spans="1:6">
      <c r="A628" s="3">
        <v>2</v>
      </c>
      <c r="B628" s="3">
        <v>43.1</v>
      </c>
      <c r="C628">
        <f t="shared" si="36"/>
        <v>41.544649999999997</v>
      </c>
      <c r="D628">
        <f t="shared" si="37"/>
        <v>1.5553500000000042</v>
      </c>
      <c r="E628">
        <f t="shared" si="38"/>
        <v>1.5553500000000042</v>
      </c>
      <c r="F628">
        <f t="shared" si="39"/>
        <v>3.6087006960556944E-2</v>
      </c>
    </row>
    <row r="629" spans="1:6">
      <c r="A629" s="3">
        <v>2</v>
      </c>
      <c r="B629" s="3">
        <v>41.0456</v>
      </c>
      <c r="C629">
        <f t="shared" si="36"/>
        <v>41.544649999999997</v>
      </c>
      <c r="D629">
        <f t="shared" si="37"/>
        <v>-0.49904999999999688</v>
      </c>
      <c r="E629">
        <f t="shared" si="38"/>
        <v>0.49904999999999688</v>
      </c>
      <c r="F629">
        <f t="shared" si="39"/>
        <v>1.2158428674449804E-2</v>
      </c>
    </row>
    <row r="630" spans="1:6">
      <c r="A630" s="3">
        <v>2</v>
      </c>
      <c r="B630" s="3">
        <v>38.462699999999998</v>
      </c>
      <c r="C630">
        <f t="shared" si="36"/>
        <v>41.544649999999997</v>
      </c>
      <c r="D630">
        <f t="shared" si="37"/>
        <v>-3.0819499999999991</v>
      </c>
      <c r="E630">
        <f t="shared" si="38"/>
        <v>3.0819499999999991</v>
      </c>
      <c r="F630">
        <f t="shared" si="39"/>
        <v>8.0128280125940171E-2</v>
      </c>
    </row>
    <row r="631" spans="1:6">
      <c r="A631" s="3">
        <v>2</v>
      </c>
      <c r="B631" s="3">
        <v>38.200000000000003</v>
      </c>
      <c r="C631">
        <f t="shared" si="36"/>
        <v>41.544649999999997</v>
      </c>
      <c r="D631">
        <f t="shared" si="37"/>
        <v>-3.3446499999999943</v>
      </c>
      <c r="E631">
        <f t="shared" si="38"/>
        <v>3.3446499999999943</v>
      </c>
      <c r="F631">
        <f t="shared" si="39"/>
        <v>8.7556282722512938E-2</v>
      </c>
    </row>
    <row r="632" spans="1:6">
      <c r="A632" s="3">
        <v>2.5</v>
      </c>
      <c r="B632" s="3">
        <v>37.070999999999998</v>
      </c>
      <c r="C632">
        <f t="shared" si="36"/>
        <v>39.290004999999994</v>
      </c>
      <c r="D632">
        <f t="shared" si="37"/>
        <v>-2.2190049999999957</v>
      </c>
      <c r="E632">
        <f t="shared" si="38"/>
        <v>2.2190049999999957</v>
      </c>
      <c r="F632">
        <f t="shared" si="39"/>
        <v>5.985824498934466E-2</v>
      </c>
    </row>
    <row r="633" spans="1:6">
      <c r="A633" s="3">
        <v>2.5</v>
      </c>
      <c r="B633" s="3">
        <v>35.922600000000003</v>
      </c>
      <c r="C633">
        <f t="shared" si="36"/>
        <v>39.290004999999994</v>
      </c>
      <c r="D633">
        <f t="shared" si="37"/>
        <v>-3.3674049999999909</v>
      </c>
      <c r="E633">
        <f t="shared" si="38"/>
        <v>3.3674049999999909</v>
      </c>
      <c r="F633">
        <f t="shared" si="39"/>
        <v>9.3740570003284576E-2</v>
      </c>
    </row>
    <row r="634" spans="1:6">
      <c r="A634" s="3">
        <v>2.5</v>
      </c>
      <c r="B634" s="3">
        <v>34.143500000000003</v>
      </c>
      <c r="C634">
        <f t="shared" si="36"/>
        <v>39.290004999999994</v>
      </c>
      <c r="D634">
        <f t="shared" si="37"/>
        <v>-5.1465049999999906</v>
      </c>
      <c r="E634">
        <f t="shared" si="38"/>
        <v>5.1465049999999906</v>
      </c>
      <c r="F634">
        <f t="shared" si="39"/>
        <v>0.15073161802392812</v>
      </c>
    </row>
    <row r="635" spans="1:6">
      <c r="A635" s="3">
        <v>2.5</v>
      </c>
      <c r="B635" s="3">
        <v>32.910299999999999</v>
      </c>
      <c r="C635">
        <f t="shared" si="36"/>
        <v>39.290004999999994</v>
      </c>
      <c r="D635">
        <f t="shared" si="37"/>
        <v>-6.3797049999999942</v>
      </c>
      <c r="E635">
        <f t="shared" si="38"/>
        <v>6.3797049999999942</v>
      </c>
      <c r="F635">
        <f t="shared" si="39"/>
        <v>0.1938513170648701</v>
      </c>
    </row>
    <row r="636" spans="1:6">
      <c r="A636" s="3">
        <v>2.5</v>
      </c>
      <c r="B636" s="3">
        <v>31.8</v>
      </c>
      <c r="C636">
        <f t="shared" si="36"/>
        <v>39.290004999999994</v>
      </c>
      <c r="D636">
        <f t="shared" si="37"/>
        <v>-7.4900049999999929</v>
      </c>
      <c r="E636">
        <f t="shared" si="38"/>
        <v>7.4900049999999929</v>
      </c>
      <c r="F636">
        <f t="shared" si="39"/>
        <v>0.23553474842767272</v>
      </c>
    </row>
    <row r="637" spans="1:6">
      <c r="A637" s="3">
        <v>2</v>
      </c>
      <c r="B637" s="3">
        <v>42.3461</v>
      </c>
      <c r="C637">
        <f t="shared" si="36"/>
        <v>41.544649999999997</v>
      </c>
      <c r="D637">
        <f t="shared" si="37"/>
        <v>0.80145000000000266</v>
      </c>
      <c r="E637">
        <f t="shared" si="38"/>
        <v>0.80145000000000266</v>
      </c>
      <c r="F637">
        <f t="shared" si="39"/>
        <v>1.892618210413716E-2</v>
      </c>
    </row>
    <row r="638" spans="1:6">
      <c r="A638" s="3">
        <v>2</v>
      </c>
      <c r="B638" s="3">
        <v>41.566099999999999</v>
      </c>
      <c r="C638">
        <f t="shared" si="36"/>
        <v>41.544649999999997</v>
      </c>
      <c r="D638">
        <f t="shared" si="37"/>
        <v>2.1450000000001523E-2</v>
      </c>
      <c r="E638">
        <f t="shared" si="38"/>
        <v>2.1450000000001523E-2</v>
      </c>
      <c r="F638">
        <f t="shared" si="39"/>
        <v>5.1604552748517481E-4</v>
      </c>
    </row>
    <row r="639" spans="1:6">
      <c r="A639" s="3">
        <v>2</v>
      </c>
      <c r="B639" s="3">
        <v>41.707799999999999</v>
      </c>
      <c r="C639">
        <f t="shared" si="36"/>
        <v>41.544649999999997</v>
      </c>
      <c r="D639">
        <f t="shared" si="37"/>
        <v>0.16315000000000168</v>
      </c>
      <c r="E639">
        <f t="shared" si="38"/>
        <v>0.16315000000000168</v>
      </c>
      <c r="F639">
        <f t="shared" si="39"/>
        <v>3.9117383319187699E-3</v>
      </c>
    </row>
    <row r="640" spans="1:6">
      <c r="A640" s="3">
        <v>2</v>
      </c>
      <c r="B640" s="3">
        <v>40.234499999999997</v>
      </c>
      <c r="C640">
        <f t="shared" si="36"/>
        <v>41.544649999999997</v>
      </c>
      <c r="D640">
        <f t="shared" si="37"/>
        <v>-1.3101500000000001</v>
      </c>
      <c r="E640">
        <f t="shared" si="38"/>
        <v>1.3101500000000001</v>
      </c>
      <c r="F640">
        <f t="shared" si="39"/>
        <v>3.2562850290173861E-2</v>
      </c>
    </row>
    <row r="641" spans="1:6">
      <c r="A641" s="3">
        <v>1.8</v>
      </c>
      <c r="B641" s="3">
        <v>43.628999999999998</v>
      </c>
      <c r="C641">
        <f t="shared" si="36"/>
        <v>42.446507999999994</v>
      </c>
      <c r="D641">
        <f t="shared" si="37"/>
        <v>1.1824920000000034</v>
      </c>
      <c r="E641">
        <f t="shared" si="38"/>
        <v>1.1824920000000034</v>
      </c>
      <c r="F641">
        <f t="shared" si="39"/>
        <v>2.7103348690091532E-2</v>
      </c>
    </row>
    <row r="642" spans="1:6">
      <c r="A642" s="3">
        <v>1.8</v>
      </c>
      <c r="B642" s="3">
        <v>44.7393</v>
      </c>
      <c r="C642">
        <f t="shared" si="36"/>
        <v>42.446507999999994</v>
      </c>
      <c r="D642">
        <f t="shared" si="37"/>
        <v>2.2927920000000057</v>
      </c>
      <c r="E642">
        <f t="shared" si="38"/>
        <v>2.2927920000000057</v>
      </c>
      <c r="F642">
        <f t="shared" si="39"/>
        <v>5.1247829089860718E-2</v>
      </c>
    </row>
    <row r="643" spans="1:6">
      <c r="A643" s="3">
        <v>2.4</v>
      </c>
      <c r="B643" s="3">
        <v>36.159599999999998</v>
      </c>
      <c r="C643">
        <f t="shared" ref="C643:C706" si="40">50.56323-4.50929*A643</f>
        <v>39.740933999999996</v>
      </c>
      <c r="D643">
        <f t="shared" ref="D643:D706" si="41">B643-C643</f>
        <v>-3.5813339999999982</v>
      </c>
      <c r="E643">
        <f t="shared" ref="E643:E706" si="42">ABS(D643)</f>
        <v>3.5813339999999982</v>
      </c>
      <c r="F643">
        <f t="shared" ref="F643:F706" si="43">E643/B643</f>
        <v>9.9042411973583738E-2</v>
      </c>
    </row>
    <row r="644" spans="1:6">
      <c r="A644" s="3">
        <v>2.4</v>
      </c>
      <c r="B644" s="3">
        <v>38.957500000000003</v>
      </c>
      <c r="C644">
        <f t="shared" si="40"/>
        <v>39.740933999999996</v>
      </c>
      <c r="D644">
        <f t="shared" si="41"/>
        <v>-0.78343399999999264</v>
      </c>
      <c r="E644">
        <f t="shared" si="42"/>
        <v>0.78343399999999264</v>
      </c>
      <c r="F644">
        <f t="shared" si="43"/>
        <v>2.0109965988577106E-2</v>
      </c>
    </row>
    <row r="645" spans="1:6">
      <c r="A645" s="3">
        <v>2.4</v>
      </c>
      <c r="B645" s="3">
        <v>40.279600000000002</v>
      </c>
      <c r="C645">
        <f t="shared" si="40"/>
        <v>39.740933999999996</v>
      </c>
      <c r="D645">
        <f t="shared" si="41"/>
        <v>0.53866600000000631</v>
      </c>
      <c r="E645">
        <f t="shared" si="42"/>
        <v>0.53866600000000631</v>
      </c>
      <c r="F645">
        <f t="shared" si="43"/>
        <v>1.3373171530998477E-2</v>
      </c>
    </row>
    <row r="646" spans="1:6">
      <c r="A646" s="3">
        <v>2.4</v>
      </c>
      <c r="B646" s="3">
        <v>38.700000000000003</v>
      </c>
      <c r="C646">
        <f t="shared" si="40"/>
        <v>39.740933999999996</v>
      </c>
      <c r="D646">
        <f t="shared" si="41"/>
        <v>-1.0409339999999929</v>
      </c>
      <c r="E646">
        <f t="shared" si="42"/>
        <v>1.0409339999999929</v>
      </c>
      <c r="F646">
        <f t="shared" si="43"/>
        <v>2.6897519379844775E-2</v>
      </c>
    </row>
    <row r="647" spans="1:6">
      <c r="A647" s="3">
        <v>2.4</v>
      </c>
      <c r="B647" s="3">
        <v>38.700000000000003</v>
      </c>
      <c r="C647">
        <f t="shared" si="40"/>
        <v>39.740933999999996</v>
      </c>
      <c r="D647">
        <f t="shared" si="41"/>
        <v>-1.0409339999999929</v>
      </c>
      <c r="E647">
        <f t="shared" si="42"/>
        <v>1.0409339999999929</v>
      </c>
      <c r="F647">
        <f t="shared" si="43"/>
        <v>2.6897519379844775E-2</v>
      </c>
    </row>
    <row r="648" spans="1:6">
      <c r="A648" s="3">
        <v>2</v>
      </c>
      <c r="B648" s="3">
        <v>60.1</v>
      </c>
      <c r="C648">
        <f t="shared" si="40"/>
        <v>41.544649999999997</v>
      </c>
      <c r="D648">
        <f t="shared" si="41"/>
        <v>18.555350000000004</v>
      </c>
      <c r="E648">
        <f t="shared" si="42"/>
        <v>18.555350000000004</v>
      </c>
      <c r="F648">
        <f t="shared" si="43"/>
        <v>0.30874126455906831</v>
      </c>
    </row>
    <row r="649" spans="1:6">
      <c r="A649" s="3">
        <v>2</v>
      </c>
      <c r="B649" s="3">
        <v>58.534999999999997</v>
      </c>
      <c r="C649">
        <f t="shared" si="40"/>
        <v>41.544649999999997</v>
      </c>
      <c r="D649">
        <f t="shared" si="41"/>
        <v>16.990349999999999</v>
      </c>
      <c r="E649">
        <f t="shared" si="42"/>
        <v>16.990349999999999</v>
      </c>
      <c r="F649">
        <f t="shared" si="43"/>
        <v>0.29025967369949601</v>
      </c>
    </row>
    <row r="650" spans="1:6">
      <c r="A650" s="3">
        <v>2.5</v>
      </c>
      <c r="B650" s="3">
        <v>39.571399999999997</v>
      </c>
      <c r="C650">
        <f t="shared" si="40"/>
        <v>39.290004999999994</v>
      </c>
      <c r="D650">
        <f t="shared" si="41"/>
        <v>0.28139500000000339</v>
      </c>
      <c r="E650">
        <f t="shared" si="42"/>
        <v>0.28139500000000339</v>
      </c>
      <c r="F650">
        <f t="shared" si="43"/>
        <v>7.111070116296199E-3</v>
      </c>
    </row>
    <row r="651" spans="1:6">
      <c r="A651" s="3">
        <v>2.5</v>
      </c>
      <c r="B651" s="3">
        <v>40.0169</v>
      </c>
      <c r="C651">
        <f t="shared" si="40"/>
        <v>39.290004999999994</v>
      </c>
      <c r="D651">
        <f t="shared" si="41"/>
        <v>0.72689500000000606</v>
      </c>
      <c r="E651">
        <f t="shared" si="42"/>
        <v>0.72689500000000606</v>
      </c>
      <c r="F651">
        <f t="shared" si="43"/>
        <v>1.8164700414075204E-2</v>
      </c>
    </row>
    <row r="652" spans="1:6">
      <c r="A652" s="3">
        <v>2.5</v>
      </c>
      <c r="B652" s="3">
        <v>37.6</v>
      </c>
      <c r="C652">
        <f t="shared" si="40"/>
        <v>39.290004999999994</v>
      </c>
      <c r="D652">
        <f t="shared" si="41"/>
        <v>-1.6900049999999922</v>
      </c>
      <c r="E652">
        <f t="shared" si="42"/>
        <v>1.6900049999999922</v>
      </c>
      <c r="F652">
        <f t="shared" si="43"/>
        <v>4.4946941489361493E-2</v>
      </c>
    </row>
    <row r="653" spans="1:6">
      <c r="A653" s="3">
        <v>2.5</v>
      </c>
      <c r="B653" s="3">
        <v>37.5</v>
      </c>
      <c r="C653">
        <f t="shared" si="40"/>
        <v>39.290004999999994</v>
      </c>
      <c r="D653">
        <f t="shared" si="41"/>
        <v>-1.7900049999999936</v>
      </c>
      <c r="E653">
        <f t="shared" si="42"/>
        <v>1.7900049999999936</v>
      </c>
      <c r="F653">
        <f t="shared" si="43"/>
        <v>4.7733466666666495E-2</v>
      </c>
    </row>
    <row r="654" spans="1:6">
      <c r="A654" s="3">
        <v>2.4</v>
      </c>
      <c r="B654" s="3">
        <v>39.347999999999999</v>
      </c>
      <c r="C654">
        <f t="shared" si="40"/>
        <v>39.740933999999996</v>
      </c>
      <c r="D654">
        <f t="shared" si="41"/>
        <v>-0.39293399999999679</v>
      </c>
      <c r="E654">
        <f t="shared" si="42"/>
        <v>0.39293399999999679</v>
      </c>
      <c r="F654">
        <f t="shared" si="43"/>
        <v>9.9861238182371859E-3</v>
      </c>
    </row>
    <row r="655" spans="1:6">
      <c r="A655" s="3">
        <v>2.5</v>
      </c>
      <c r="B655" s="3">
        <v>40.4</v>
      </c>
      <c r="C655">
        <f t="shared" si="40"/>
        <v>39.290004999999994</v>
      </c>
      <c r="D655">
        <f t="shared" si="41"/>
        <v>1.1099950000000049</v>
      </c>
      <c r="E655">
        <f t="shared" si="42"/>
        <v>1.1099950000000049</v>
      </c>
      <c r="F655">
        <f t="shared" si="43"/>
        <v>2.7475123762376361E-2</v>
      </c>
    </row>
    <row r="656" spans="1:6">
      <c r="A656" s="3">
        <v>2.5</v>
      </c>
      <c r="B656" s="3">
        <v>40.6</v>
      </c>
      <c r="C656">
        <f t="shared" si="40"/>
        <v>39.290004999999994</v>
      </c>
      <c r="D656">
        <f t="shared" si="41"/>
        <v>1.3099950000000078</v>
      </c>
      <c r="E656">
        <f t="shared" si="42"/>
        <v>1.3099950000000078</v>
      </c>
      <c r="F656">
        <f t="shared" si="43"/>
        <v>3.2265886699507577E-2</v>
      </c>
    </row>
    <row r="657" spans="1:6">
      <c r="A657" s="3">
        <v>3</v>
      </c>
      <c r="B657" s="3">
        <v>34.7286</v>
      </c>
      <c r="C657">
        <f t="shared" si="40"/>
        <v>37.035359999999997</v>
      </c>
      <c r="D657">
        <f t="shared" si="41"/>
        <v>-2.306759999999997</v>
      </c>
      <c r="E657">
        <f t="shared" si="42"/>
        <v>2.306759999999997</v>
      </c>
      <c r="F657">
        <f t="shared" si="43"/>
        <v>6.6422487517492704E-2</v>
      </c>
    </row>
    <row r="658" spans="1:6">
      <c r="A658" s="3">
        <v>3</v>
      </c>
      <c r="B658" s="3">
        <v>32.5289</v>
      </c>
      <c r="C658">
        <f t="shared" si="40"/>
        <v>37.035359999999997</v>
      </c>
      <c r="D658">
        <f t="shared" si="41"/>
        <v>-4.506459999999997</v>
      </c>
      <c r="E658">
        <f t="shared" si="42"/>
        <v>4.506459999999997</v>
      </c>
      <c r="F658">
        <f t="shared" si="43"/>
        <v>0.13853711622587905</v>
      </c>
    </row>
    <row r="659" spans="1:6">
      <c r="A659" s="3">
        <v>3</v>
      </c>
      <c r="B659" s="3">
        <v>33.722900000000003</v>
      </c>
      <c r="C659">
        <f t="shared" si="40"/>
        <v>37.035359999999997</v>
      </c>
      <c r="D659">
        <f t="shared" si="41"/>
        <v>-3.3124599999999944</v>
      </c>
      <c r="E659">
        <f t="shared" si="42"/>
        <v>3.3124599999999944</v>
      </c>
      <c r="F659">
        <f t="shared" si="43"/>
        <v>9.8225834670209095E-2</v>
      </c>
    </row>
    <row r="660" spans="1:6">
      <c r="A660" s="3">
        <v>2.4</v>
      </c>
      <c r="B660" s="3">
        <v>37.071100000000001</v>
      </c>
      <c r="C660">
        <f t="shared" si="40"/>
        <v>39.740933999999996</v>
      </c>
      <c r="D660">
        <f t="shared" si="41"/>
        <v>-2.6698339999999945</v>
      </c>
      <c r="E660">
        <f t="shared" si="42"/>
        <v>2.6698339999999945</v>
      </c>
      <c r="F660">
        <f t="shared" si="43"/>
        <v>7.2019281866467263E-2</v>
      </c>
    </row>
    <row r="661" spans="1:6">
      <c r="A661" s="3">
        <v>2.7</v>
      </c>
      <c r="B661" s="3">
        <v>35.9</v>
      </c>
      <c r="C661">
        <f t="shared" si="40"/>
        <v>38.388146999999996</v>
      </c>
      <c r="D661">
        <f t="shared" si="41"/>
        <v>-2.4881469999999979</v>
      </c>
      <c r="E661">
        <f t="shared" si="42"/>
        <v>2.4881469999999979</v>
      </c>
      <c r="F661">
        <f t="shared" si="43"/>
        <v>6.9307715877437268E-2</v>
      </c>
    </row>
    <row r="662" spans="1:6">
      <c r="A662" s="3">
        <v>2</v>
      </c>
      <c r="B662" s="3">
        <v>42</v>
      </c>
      <c r="C662">
        <f t="shared" si="40"/>
        <v>41.544649999999997</v>
      </c>
      <c r="D662">
        <f t="shared" si="41"/>
        <v>0.45535000000000281</v>
      </c>
      <c r="E662">
        <f t="shared" si="42"/>
        <v>0.45535000000000281</v>
      </c>
      <c r="F662">
        <f t="shared" si="43"/>
        <v>1.0841666666666734E-2</v>
      </c>
    </row>
    <row r="663" spans="1:6">
      <c r="A663" s="3">
        <v>3.2</v>
      </c>
      <c r="B663" s="3">
        <v>36.4</v>
      </c>
      <c r="C663">
        <f t="shared" si="40"/>
        <v>36.133501999999993</v>
      </c>
      <c r="D663">
        <f t="shared" si="41"/>
        <v>0.26649800000000567</v>
      </c>
      <c r="E663">
        <f t="shared" si="42"/>
        <v>0.26649800000000567</v>
      </c>
      <c r="F663">
        <f t="shared" si="43"/>
        <v>7.3213736263737826E-3</v>
      </c>
    </row>
    <row r="664" spans="1:6">
      <c r="A664" s="3">
        <v>2.9</v>
      </c>
      <c r="B664" s="3">
        <v>34.151400000000002</v>
      </c>
      <c r="C664">
        <f t="shared" si="40"/>
        <v>37.486288999999999</v>
      </c>
      <c r="D664">
        <f t="shared" si="41"/>
        <v>-3.3348889999999969</v>
      </c>
      <c r="E664">
        <f t="shared" si="42"/>
        <v>3.3348889999999969</v>
      </c>
      <c r="F664">
        <f t="shared" si="43"/>
        <v>9.7650140257793144E-2</v>
      </c>
    </row>
    <row r="665" spans="1:6">
      <c r="A665" s="3">
        <v>2.9</v>
      </c>
      <c r="B665" s="3">
        <v>35.323700000000002</v>
      </c>
      <c r="C665">
        <f t="shared" si="40"/>
        <v>37.486288999999999</v>
      </c>
      <c r="D665">
        <f t="shared" si="41"/>
        <v>-2.162588999999997</v>
      </c>
      <c r="E665">
        <f t="shared" si="42"/>
        <v>2.162588999999997</v>
      </c>
      <c r="F665">
        <f t="shared" si="43"/>
        <v>6.1222040726197906E-2</v>
      </c>
    </row>
    <row r="666" spans="1:6">
      <c r="A666" s="3">
        <v>3.7</v>
      </c>
      <c r="B666" s="3">
        <v>31.8217</v>
      </c>
      <c r="C666">
        <f t="shared" si="40"/>
        <v>33.878856999999996</v>
      </c>
      <c r="D666">
        <f t="shared" si="41"/>
        <v>-2.0571569999999966</v>
      </c>
      <c r="E666">
        <f t="shared" si="42"/>
        <v>2.0571569999999966</v>
      </c>
      <c r="F666">
        <f t="shared" si="43"/>
        <v>6.4646357674165641E-2</v>
      </c>
    </row>
    <row r="667" spans="1:6">
      <c r="A667" s="3">
        <v>5.3</v>
      </c>
      <c r="B667" s="3">
        <v>27.9</v>
      </c>
      <c r="C667">
        <f t="shared" si="40"/>
        <v>26.663992999999998</v>
      </c>
      <c r="D667">
        <f t="shared" si="41"/>
        <v>1.2360070000000007</v>
      </c>
      <c r="E667">
        <f t="shared" si="42"/>
        <v>1.2360070000000007</v>
      </c>
      <c r="F667">
        <f t="shared" si="43"/>
        <v>4.4301326164874581E-2</v>
      </c>
    </row>
    <row r="668" spans="1:6">
      <c r="A668" s="3">
        <v>3.7</v>
      </c>
      <c r="B668" s="3">
        <v>27</v>
      </c>
      <c r="C668">
        <f t="shared" si="40"/>
        <v>33.878856999999996</v>
      </c>
      <c r="D668">
        <f t="shared" si="41"/>
        <v>-6.8788569999999964</v>
      </c>
      <c r="E668">
        <f t="shared" si="42"/>
        <v>6.8788569999999964</v>
      </c>
      <c r="F668">
        <f t="shared" si="43"/>
        <v>0.25477248148148135</v>
      </c>
    </row>
    <row r="669" spans="1:6">
      <c r="A669" s="3">
        <v>2.9</v>
      </c>
      <c r="B669" s="3">
        <v>34.299999999999997</v>
      </c>
      <c r="C669">
        <f t="shared" si="40"/>
        <v>37.486288999999999</v>
      </c>
      <c r="D669">
        <f t="shared" si="41"/>
        <v>-3.1862890000000021</v>
      </c>
      <c r="E669">
        <f t="shared" si="42"/>
        <v>3.1862890000000021</v>
      </c>
      <c r="F669">
        <f t="shared" si="43"/>
        <v>9.289472303207004E-2</v>
      </c>
    </row>
    <row r="670" spans="1:6">
      <c r="A670" s="3">
        <v>2.9</v>
      </c>
      <c r="B670" s="3">
        <v>35.5</v>
      </c>
      <c r="C670">
        <f t="shared" si="40"/>
        <v>37.486288999999999</v>
      </c>
      <c r="D670">
        <f t="shared" si="41"/>
        <v>-1.9862889999999993</v>
      </c>
      <c r="E670">
        <f t="shared" si="42"/>
        <v>1.9862889999999993</v>
      </c>
      <c r="F670">
        <f t="shared" si="43"/>
        <v>5.5951802816901389E-2</v>
      </c>
    </row>
    <row r="671" spans="1:6">
      <c r="A671" s="3">
        <v>3.7</v>
      </c>
      <c r="B671" s="3">
        <v>31.6</v>
      </c>
      <c r="C671">
        <f t="shared" si="40"/>
        <v>33.878856999999996</v>
      </c>
      <c r="D671">
        <f t="shared" si="41"/>
        <v>-2.278856999999995</v>
      </c>
      <c r="E671">
        <f t="shared" si="42"/>
        <v>2.278856999999995</v>
      </c>
      <c r="F671">
        <f t="shared" si="43"/>
        <v>7.2115727848101108E-2</v>
      </c>
    </row>
    <row r="672" spans="1:6">
      <c r="A672" s="3">
        <v>5.3</v>
      </c>
      <c r="B672" s="3">
        <v>27.9</v>
      </c>
      <c r="C672">
        <f t="shared" si="40"/>
        <v>26.663992999999998</v>
      </c>
      <c r="D672">
        <f t="shared" si="41"/>
        <v>1.2360070000000007</v>
      </c>
      <c r="E672">
        <f t="shared" si="42"/>
        <v>1.2360070000000007</v>
      </c>
      <c r="F672">
        <f t="shared" si="43"/>
        <v>4.4301326164874581E-2</v>
      </c>
    </row>
    <row r="673" spans="1:6">
      <c r="A673" s="3">
        <v>2.2999999999999998</v>
      </c>
      <c r="B673" s="3">
        <v>32.8232</v>
      </c>
      <c r="C673">
        <f t="shared" si="40"/>
        <v>40.191862999999998</v>
      </c>
      <c r="D673">
        <f t="shared" si="41"/>
        <v>-7.368662999999998</v>
      </c>
      <c r="E673">
        <f t="shared" si="42"/>
        <v>7.368662999999998</v>
      </c>
      <c r="F673">
        <f t="shared" si="43"/>
        <v>0.22449557020643929</v>
      </c>
    </row>
    <row r="674" spans="1:6">
      <c r="A674" s="3">
        <v>2.2999999999999998</v>
      </c>
      <c r="B674" s="3">
        <v>37.700000000000003</v>
      </c>
      <c r="C674">
        <f t="shared" si="40"/>
        <v>40.191862999999998</v>
      </c>
      <c r="D674">
        <f t="shared" si="41"/>
        <v>-2.4918629999999951</v>
      </c>
      <c r="E674">
        <f t="shared" si="42"/>
        <v>2.4918629999999951</v>
      </c>
      <c r="F674">
        <f t="shared" si="43"/>
        <v>6.6097161803713389E-2</v>
      </c>
    </row>
    <row r="675" spans="1:6">
      <c r="A675" s="3">
        <v>4</v>
      </c>
      <c r="B675" s="3">
        <v>28.6</v>
      </c>
      <c r="C675">
        <f t="shared" si="40"/>
        <v>32.526069999999997</v>
      </c>
      <c r="D675">
        <f t="shared" si="41"/>
        <v>-3.9260699999999957</v>
      </c>
      <c r="E675">
        <f t="shared" si="42"/>
        <v>3.9260699999999957</v>
      </c>
      <c r="F675">
        <f t="shared" si="43"/>
        <v>0.13727517482517468</v>
      </c>
    </row>
    <row r="676" spans="1:6">
      <c r="A676" s="3">
        <v>4</v>
      </c>
      <c r="B676" s="3">
        <v>28.5</v>
      </c>
      <c r="C676">
        <f t="shared" si="40"/>
        <v>32.526069999999997</v>
      </c>
      <c r="D676">
        <f t="shared" si="41"/>
        <v>-4.0260699999999972</v>
      </c>
      <c r="E676">
        <f t="shared" si="42"/>
        <v>4.0260699999999972</v>
      </c>
      <c r="F676">
        <f t="shared" si="43"/>
        <v>0.14126561403508761</v>
      </c>
    </row>
    <row r="677" spans="1:6">
      <c r="A677" s="3">
        <v>2.9</v>
      </c>
      <c r="B677" s="3">
        <v>34.179600000000001</v>
      </c>
      <c r="C677">
        <f t="shared" si="40"/>
        <v>37.486288999999999</v>
      </c>
      <c r="D677">
        <f t="shared" si="41"/>
        <v>-3.3066889999999987</v>
      </c>
      <c r="E677">
        <f t="shared" si="42"/>
        <v>3.3066889999999987</v>
      </c>
      <c r="F677">
        <f t="shared" si="43"/>
        <v>9.6744520123114325E-2</v>
      </c>
    </row>
    <row r="678" spans="1:6">
      <c r="A678" s="3">
        <v>2.9</v>
      </c>
      <c r="B678" s="3">
        <v>35.258200000000002</v>
      </c>
      <c r="C678">
        <f t="shared" si="40"/>
        <v>37.486288999999999</v>
      </c>
      <c r="D678">
        <f t="shared" si="41"/>
        <v>-2.2280889999999971</v>
      </c>
      <c r="E678">
        <f t="shared" si="42"/>
        <v>2.2280889999999971</v>
      </c>
      <c r="F678">
        <f t="shared" si="43"/>
        <v>6.3193498250052382E-2</v>
      </c>
    </row>
    <row r="679" spans="1:6">
      <c r="A679" s="3">
        <v>3.7</v>
      </c>
      <c r="B679" s="3">
        <v>31.846699999999998</v>
      </c>
      <c r="C679">
        <f t="shared" si="40"/>
        <v>33.878856999999996</v>
      </c>
      <c r="D679">
        <f t="shared" si="41"/>
        <v>-2.032156999999998</v>
      </c>
      <c r="E679">
        <f t="shared" si="42"/>
        <v>2.032156999999998</v>
      </c>
      <c r="F679">
        <f t="shared" si="43"/>
        <v>6.3810598900356966E-2</v>
      </c>
    </row>
    <row r="680" spans="1:6">
      <c r="A680" s="3">
        <v>5.3</v>
      </c>
      <c r="B680" s="3">
        <v>27.9</v>
      </c>
      <c r="C680">
        <f t="shared" si="40"/>
        <v>26.663992999999998</v>
      </c>
      <c r="D680">
        <f t="shared" si="41"/>
        <v>1.2360070000000007</v>
      </c>
      <c r="E680">
        <f t="shared" si="42"/>
        <v>1.2360070000000007</v>
      </c>
      <c r="F680">
        <f t="shared" si="43"/>
        <v>4.4301326164874581E-2</v>
      </c>
    </row>
    <row r="681" spans="1:6">
      <c r="A681" s="3">
        <v>3.7</v>
      </c>
      <c r="B681" s="3">
        <v>27</v>
      </c>
      <c r="C681">
        <f t="shared" si="40"/>
        <v>33.878856999999996</v>
      </c>
      <c r="D681">
        <f t="shared" si="41"/>
        <v>-6.8788569999999964</v>
      </c>
      <c r="E681">
        <f t="shared" si="42"/>
        <v>6.8788569999999964</v>
      </c>
      <c r="F681">
        <f t="shared" si="43"/>
        <v>0.25477248148148135</v>
      </c>
    </row>
    <row r="682" spans="1:6">
      <c r="A682" s="3">
        <v>2.9</v>
      </c>
      <c r="B682" s="3">
        <v>34.299999999999997</v>
      </c>
      <c r="C682">
        <f t="shared" si="40"/>
        <v>37.486288999999999</v>
      </c>
      <c r="D682">
        <f t="shared" si="41"/>
        <v>-3.1862890000000021</v>
      </c>
      <c r="E682">
        <f t="shared" si="42"/>
        <v>3.1862890000000021</v>
      </c>
      <c r="F682">
        <f t="shared" si="43"/>
        <v>9.289472303207004E-2</v>
      </c>
    </row>
    <row r="683" spans="1:6">
      <c r="A683" s="3">
        <v>2.9</v>
      </c>
      <c r="B683" s="3">
        <v>35.5</v>
      </c>
      <c r="C683">
        <f t="shared" si="40"/>
        <v>37.486288999999999</v>
      </c>
      <c r="D683">
        <f t="shared" si="41"/>
        <v>-1.9862889999999993</v>
      </c>
      <c r="E683">
        <f t="shared" si="42"/>
        <v>1.9862889999999993</v>
      </c>
      <c r="F683">
        <f t="shared" si="43"/>
        <v>5.5951802816901389E-2</v>
      </c>
    </row>
    <row r="684" spans="1:6">
      <c r="A684" s="3">
        <v>3.7</v>
      </c>
      <c r="B684" s="3">
        <v>31.6</v>
      </c>
      <c r="C684">
        <f t="shared" si="40"/>
        <v>33.878856999999996</v>
      </c>
      <c r="D684">
        <f t="shared" si="41"/>
        <v>-2.278856999999995</v>
      </c>
      <c r="E684">
        <f t="shared" si="42"/>
        <v>2.278856999999995</v>
      </c>
      <c r="F684">
        <f t="shared" si="43"/>
        <v>7.2115727848101108E-2</v>
      </c>
    </row>
    <row r="685" spans="1:6">
      <c r="A685" s="3">
        <v>5.3</v>
      </c>
      <c r="B685" s="3">
        <v>27.9</v>
      </c>
      <c r="C685">
        <f t="shared" si="40"/>
        <v>26.663992999999998</v>
      </c>
      <c r="D685">
        <f t="shared" si="41"/>
        <v>1.2360070000000007</v>
      </c>
      <c r="E685">
        <f t="shared" si="42"/>
        <v>1.2360070000000007</v>
      </c>
      <c r="F685">
        <f t="shared" si="43"/>
        <v>4.4301326164874581E-2</v>
      </c>
    </row>
    <row r="686" spans="1:6">
      <c r="A686" s="3">
        <v>2.5</v>
      </c>
      <c r="B686" s="3">
        <v>30.168800000000001</v>
      </c>
      <c r="C686">
        <f t="shared" si="40"/>
        <v>39.290004999999994</v>
      </c>
      <c r="D686">
        <f t="shared" si="41"/>
        <v>-9.1212049999999927</v>
      </c>
      <c r="E686">
        <f t="shared" si="42"/>
        <v>9.1212049999999927</v>
      </c>
      <c r="F686">
        <f t="shared" si="43"/>
        <v>0.30233900586035878</v>
      </c>
    </row>
    <row r="687" spans="1:6">
      <c r="A687" s="3">
        <v>2.5</v>
      </c>
      <c r="B687" s="3">
        <v>31.7</v>
      </c>
      <c r="C687">
        <f t="shared" si="40"/>
        <v>39.290004999999994</v>
      </c>
      <c r="D687">
        <f t="shared" si="41"/>
        <v>-7.5900049999999943</v>
      </c>
      <c r="E687">
        <f t="shared" si="42"/>
        <v>7.5900049999999943</v>
      </c>
      <c r="F687">
        <f t="shared" si="43"/>
        <v>0.23943233438485786</v>
      </c>
    </row>
    <row r="688" spans="1:6">
      <c r="A688" s="3">
        <v>4</v>
      </c>
      <c r="B688" s="3">
        <v>27.736599999999999</v>
      </c>
      <c r="C688">
        <f t="shared" si="40"/>
        <v>32.526069999999997</v>
      </c>
      <c r="D688">
        <f t="shared" si="41"/>
        <v>-4.7894699999999979</v>
      </c>
      <c r="E688">
        <f t="shared" si="42"/>
        <v>4.7894699999999979</v>
      </c>
      <c r="F688">
        <f t="shared" si="43"/>
        <v>0.17267689623097271</v>
      </c>
    </row>
    <row r="689" spans="1:6">
      <c r="A689" s="3">
        <v>4</v>
      </c>
      <c r="B689" s="3">
        <v>27.589400000000001</v>
      </c>
      <c r="C689">
        <f t="shared" si="40"/>
        <v>32.526069999999997</v>
      </c>
      <c r="D689">
        <f t="shared" si="41"/>
        <v>-4.9366699999999959</v>
      </c>
      <c r="E689">
        <f t="shared" si="42"/>
        <v>4.9366699999999959</v>
      </c>
      <c r="F689">
        <f t="shared" si="43"/>
        <v>0.17893357593858494</v>
      </c>
    </row>
    <row r="690" spans="1:6">
      <c r="A690" s="3">
        <v>2.5</v>
      </c>
      <c r="B690" s="3">
        <v>30.2</v>
      </c>
      <c r="C690">
        <f t="shared" si="40"/>
        <v>39.290004999999994</v>
      </c>
      <c r="D690">
        <f t="shared" si="41"/>
        <v>-9.0900049999999943</v>
      </c>
      <c r="E690">
        <f t="shared" si="42"/>
        <v>9.0900049999999943</v>
      </c>
      <c r="F690">
        <f t="shared" si="43"/>
        <v>0.30099354304635745</v>
      </c>
    </row>
    <row r="691" spans="1:6">
      <c r="A691" s="3">
        <v>2.5</v>
      </c>
      <c r="B691" s="3">
        <v>31.8</v>
      </c>
      <c r="C691">
        <f t="shared" si="40"/>
        <v>39.290004999999994</v>
      </c>
      <c r="D691">
        <f t="shared" si="41"/>
        <v>-7.4900049999999929</v>
      </c>
      <c r="E691">
        <f t="shared" si="42"/>
        <v>7.4900049999999929</v>
      </c>
      <c r="F691">
        <f t="shared" si="43"/>
        <v>0.23553474842767272</v>
      </c>
    </row>
    <row r="692" spans="1:6">
      <c r="A692" s="3">
        <v>4</v>
      </c>
      <c r="B692" s="3">
        <v>27.785699999999999</v>
      </c>
      <c r="C692">
        <f t="shared" si="40"/>
        <v>32.526069999999997</v>
      </c>
      <c r="D692">
        <f t="shared" si="41"/>
        <v>-4.7403699999999986</v>
      </c>
      <c r="E692">
        <f t="shared" si="42"/>
        <v>4.7403699999999986</v>
      </c>
      <c r="F692">
        <f t="shared" si="43"/>
        <v>0.17060466354995552</v>
      </c>
    </row>
    <row r="693" spans="1:6">
      <c r="A693" s="3">
        <v>2.7</v>
      </c>
      <c r="B693" s="3">
        <v>35.429099999999998</v>
      </c>
      <c r="C693">
        <f t="shared" si="40"/>
        <v>38.388146999999996</v>
      </c>
      <c r="D693">
        <f t="shared" si="41"/>
        <v>-2.9590469999999982</v>
      </c>
      <c r="E693">
        <f t="shared" si="42"/>
        <v>2.9590469999999982</v>
      </c>
      <c r="F693">
        <f t="shared" si="43"/>
        <v>8.3520241835101608E-2</v>
      </c>
    </row>
    <row r="694" spans="1:6">
      <c r="A694" s="3">
        <v>2.7</v>
      </c>
      <c r="B694" s="3">
        <v>36.146299999999997</v>
      </c>
      <c r="C694">
        <f t="shared" si="40"/>
        <v>38.388146999999996</v>
      </c>
      <c r="D694">
        <f t="shared" si="41"/>
        <v>-2.2418469999999999</v>
      </c>
      <c r="E694">
        <f t="shared" si="42"/>
        <v>2.2418469999999999</v>
      </c>
      <c r="F694">
        <f t="shared" si="43"/>
        <v>6.2021479376865689E-2</v>
      </c>
    </row>
    <row r="695" spans="1:6">
      <c r="A695" s="3">
        <v>4</v>
      </c>
      <c r="B695" s="3">
        <v>29.2</v>
      </c>
      <c r="C695">
        <f t="shared" si="40"/>
        <v>32.526069999999997</v>
      </c>
      <c r="D695">
        <f t="shared" si="41"/>
        <v>-3.3260699999999979</v>
      </c>
      <c r="E695">
        <f t="shared" si="42"/>
        <v>3.3260699999999979</v>
      </c>
      <c r="F695">
        <f t="shared" si="43"/>
        <v>0.113906506849315</v>
      </c>
    </row>
    <row r="696" spans="1:6">
      <c r="A696" s="3">
        <v>4</v>
      </c>
      <c r="B696" s="3">
        <v>25.3</v>
      </c>
      <c r="C696">
        <f t="shared" si="40"/>
        <v>32.526069999999997</v>
      </c>
      <c r="D696">
        <f t="shared" si="41"/>
        <v>-7.2260699999999964</v>
      </c>
      <c r="E696">
        <f t="shared" si="42"/>
        <v>7.2260699999999964</v>
      </c>
      <c r="F696">
        <f t="shared" si="43"/>
        <v>0.28561541501976268</v>
      </c>
    </row>
    <row r="697" spans="1:6">
      <c r="A697" s="3">
        <v>2.9</v>
      </c>
      <c r="B697" s="3">
        <v>32.4</v>
      </c>
      <c r="C697">
        <f t="shared" si="40"/>
        <v>37.486288999999999</v>
      </c>
      <c r="D697">
        <f t="shared" si="41"/>
        <v>-5.0862890000000007</v>
      </c>
      <c r="E697">
        <f t="shared" si="42"/>
        <v>5.0862890000000007</v>
      </c>
      <c r="F697">
        <f t="shared" si="43"/>
        <v>0.15698422839506176</v>
      </c>
    </row>
    <row r="698" spans="1:6">
      <c r="A698" s="3">
        <v>2.9</v>
      </c>
      <c r="B698" s="3">
        <v>34.1</v>
      </c>
      <c r="C698">
        <f t="shared" si="40"/>
        <v>37.486288999999999</v>
      </c>
      <c r="D698">
        <f t="shared" si="41"/>
        <v>-3.3862889999999979</v>
      </c>
      <c r="E698">
        <f t="shared" si="42"/>
        <v>3.3862889999999979</v>
      </c>
      <c r="F698">
        <f t="shared" si="43"/>
        <v>9.9304662756598175E-2</v>
      </c>
    </row>
    <row r="699" spans="1:6">
      <c r="A699" s="3">
        <v>3.7</v>
      </c>
      <c r="B699" s="3">
        <v>31.411200000000001</v>
      </c>
      <c r="C699">
        <f t="shared" si="40"/>
        <v>33.878856999999996</v>
      </c>
      <c r="D699">
        <f t="shared" si="41"/>
        <v>-2.4676569999999955</v>
      </c>
      <c r="E699">
        <f t="shared" si="42"/>
        <v>2.4676569999999955</v>
      </c>
      <c r="F699">
        <f t="shared" si="43"/>
        <v>7.8559781224531236E-2</v>
      </c>
    </row>
    <row r="700" spans="1:6">
      <c r="A700" s="3">
        <v>5.3</v>
      </c>
      <c r="B700" s="3">
        <v>26.6</v>
      </c>
      <c r="C700">
        <f t="shared" si="40"/>
        <v>26.663992999999998</v>
      </c>
      <c r="D700">
        <f t="shared" si="41"/>
        <v>-6.3992999999996414E-2</v>
      </c>
      <c r="E700">
        <f t="shared" si="42"/>
        <v>6.3992999999996414E-2</v>
      </c>
      <c r="F700">
        <f t="shared" si="43"/>
        <v>2.4057518796991133E-3</v>
      </c>
    </row>
    <row r="701" spans="1:6">
      <c r="A701" s="3">
        <v>3.7</v>
      </c>
      <c r="B701" s="3">
        <v>29.799900000000001</v>
      </c>
      <c r="C701">
        <f t="shared" si="40"/>
        <v>33.878856999999996</v>
      </c>
      <c r="D701">
        <f t="shared" si="41"/>
        <v>-4.0789569999999955</v>
      </c>
      <c r="E701">
        <f t="shared" si="42"/>
        <v>4.0789569999999955</v>
      </c>
      <c r="F701">
        <f t="shared" si="43"/>
        <v>0.13687821100070791</v>
      </c>
    </row>
    <row r="702" spans="1:6">
      <c r="A702" s="3">
        <v>3.7</v>
      </c>
      <c r="B702" s="3">
        <v>29.799900000000001</v>
      </c>
      <c r="C702">
        <f t="shared" si="40"/>
        <v>33.878856999999996</v>
      </c>
      <c r="D702">
        <f t="shared" si="41"/>
        <v>-4.0789569999999955</v>
      </c>
      <c r="E702">
        <f t="shared" si="42"/>
        <v>4.0789569999999955</v>
      </c>
      <c r="F702">
        <f t="shared" si="43"/>
        <v>0.13687821100070791</v>
      </c>
    </row>
    <row r="703" spans="1:6">
      <c r="A703" s="3">
        <v>5.3</v>
      </c>
      <c r="B703" s="3">
        <v>26.6</v>
      </c>
      <c r="C703">
        <f t="shared" si="40"/>
        <v>26.663992999999998</v>
      </c>
      <c r="D703">
        <f t="shared" si="41"/>
        <v>-6.3992999999996414E-2</v>
      </c>
      <c r="E703">
        <f t="shared" si="42"/>
        <v>6.3992999999996414E-2</v>
      </c>
      <c r="F703">
        <f t="shared" si="43"/>
        <v>2.4057518796991133E-3</v>
      </c>
    </row>
    <row r="704" spans="1:6">
      <c r="A704" s="3">
        <v>4</v>
      </c>
      <c r="B704" s="3">
        <v>26.2</v>
      </c>
      <c r="C704">
        <f t="shared" si="40"/>
        <v>32.526069999999997</v>
      </c>
      <c r="D704">
        <f t="shared" si="41"/>
        <v>-6.3260699999999979</v>
      </c>
      <c r="E704">
        <f t="shared" si="42"/>
        <v>6.3260699999999979</v>
      </c>
      <c r="F704">
        <f t="shared" si="43"/>
        <v>0.24145305343511442</v>
      </c>
    </row>
    <row r="705" spans="1:6">
      <c r="A705" s="3">
        <v>4</v>
      </c>
      <c r="B705" s="3">
        <v>24.6648</v>
      </c>
      <c r="C705">
        <f t="shared" si="40"/>
        <v>32.526069999999997</v>
      </c>
      <c r="D705">
        <f t="shared" si="41"/>
        <v>-7.8612699999999975</v>
      </c>
      <c r="E705">
        <f t="shared" si="42"/>
        <v>7.8612699999999975</v>
      </c>
      <c r="F705">
        <f t="shared" si="43"/>
        <v>0.31872425480847189</v>
      </c>
    </row>
    <row r="706" spans="1:6">
      <c r="A706" s="3">
        <v>2.9</v>
      </c>
      <c r="B706" s="3">
        <v>32.4</v>
      </c>
      <c r="C706">
        <f t="shared" si="40"/>
        <v>37.486288999999999</v>
      </c>
      <c r="D706">
        <f t="shared" si="41"/>
        <v>-5.0862890000000007</v>
      </c>
      <c r="E706">
        <f t="shared" si="42"/>
        <v>5.0862890000000007</v>
      </c>
      <c r="F706">
        <f t="shared" si="43"/>
        <v>0.15698422839506176</v>
      </c>
    </row>
    <row r="707" spans="1:6">
      <c r="A707" s="3">
        <v>2.9</v>
      </c>
      <c r="B707" s="3">
        <v>34.1</v>
      </c>
      <c r="C707">
        <f t="shared" ref="C707:C770" si="44">50.56323-4.50929*A707</f>
        <v>37.486288999999999</v>
      </c>
      <c r="D707">
        <f t="shared" ref="D707:D770" si="45">B707-C707</f>
        <v>-3.3862889999999979</v>
      </c>
      <c r="E707">
        <f t="shared" ref="E707:E770" si="46">ABS(D707)</f>
        <v>3.3862889999999979</v>
      </c>
      <c r="F707">
        <f t="shared" ref="F707:F770" si="47">E707/B707</f>
        <v>9.9304662756598175E-2</v>
      </c>
    </row>
    <row r="708" spans="1:6">
      <c r="A708" s="3">
        <v>3.7</v>
      </c>
      <c r="B708" s="3">
        <v>31.3858</v>
      </c>
      <c r="C708">
        <f t="shared" si="44"/>
        <v>33.878856999999996</v>
      </c>
      <c r="D708">
        <f t="shared" si="45"/>
        <v>-2.4930569999999967</v>
      </c>
      <c r="E708">
        <f t="shared" si="46"/>
        <v>2.4930569999999967</v>
      </c>
      <c r="F708">
        <f t="shared" si="47"/>
        <v>7.943264151304083E-2</v>
      </c>
    </row>
    <row r="709" spans="1:6">
      <c r="A709" s="3">
        <v>5.3</v>
      </c>
      <c r="B709" s="3">
        <v>26.6</v>
      </c>
      <c r="C709">
        <f t="shared" si="44"/>
        <v>26.663992999999998</v>
      </c>
      <c r="D709">
        <f t="shared" si="45"/>
        <v>-6.3992999999996414E-2</v>
      </c>
      <c r="E709">
        <f t="shared" si="46"/>
        <v>6.3992999999996414E-2</v>
      </c>
      <c r="F709">
        <f t="shared" si="47"/>
        <v>2.4057518796991133E-3</v>
      </c>
    </row>
    <row r="710" spans="1:6">
      <c r="A710" s="3">
        <v>3.7</v>
      </c>
      <c r="B710" s="3">
        <v>29.799900000000001</v>
      </c>
      <c r="C710">
        <f t="shared" si="44"/>
        <v>33.878856999999996</v>
      </c>
      <c r="D710">
        <f t="shared" si="45"/>
        <v>-4.0789569999999955</v>
      </c>
      <c r="E710">
        <f t="shared" si="46"/>
        <v>4.0789569999999955</v>
      </c>
      <c r="F710">
        <f t="shared" si="47"/>
        <v>0.13687821100070791</v>
      </c>
    </row>
    <row r="711" spans="1:6">
      <c r="A711" s="3">
        <v>3.7</v>
      </c>
      <c r="B711" s="3">
        <v>29.799900000000001</v>
      </c>
      <c r="C711">
        <f t="shared" si="44"/>
        <v>33.878856999999996</v>
      </c>
      <c r="D711">
        <f t="shared" si="45"/>
        <v>-4.0789569999999955</v>
      </c>
      <c r="E711">
        <f t="shared" si="46"/>
        <v>4.0789569999999955</v>
      </c>
      <c r="F711">
        <f t="shared" si="47"/>
        <v>0.13687821100070791</v>
      </c>
    </row>
    <row r="712" spans="1:6">
      <c r="A712" s="3">
        <v>5.3</v>
      </c>
      <c r="B712" s="3">
        <v>26.6</v>
      </c>
      <c r="C712">
        <f t="shared" si="44"/>
        <v>26.663992999999998</v>
      </c>
      <c r="D712">
        <f t="shared" si="45"/>
        <v>-6.3992999999996414E-2</v>
      </c>
      <c r="E712">
        <f t="shared" si="46"/>
        <v>6.3992999999996414E-2</v>
      </c>
      <c r="F712">
        <f t="shared" si="47"/>
        <v>2.4057518796991133E-3</v>
      </c>
    </row>
    <row r="713" spans="1:6">
      <c r="A713" s="3">
        <v>4</v>
      </c>
      <c r="B713" s="3">
        <v>26.82</v>
      </c>
      <c r="C713">
        <f t="shared" si="44"/>
        <v>32.526069999999997</v>
      </c>
      <c r="D713">
        <f t="shared" si="45"/>
        <v>-5.7060699999999969</v>
      </c>
      <c r="E713">
        <f t="shared" si="46"/>
        <v>5.7060699999999969</v>
      </c>
      <c r="F713">
        <f t="shared" si="47"/>
        <v>0.21275428784489175</v>
      </c>
    </row>
    <row r="714" spans="1:6">
      <c r="A714" s="3">
        <v>4</v>
      </c>
      <c r="B714" s="3">
        <v>26.6538</v>
      </c>
      <c r="C714">
        <f t="shared" si="44"/>
        <v>32.526069999999997</v>
      </c>
      <c r="D714">
        <f t="shared" si="45"/>
        <v>-5.8722699999999968</v>
      </c>
      <c r="E714">
        <f t="shared" si="46"/>
        <v>5.8722699999999968</v>
      </c>
      <c r="F714">
        <f t="shared" si="47"/>
        <v>0.2203164276763537</v>
      </c>
    </row>
    <row r="715" spans="1:6">
      <c r="A715" s="3">
        <v>4</v>
      </c>
      <c r="B715" s="3">
        <v>26.384599999999999</v>
      </c>
      <c r="C715">
        <f t="shared" si="44"/>
        <v>32.526069999999997</v>
      </c>
      <c r="D715">
        <f t="shared" si="45"/>
        <v>-6.1414699999999982</v>
      </c>
      <c r="E715">
        <f t="shared" si="46"/>
        <v>6.1414699999999982</v>
      </c>
      <c r="F715">
        <f t="shared" si="47"/>
        <v>0.23276722027243157</v>
      </c>
    </row>
    <row r="716" spans="1:6">
      <c r="A716" s="3">
        <v>2.7</v>
      </c>
      <c r="B716" s="3">
        <v>30.3</v>
      </c>
      <c r="C716">
        <f t="shared" si="44"/>
        <v>38.388146999999996</v>
      </c>
      <c r="D716">
        <f t="shared" si="45"/>
        <v>-8.0881469999999958</v>
      </c>
      <c r="E716">
        <f t="shared" si="46"/>
        <v>8.0881469999999958</v>
      </c>
      <c r="F716">
        <f t="shared" si="47"/>
        <v>0.26693554455445528</v>
      </c>
    </row>
    <row r="717" spans="1:6">
      <c r="A717" s="3">
        <v>4</v>
      </c>
      <c r="B717" s="3">
        <v>28.3</v>
      </c>
      <c r="C717">
        <f t="shared" si="44"/>
        <v>32.526069999999997</v>
      </c>
      <c r="D717">
        <f t="shared" si="45"/>
        <v>-4.2260699999999964</v>
      </c>
      <c r="E717">
        <f t="shared" si="46"/>
        <v>4.2260699999999964</v>
      </c>
      <c r="F717">
        <f t="shared" si="47"/>
        <v>0.1493310954063603</v>
      </c>
    </row>
    <row r="718" spans="1:6">
      <c r="A718" s="3">
        <v>4</v>
      </c>
      <c r="B718" s="3">
        <v>24.4</v>
      </c>
      <c r="C718">
        <f t="shared" si="44"/>
        <v>32.526069999999997</v>
      </c>
      <c r="D718">
        <f t="shared" si="45"/>
        <v>-8.1260699999999986</v>
      </c>
      <c r="E718">
        <f t="shared" si="46"/>
        <v>8.1260699999999986</v>
      </c>
      <c r="F718">
        <f t="shared" si="47"/>
        <v>0.33303565573770488</v>
      </c>
    </row>
    <row r="719" spans="1:6">
      <c r="A719" s="3">
        <v>4.3</v>
      </c>
      <c r="B719" s="3">
        <v>27.805499999999999</v>
      </c>
      <c r="C719">
        <f t="shared" si="44"/>
        <v>31.173282999999998</v>
      </c>
      <c r="D719">
        <f t="shared" si="45"/>
        <v>-3.3677829999999993</v>
      </c>
      <c r="E719">
        <f t="shared" si="46"/>
        <v>3.3677829999999993</v>
      </c>
      <c r="F719">
        <f t="shared" si="47"/>
        <v>0.12111931092769414</v>
      </c>
    </row>
    <row r="720" spans="1:6">
      <c r="A720" s="3">
        <v>4.8</v>
      </c>
      <c r="B720" s="3">
        <v>26.228300000000001</v>
      </c>
      <c r="C720">
        <f t="shared" si="44"/>
        <v>28.918637999999998</v>
      </c>
      <c r="D720">
        <f t="shared" si="45"/>
        <v>-2.690337999999997</v>
      </c>
      <c r="E720">
        <f t="shared" si="46"/>
        <v>2.690337999999997</v>
      </c>
      <c r="F720">
        <f t="shared" si="47"/>
        <v>0.10257386105847489</v>
      </c>
    </row>
    <row r="721" spans="1:6">
      <c r="A721" s="3">
        <v>5.3</v>
      </c>
      <c r="B721" s="3">
        <v>29.370799999999999</v>
      </c>
      <c r="C721">
        <f t="shared" si="44"/>
        <v>26.663992999999998</v>
      </c>
      <c r="D721">
        <f t="shared" si="45"/>
        <v>2.7068070000000013</v>
      </c>
      <c r="E721">
        <f t="shared" si="46"/>
        <v>2.7068070000000013</v>
      </c>
      <c r="F721">
        <f t="shared" si="47"/>
        <v>9.215979816688688E-2</v>
      </c>
    </row>
    <row r="722" spans="1:6">
      <c r="A722" s="3">
        <v>6.2</v>
      </c>
      <c r="B722" s="3">
        <v>26.1</v>
      </c>
      <c r="C722">
        <f t="shared" si="44"/>
        <v>22.605631999999996</v>
      </c>
      <c r="D722">
        <f t="shared" si="45"/>
        <v>3.494368000000005</v>
      </c>
      <c r="E722">
        <f t="shared" si="46"/>
        <v>3.494368000000005</v>
      </c>
      <c r="F722">
        <f t="shared" si="47"/>
        <v>0.13388383141762469</v>
      </c>
    </row>
    <row r="723" spans="1:6">
      <c r="A723" s="3">
        <v>6</v>
      </c>
      <c r="B723" s="3">
        <v>30.5</v>
      </c>
      <c r="C723">
        <f t="shared" si="44"/>
        <v>23.507489999999997</v>
      </c>
      <c r="D723">
        <f t="shared" si="45"/>
        <v>6.9925100000000029</v>
      </c>
      <c r="E723">
        <f t="shared" si="46"/>
        <v>6.9925100000000029</v>
      </c>
      <c r="F723">
        <f t="shared" si="47"/>
        <v>0.22926262295081976</v>
      </c>
    </row>
    <row r="724" spans="1:6">
      <c r="A724" s="3">
        <v>5.3</v>
      </c>
      <c r="B724" s="3">
        <v>30.4</v>
      </c>
      <c r="C724">
        <f t="shared" si="44"/>
        <v>26.663992999999998</v>
      </c>
      <c r="D724">
        <f t="shared" si="45"/>
        <v>3.7360070000000007</v>
      </c>
      <c r="E724">
        <f t="shared" si="46"/>
        <v>3.7360070000000007</v>
      </c>
      <c r="F724">
        <f t="shared" si="47"/>
        <v>0.12289496710526319</v>
      </c>
    </row>
    <row r="725" spans="1:6">
      <c r="A725" s="3">
        <v>3.7</v>
      </c>
      <c r="B725" s="3">
        <v>28.1</v>
      </c>
      <c r="C725">
        <f t="shared" si="44"/>
        <v>33.878856999999996</v>
      </c>
      <c r="D725">
        <f t="shared" si="45"/>
        <v>-5.778856999999995</v>
      </c>
      <c r="E725">
        <f t="shared" si="46"/>
        <v>5.778856999999995</v>
      </c>
      <c r="F725">
        <f t="shared" si="47"/>
        <v>0.20565327402135214</v>
      </c>
    </row>
    <row r="726" spans="1:6">
      <c r="A726" s="3">
        <v>4.7</v>
      </c>
      <c r="B726" s="3">
        <v>25.6</v>
      </c>
      <c r="C726">
        <f t="shared" si="44"/>
        <v>29.369566999999996</v>
      </c>
      <c r="D726">
        <f t="shared" si="45"/>
        <v>-3.769566999999995</v>
      </c>
      <c r="E726">
        <f t="shared" si="46"/>
        <v>3.769566999999995</v>
      </c>
      <c r="F726">
        <f t="shared" si="47"/>
        <v>0.1472487109374998</v>
      </c>
    </row>
    <row r="727" spans="1:6">
      <c r="A727" s="3">
        <v>3.7</v>
      </c>
      <c r="B727" s="3">
        <v>27.8</v>
      </c>
      <c r="C727">
        <f t="shared" si="44"/>
        <v>33.878856999999996</v>
      </c>
      <c r="D727">
        <f t="shared" si="45"/>
        <v>-6.0788569999999957</v>
      </c>
      <c r="E727">
        <f t="shared" si="46"/>
        <v>6.0788569999999957</v>
      </c>
      <c r="F727">
        <f t="shared" si="47"/>
        <v>0.21866392086330919</v>
      </c>
    </row>
    <row r="728" spans="1:6">
      <c r="A728" s="3">
        <v>4.7</v>
      </c>
      <c r="B728" s="3">
        <v>25.6</v>
      </c>
      <c r="C728">
        <f t="shared" si="44"/>
        <v>29.369566999999996</v>
      </c>
      <c r="D728">
        <f t="shared" si="45"/>
        <v>-3.769566999999995</v>
      </c>
      <c r="E728">
        <f t="shared" si="46"/>
        <v>3.769566999999995</v>
      </c>
      <c r="F728">
        <f t="shared" si="47"/>
        <v>0.1472487109374998</v>
      </c>
    </row>
    <row r="729" spans="1:6">
      <c r="A729" s="3">
        <v>5.7</v>
      </c>
      <c r="B729" s="3">
        <v>27.1</v>
      </c>
      <c r="C729">
        <f t="shared" si="44"/>
        <v>24.860276999999996</v>
      </c>
      <c r="D729">
        <f t="shared" si="45"/>
        <v>2.239723000000005</v>
      </c>
      <c r="E729">
        <f t="shared" si="46"/>
        <v>2.239723000000005</v>
      </c>
      <c r="F729">
        <f t="shared" si="47"/>
        <v>8.2646605166051837E-2</v>
      </c>
    </row>
    <row r="730" spans="1:6">
      <c r="A730" s="3">
        <v>4</v>
      </c>
      <c r="B730" s="3">
        <v>27.8</v>
      </c>
      <c r="C730">
        <f t="shared" si="44"/>
        <v>32.526069999999997</v>
      </c>
      <c r="D730">
        <f t="shared" si="45"/>
        <v>-4.7260699999999964</v>
      </c>
      <c r="E730">
        <f t="shared" si="46"/>
        <v>4.7260699999999964</v>
      </c>
      <c r="F730">
        <f t="shared" si="47"/>
        <v>0.17000251798561139</v>
      </c>
    </row>
    <row r="731" spans="1:6">
      <c r="A731" s="3">
        <v>4.5999999999999996</v>
      </c>
      <c r="B731" s="3">
        <v>29</v>
      </c>
      <c r="C731">
        <f t="shared" si="44"/>
        <v>29.820495999999999</v>
      </c>
      <c r="D731">
        <f t="shared" si="45"/>
        <v>-0.82049599999999856</v>
      </c>
      <c r="E731">
        <f t="shared" si="46"/>
        <v>0.82049599999999856</v>
      </c>
      <c r="F731">
        <f t="shared" si="47"/>
        <v>2.8292965517241329E-2</v>
      </c>
    </row>
    <row r="732" spans="1:6">
      <c r="A732" s="3">
        <v>5.4</v>
      </c>
      <c r="B732" s="3">
        <v>27.0426</v>
      </c>
      <c r="C732">
        <f t="shared" si="44"/>
        <v>26.213063999999996</v>
      </c>
      <c r="D732">
        <f t="shared" si="45"/>
        <v>0.82953600000000449</v>
      </c>
      <c r="E732">
        <f t="shared" si="46"/>
        <v>0.82953600000000449</v>
      </c>
      <c r="F732">
        <f t="shared" si="47"/>
        <v>3.0675156974551431E-2</v>
      </c>
    </row>
    <row r="733" spans="1:6">
      <c r="A733" s="3">
        <v>4.5999999999999996</v>
      </c>
      <c r="B733" s="3">
        <v>26.782900000000001</v>
      </c>
      <c r="C733">
        <f t="shared" si="44"/>
        <v>29.820495999999999</v>
      </c>
      <c r="D733">
        <f t="shared" si="45"/>
        <v>-3.0375959999999971</v>
      </c>
      <c r="E733">
        <f t="shared" si="46"/>
        <v>3.0375959999999971</v>
      </c>
      <c r="F733">
        <f t="shared" si="47"/>
        <v>0.11341550018855302</v>
      </c>
    </row>
    <row r="734" spans="1:6">
      <c r="A734" s="3">
        <v>4.5999999999999996</v>
      </c>
      <c r="B734" s="3">
        <v>28.4633</v>
      </c>
      <c r="C734">
        <f t="shared" si="44"/>
        <v>29.820495999999999</v>
      </c>
      <c r="D734">
        <f t="shared" si="45"/>
        <v>-1.3571959999999983</v>
      </c>
      <c r="E734">
        <f t="shared" si="46"/>
        <v>1.3571959999999983</v>
      </c>
      <c r="F734">
        <f t="shared" si="47"/>
        <v>4.7682313716259125E-2</v>
      </c>
    </row>
    <row r="735" spans="1:6">
      <c r="A735" s="3">
        <v>4.3</v>
      </c>
      <c r="B735" s="3">
        <v>27.8522</v>
      </c>
      <c r="C735">
        <f t="shared" si="44"/>
        <v>31.173282999999998</v>
      </c>
      <c r="D735">
        <f t="shared" si="45"/>
        <v>-3.321082999999998</v>
      </c>
      <c r="E735">
        <f t="shared" si="46"/>
        <v>3.321082999999998</v>
      </c>
      <c r="F735">
        <f t="shared" si="47"/>
        <v>0.11923952147406661</v>
      </c>
    </row>
    <row r="736" spans="1:6">
      <c r="A736" s="3">
        <v>4.8</v>
      </c>
      <c r="B736" s="3">
        <v>26.212499999999999</v>
      </c>
      <c r="C736">
        <f t="shared" si="44"/>
        <v>28.918637999999998</v>
      </c>
      <c r="D736">
        <f t="shared" si="45"/>
        <v>-2.7061379999999993</v>
      </c>
      <c r="E736">
        <f t="shared" si="46"/>
        <v>2.7061379999999993</v>
      </c>
      <c r="F736">
        <f t="shared" si="47"/>
        <v>0.1032384549356223</v>
      </c>
    </row>
    <row r="737" spans="1:6">
      <c r="A737" s="3">
        <v>5.3</v>
      </c>
      <c r="B737" s="3">
        <v>29.3645</v>
      </c>
      <c r="C737">
        <f t="shared" si="44"/>
        <v>26.663992999999998</v>
      </c>
      <c r="D737">
        <f t="shared" si="45"/>
        <v>2.7005070000000018</v>
      </c>
      <c r="E737">
        <f t="shared" si="46"/>
        <v>2.7005070000000018</v>
      </c>
      <c r="F737">
        <f t="shared" si="47"/>
        <v>9.1965025796454963E-2</v>
      </c>
    </row>
    <row r="738" spans="1:6">
      <c r="A738" s="3">
        <v>6.2</v>
      </c>
      <c r="B738" s="3">
        <v>26.1</v>
      </c>
      <c r="C738">
        <f t="shared" si="44"/>
        <v>22.605631999999996</v>
      </c>
      <c r="D738">
        <f t="shared" si="45"/>
        <v>3.494368000000005</v>
      </c>
      <c r="E738">
        <f t="shared" si="46"/>
        <v>3.494368000000005</v>
      </c>
      <c r="F738">
        <f t="shared" si="47"/>
        <v>0.13388383141762469</v>
      </c>
    </row>
    <row r="739" spans="1:6">
      <c r="A739" s="3">
        <v>6</v>
      </c>
      <c r="B739" s="3">
        <v>30.5</v>
      </c>
      <c r="C739">
        <f t="shared" si="44"/>
        <v>23.507489999999997</v>
      </c>
      <c r="D739">
        <f t="shared" si="45"/>
        <v>6.9925100000000029</v>
      </c>
      <c r="E739">
        <f t="shared" si="46"/>
        <v>6.9925100000000029</v>
      </c>
      <c r="F739">
        <f t="shared" si="47"/>
        <v>0.22926262295081976</v>
      </c>
    </row>
    <row r="740" spans="1:6">
      <c r="A740" s="3">
        <v>5.3</v>
      </c>
      <c r="B740" s="3">
        <v>30.4</v>
      </c>
      <c r="C740">
        <f t="shared" si="44"/>
        <v>26.663992999999998</v>
      </c>
      <c r="D740">
        <f t="shared" si="45"/>
        <v>3.7360070000000007</v>
      </c>
      <c r="E740">
        <f t="shared" si="46"/>
        <v>3.7360070000000007</v>
      </c>
      <c r="F740">
        <f t="shared" si="47"/>
        <v>0.12289496710526319</v>
      </c>
    </row>
    <row r="741" spans="1:6">
      <c r="A741" s="3">
        <v>5.6</v>
      </c>
      <c r="B741" s="3">
        <v>24.9815</v>
      </c>
      <c r="C741">
        <f t="shared" si="44"/>
        <v>25.311205999999999</v>
      </c>
      <c r="D741">
        <f t="shared" si="45"/>
        <v>-0.32970599999999806</v>
      </c>
      <c r="E741">
        <f t="shared" si="46"/>
        <v>0.32970599999999806</v>
      </c>
      <c r="F741">
        <f t="shared" si="47"/>
        <v>1.3198006524828295E-2</v>
      </c>
    </row>
    <row r="742" spans="1:6">
      <c r="A742" s="3">
        <v>5.6</v>
      </c>
      <c r="B742" s="3">
        <v>25.008900000000001</v>
      </c>
      <c r="C742">
        <f t="shared" si="44"/>
        <v>25.311205999999999</v>
      </c>
      <c r="D742">
        <f t="shared" si="45"/>
        <v>-0.30230599999999797</v>
      </c>
      <c r="E742">
        <f t="shared" si="46"/>
        <v>0.30230599999999797</v>
      </c>
      <c r="F742">
        <f t="shared" si="47"/>
        <v>1.2087936694536663E-2</v>
      </c>
    </row>
    <row r="743" spans="1:6">
      <c r="A743" s="3">
        <v>4</v>
      </c>
      <c r="B743" s="3">
        <v>25.7499</v>
      </c>
      <c r="C743">
        <f t="shared" si="44"/>
        <v>32.526069999999997</v>
      </c>
      <c r="D743">
        <f t="shared" si="45"/>
        <v>-6.7761699999999969</v>
      </c>
      <c r="E743">
        <f t="shared" si="46"/>
        <v>6.7761699999999969</v>
      </c>
      <c r="F743">
        <f t="shared" si="47"/>
        <v>0.26315325496409681</v>
      </c>
    </row>
    <row r="744" spans="1:6">
      <c r="A744" s="3">
        <v>4.5999999999999996</v>
      </c>
      <c r="B744" s="3">
        <v>28.0212</v>
      </c>
      <c r="C744">
        <f t="shared" si="44"/>
        <v>29.820495999999999</v>
      </c>
      <c r="D744">
        <f t="shared" si="45"/>
        <v>-1.7992959999999982</v>
      </c>
      <c r="E744">
        <f t="shared" si="46"/>
        <v>1.7992959999999982</v>
      </c>
      <c r="F744">
        <f t="shared" si="47"/>
        <v>6.4211953806403654E-2</v>
      </c>
    </row>
    <row r="745" spans="1:6">
      <c r="A745" s="3">
        <v>5.7</v>
      </c>
      <c r="B745" s="3">
        <v>25.555099999999999</v>
      </c>
      <c r="C745">
        <f t="shared" si="44"/>
        <v>24.860276999999996</v>
      </c>
      <c r="D745">
        <f t="shared" si="45"/>
        <v>0.69482300000000308</v>
      </c>
      <c r="E745">
        <f t="shared" si="46"/>
        <v>0.69482300000000308</v>
      </c>
      <c r="F745">
        <f t="shared" si="47"/>
        <v>2.7189210764192003E-2</v>
      </c>
    </row>
    <row r="746" spans="1:6">
      <c r="A746" s="3">
        <v>4.3</v>
      </c>
      <c r="B746" s="3">
        <v>24.1937</v>
      </c>
      <c r="C746">
        <f t="shared" si="44"/>
        <v>31.173282999999998</v>
      </c>
      <c r="D746">
        <f t="shared" si="45"/>
        <v>-6.9795829999999981</v>
      </c>
      <c r="E746">
        <f t="shared" si="46"/>
        <v>6.9795829999999981</v>
      </c>
      <c r="F746">
        <f t="shared" si="47"/>
        <v>0.28848762281089696</v>
      </c>
    </row>
    <row r="747" spans="1:6">
      <c r="A747" s="3">
        <v>4.8</v>
      </c>
      <c r="B747" s="3">
        <v>24.1496</v>
      </c>
      <c r="C747">
        <f t="shared" si="44"/>
        <v>28.918637999999998</v>
      </c>
      <c r="D747">
        <f t="shared" si="45"/>
        <v>-4.7690379999999983</v>
      </c>
      <c r="E747">
        <f t="shared" si="46"/>
        <v>4.7690379999999983</v>
      </c>
      <c r="F747">
        <f t="shared" si="47"/>
        <v>0.19747896445489774</v>
      </c>
    </row>
    <row r="748" spans="1:6">
      <c r="A748" s="3">
        <v>5.3</v>
      </c>
      <c r="B748" s="3">
        <v>29.020499999999998</v>
      </c>
      <c r="C748">
        <f t="shared" si="44"/>
        <v>26.663992999999998</v>
      </c>
      <c r="D748">
        <f t="shared" si="45"/>
        <v>2.3565070000000006</v>
      </c>
      <c r="E748">
        <f t="shared" si="46"/>
        <v>2.3565070000000006</v>
      </c>
      <c r="F748">
        <f t="shared" si="47"/>
        <v>8.1201461036164116E-2</v>
      </c>
    </row>
    <row r="749" spans="1:6">
      <c r="A749" s="3">
        <v>6.2</v>
      </c>
      <c r="B749" s="3">
        <v>25.799900000000001</v>
      </c>
      <c r="C749">
        <f t="shared" si="44"/>
        <v>22.605631999999996</v>
      </c>
      <c r="D749">
        <f t="shared" si="45"/>
        <v>3.1942680000000045</v>
      </c>
      <c r="E749">
        <f t="shared" si="46"/>
        <v>3.1942680000000045</v>
      </c>
      <c r="F749">
        <f t="shared" si="47"/>
        <v>0.12380931709037649</v>
      </c>
    </row>
    <row r="750" spans="1:6">
      <c r="A750" s="3">
        <v>6</v>
      </c>
      <c r="B750" s="3">
        <v>30.299900000000001</v>
      </c>
      <c r="C750">
        <f t="shared" si="44"/>
        <v>23.507489999999997</v>
      </c>
      <c r="D750">
        <f t="shared" si="45"/>
        <v>6.7924100000000038</v>
      </c>
      <c r="E750">
        <f t="shared" si="46"/>
        <v>6.7924100000000038</v>
      </c>
      <c r="F750">
        <f t="shared" si="47"/>
        <v>0.22417268703857121</v>
      </c>
    </row>
    <row r="751" spans="1:6">
      <c r="A751" s="3">
        <v>3.7</v>
      </c>
      <c r="B751" s="3">
        <v>24.4</v>
      </c>
      <c r="C751">
        <f t="shared" si="44"/>
        <v>33.878856999999996</v>
      </c>
      <c r="D751">
        <f t="shared" si="45"/>
        <v>-9.4788569999999979</v>
      </c>
      <c r="E751">
        <f t="shared" si="46"/>
        <v>9.4788569999999979</v>
      </c>
      <c r="F751">
        <f t="shared" si="47"/>
        <v>0.3884777459016393</v>
      </c>
    </row>
    <row r="752" spans="1:6">
      <c r="A752" s="3">
        <v>4.7</v>
      </c>
      <c r="B752" s="3">
        <v>25.6</v>
      </c>
      <c r="C752">
        <f t="shared" si="44"/>
        <v>29.369566999999996</v>
      </c>
      <c r="D752">
        <f t="shared" si="45"/>
        <v>-3.769566999999995</v>
      </c>
      <c r="E752">
        <f t="shared" si="46"/>
        <v>3.769566999999995</v>
      </c>
      <c r="F752">
        <f t="shared" si="47"/>
        <v>0.1472487109374998</v>
      </c>
    </row>
    <row r="753" spans="1:6">
      <c r="A753" s="3">
        <v>4.7</v>
      </c>
      <c r="B753" s="3">
        <v>24.5</v>
      </c>
      <c r="C753">
        <f t="shared" si="44"/>
        <v>29.369566999999996</v>
      </c>
      <c r="D753">
        <f t="shared" si="45"/>
        <v>-4.8695669999999964</v>
      </c>
      <c r="E753">
        <f t="shared" si="46"/>
        <v>4.8695669999999964</v>
      </c>
      <c r="F753">
        <f t="shared" si="47"/>
        <v>0.19875783673469374</v>
      </c>
    </row>
    <row r="754" spans="1:6">
      <c r="A754" s="3">
        <v>5.7</v>
      </c>
      <c r="B754" s="3">
        <v>25.4</v>
      </c>
      <c r="C754">
        <f t="shared" si="44"/>
        <v>24.860276999999996</v>
      </c>
      <c r="D754">
        <f t="shared" si="45"/>
        <v>0.53972300000000217</v>
      </c>
      <c r="E754">
        <f t="shared" si="46"/>
        <v>0.53972300000000217</v>
      </c>
      <c r="F754">
        <f t="shared" si="47"/>
        <v>2.1248937007874103E-2</v>
      </c>
    </row>
    <row r="755" spans="1:6">
      <c r="A755" s="3">
        <v>4</v>
      </c>
      <c r="B755" s="3">
        <v>25.753499999999999</v>
      </c>
      <c r="C755">
        <f t="shared" si="44"/>
        <v>32.526069999999997</v>
      </c>
      <c r="D755">
        <f t="shared" si="45"/>
        <v>-6.7725699999999982</v>
      </c>
      <c r="E755">
        <f t="shared" si="46"/>
        <v>6.7725699999999982</v>
      </c>
      <c r="F755">
        <f t="shared" si="47"/>
        <v>0.26297668278098119</v>
      </c>
    </row>
    <row r="756" spans="1:6">
      <c r="A756" s="3">
        <v>4.5999999999999996</v>
      </c>
      <c r="B756" s="3">
        <v>26.662199999999999</v>
      </c>
      <c r="C756">
        <f t="shared" si="44"/>
        <v>29.820495999999999</v>
      </c>
      <c r="D756">
        <f t="shared" si="45"/>
        <v>-3.158296</v>
      </c>
      <c r="E756">
        <f t="shared" si="46"/>
        <v>3.158296</v>
      </c>
      <c r="F756">
        <f t="shared" si="47"/>
        <v>0.11845594137017951</v>
      </c>
    </row>
    <row r="757" spans="1:6">
      <c r="A757" s="3">
        <v>5.4</v>
      </c>
      <c r="B757" s="3">
        <v>24.793900000000001</v>
      </c>
      <c r="C757">
        <f t="shared" si="44"/>
        <v>26.213063999999996</v>
      </c>
      <c r="D757">
        <f t="shared" si="45"/>
        <v>-1.419163999999995</v>
      </c>
      <c r="E757">
        <f t="shared" si="46"/>
        <v>1.419163999999995</v>
      </c>
      <c r="F757">
        <f t="shared" si="47"/>
        <v>5.7238433646985547E-2</v>
      </c>
    </row>
    <row r="758" spans="1:6">
      <c r="A758" s="3">
        <v>4.5999999999999996</v>
      </c>
      <c r="B758" s="3">
        <v>27.106100000000001</v>
      </c>
      <c r="C758">
        <f t="shared" si="44"/>
        <v>29.820495999999999</v>
      </c>
      <c r="D758">
        <f t="shared" si="45"/>
        <v>-2.7143959999999971</v>
      </c>
      <c r="E758">
        <f t="shared" si="46"/>
        <v>2.7143959999999971</v>
      </c>
      <c r="F758">
        <f t="shared" si="47"/>
        <v>0.10013967335765739</v>
      </c>
    </row>
    <row r="759" spans="1:6">
      <c r="A759" s="3">
        <v>4.5999999999999996</v>
      </c>
      <c r="B759" s="3">
        <v>25.229800000000001</v>
      </c>
      <c r="C759">
        <f t="shared" si="44"/>
        <v>29.820495999999999</v>
      </c>
      <c r="D759">
        <f t="shared" si="45"/>
        <v>-4.5906959999999977</v>
      </c>
      <c r="E759">
        <f t="shared" si="46"/>
        <v>4.5906959999999977</v>
      </c>
      <c r="F759">
        <f t="shared" si="47"/>
        <v>0.18195530681971309</v>
      </c>
    </row>
    <row r="760" spans="1:6">
      <c r="A760" s="3">
        <v>4.3</v>
      </c>
      <c r="B760" s="3">
        <v>24.1937</v>
      </c>
      <c r="C760">
        <f t="shared" si="44"/>
        <v>31.173282999999998</v>
      </c>
      <c r="D760">
        <f t="shared" si="45"/>
        <v>-6.9795829999999981</v>
      </c>
      <c r="E760">
        <f t="shared" si="46"/>
        <v>6.9795829999999981</v>
      </c>
      <c r="F760">
        <f t="shared" si="47"/>
        <v>0.28848762281089696</v>
      </c>
    </row>
    <row r="761" spans="1:6">
      <c r="A761" s="3">
        <v>4.8</v>
      </c>
      <c r="B761" s="3">
        <v>24.153400000000001</v>
      </c>
      <c r="C761">
        <f t="shared" si="44"/>
        <v>28.918637999999998</v>
      </c>
      <c r="D761">
        <f t="shared" si="45"/>
        <v>-4.7652379999999965</v>
      </c>
      <c r="E761">
        <f t="shared" si="46"/>
        <v>4.7652379999999965</v>
      </c>
      <c r="F761">
        <f t="shared" si="47"/>
        <v>0.19729056778755771</v>
      </c>
    </row>
    <row r="762" spans="1:6">
      <c r="A762" s="3">
        <v>5.3</v>
      </c>
      <c r="B762" s="3">
        <v>29.0185</v>
      </c>
      <c r="C762">
        <f t="shared" si="44"/>
        <v>26.663992999999998</v>
      </c>
      <c r="D762">
        <f t="shared" si="45"/>
        <v>2.3545070000000017</v>
      </c>
      <c r="E762">
        <f t="shared" si="46"/>
        <v>2.3545070000000017</v>
      </c>
      <c r="F762">
        <f t="shared" si="47"/>
        <v>8.1138136016679074E-2</v>
      </c>
    </row>
    <row r="763" spans="1:6">
      <c r="A763" s="3">
        <v>6.2</v>
      </c>
      <c r="B763" s="3">
        <v>25.802600000000002</v>
      </c>
      <c r="C763">
        <f t="shared" si="44"/>
        <v>22.605631999999996</v>
      </c>
      <c r="D763">
        <f t="shared" si="45"/>
        <v>3.1969680000000054</v>
      </c>
      <c r="E763">
        <f t="shared" si="46"/>
        <v>3.1969680000000054</v>
      </c>
      <c r="F763">
        <f t="shared" si="47"/>
        <v>0.12390100222458222</v>
      </c>
    </row>
    <row r="764" spans="1:6">
      <c r="A764" s="3">
        <v>6</v>
      </c>
      <c r="B764" s="3">
        <v>30.299900000000001</v>
      </c>
      <c r="C764">
        <f t="shared" si="44"/>
        <v>23.507489999999997</v>
      </c>
      <c r="D764">
        <f t="shared" si="45"/>
        <v>6.7924100000000038</v>
      </c>
      <c r="E764">
        <f t="shared" si="46"/>
        <v>6.7924100000000038</v>
      </c>
      <c r="F764">
        <f t="shared" si="47"/>
        <v>0.22417268703857121</v>
      </c>
    </row>
    <row r="765" spans="1:6">
      <c r="A765" s="3">
        <v>6.2</v>
      </c>
      <c r="B765" s="3">
        <v>25.799900000000001</v>
      </c>
      <c r="C765">
        <f t="shared" si="44"/>
        <v>22.605631999999996</v>
      </c>
      <c r="D765">
        <f t="shared" si="45"/>
        <v>3.1942680000000045</v>
      </c>
      <c r="E765">
        <f t="shared" si="46"/>
        <v>3.1942680000000045</v>
      </c>
      <c r="F765">
        <f t="shared" si="47"/>
        <v>0.12380931709037649</v>
      </c>
    </row>
    <row r="766" spans="1:6">
      <c r="A766" s="3">
        <v>3.5</v>
      </c>
      <c r="B766" s="3">
        <v>28.2</v>
      </c>
      <c r="C766">
        <f t="shared" si="44"/>
        <v>34.780715000000001</v>
      </c>
      <c r="D766">
        <f t="shared" si="45"/>
        <v>-6.5807150000000014</v>
      </c>
      <c r="E766">
        <f t="shared" si="46"/>
        <v>6.5807150000000014</v>
      </c>
      <c r="F766">
        <f t="shared" si="47"/>
        <v>0.23335868794326248</v>
      </c>
    </row>
    <row r="767" spans="1:6">
      <c r="A767" s="3">
        <v>3.7</v>
      </c>
      <c r="B767" s="3">
        <v>25.2</v>
      </c>
      <c r="C767">
        <f t="shared" si="44"/>
        <v>33.878856999999996</v>
      </c>
      <c r="D767">
        <f t="shared" si="45"/>
        <v>-8.6788569999999972</v>
      </c>
      <c r="E767">
        <f t="shared" si="46"/>
        <v>8.6788569999999972</v>
      </c>
      <c r="F767">
        <f t="shared" si="47"/>
        <v>0.34439908730158719</v>
      </c>
    </row>
    <row r="768" spans="1:6">
      <c r="A768" s="3">
        <v>3.7</v>
      </c>
      <c r="B768" s="3">
        <v>25.1</v>
      </c>
      <c r="C768">
        <f t="shared" si="44"/>
        <v>33.878856999999996</v>
      </c>
      <c r="D768">
        <f t="shared" si="45"/>
        <v>-8.778856999999995</v>
      </c>
      <c r="E768">
        <f t="shared" si="46"/>
        <v>8.778856999999995</v>
      </c>
      <c r="F768">
        <f t="shared" si="47"/>
        <v>0.34975525896414322</v>
      </c>
    </row>
    <row r="769" spans="1:6">
      <c r="A769" s="3">
        <v>5.3</v>
      </c>
      <c r="B769" s="3">
        <v>22.299900000000001</v>
      </c>
      <c r="C769">
        <f t="shared" si="44"/>
        <v>26.663992999999998</v>
      </c>
      <c r="D769">
        <f t="shared" si="45"/>
        <v>-4.3640929999999969</v>
      </c>
      <c r="E769">
        <f t="shared" si="46"/>
        <v>4.3640929999999969</v>
      </c>
      <c r="F769">
        <f t="shared" si="47"/>
        <v>0.19570011524715342</v>
      </c>
    </row>
    <row r="770" spans="1:6">
      <c r="A770" s="3">
        <v>5.6</v>
      </c>
      <c r="B770" s="3">
        <v>23.061</v>
      </c>
      <c r="C770">
        <f t="shared" si="44"/>
        <v>25.311205999999999</v>
      </c>
      <c r="D770">
        <f t="shared" si="45"/>
        <v>-2.2502059999999986</v>
      </c>
      <c r="E770">
        <f t="shared" si="46"/>
        <v>2.2502059999999986</v>
      </c>
      <c r="F770">
        <f t="shared" si="47"/>
        <v>9.7576254282121272E-2</v>
      </c>
    </row>
    <row r="771" spans="1:6">
      <c r="A771" s="3">
        <v>5.6</v>
      </c>
      <c r="B771" s="3">
        <v>23.110900000000001</v>
      </c>
      <c r="C771">
        <f t="shared" ref="C771:C834" si="48">50.56323-4.50929*A771</f>
        <v>25.311205999999999</v>
      </c>
      <c r="D771">
        <f t="shared" ref="D771:D834" si="49">B771-C771</f>
        <v>-2.2003059999999977</v>
      </c>
      <c r="E771">
        <f t="shared" ref="E771:E834" si="50">ABS(D771)</f>
        <v>2.2003059999999977</v>
      </c>
      <c r="F771">
        <f t="shared" ref="F771:F834" si="51">E771/B771</f>
        <v>9.5206417750931277E-2</v>
      </c>
    </row>
    <row r="772" spans="1:6">
      <c r="A772" s="3">
        <v>4.5999999999999996</v>
      </c>
      <c r="B772" s="3">
        <v>26.229500000000002</v>
      </c>
      <c r="C772">
        <f t="shared" si="48"/>
        <v>29.820495999999999</v>
      </c>
      <c r="D772">
        <f t="shared" si="49"/>
        <v>-3.590995999999997</v>
      </c>
      <c r="E772">
        <f t="shared" si="50"/>
        <v>3.590995999999997</v>
      </c>
      <c r="F772">
        <f t="shared" si="51"/>
        <v>0.13690676528336404</v>
      </c>
    </row>
    <row r="773" spans="1:6">
      <c r="A773" s="3">
        <v>5.7</v>
      </c>
      <c r="B773" s="3">
        <v>23.431799999999999</v>
      </c>
      <c r="C773">
        <f t="shared" si="48"/>
        <v>24.860276999999996</v>
      </c>
      <c r="D773">
        <f t="shared" si="49"/>
        <v>-1.4284769999999973</v>
      </c>
      <c r="E773">
        <f t="shared" si="50"/>
        <v>1.4284769999999973</v>
      </c>
      <c r="F773">
        <f t="shared" si="51"/>
        <v>6.0963178244949061E-2</v>
      </c>
    </row>
    <row r="774" spans="1:6">
      <c r="A774" s="3">
        <v>5.7</v>
      </c>
      <c r="B774" s="3">
        <v>23.999300000000002</v>
      </c>
      <c r="C774">
        <f t="shared" si="48"/>
        <v>24.860276999999996</v>
      </c>
      <c r="D774">
        <f t="shared" si="49"/>
        <v>-0.86097699999999477</v>
      </c>
      <c r="E774">
        <f t="shared" si="50"/>
        <v>0.86097699999999477</v>
      </c>
      <c r="F774">
        <f t="shared" si="51"/>
        <v>3.5875088023400462E-2</v>
      </c>
    </row>
    <row r="775" spans="1:6">
      <c r="A775" s="3">
        <v>4.3</v>
      </c>
      <c r="B775" s="3">
        <v>27.6</v>
      </c>
      <c r="C775">
        <f t="shared" si="48"/>
        <v>31.173282999999998</v>
      </c>
      <c r="D775">
        <f t="shared" si="49"/>
        <v>-3.5732829999999964</v>
      </c>
      <c r="E775">
        <f t="shared" si="50"/>
        <v>3.5732829999999964</v>
      </c>
      <c r="F775">
        <f t="shared" si="51"/>
        <v>0.12946677536231871</v>
      </c>
    </row>
    <row r="776" spans="1:6">
      <c r="A776" s="3">
        <v>5.3</v>
      </c>
      <c r="B776" s="3">
        <v>24.299900000000001</v>
      </c>
      <c r="C776">
        <f t="shared" si="48"/>
        <v>26.663992999999998</v>
      </c>
      <c r="D776">
        <f t="shared" si="49"/>
        <v>-2.3640929999999969</v>
      </c>
      <c r="E776">
        <f t="shared" si="50"/>
        <v>2.3640929999999969</v>
      </c>
      <c r="F776">
        <f t="shared" si="51"/>
        <v>9.7288178140650647E-2</v>
      </c>
    </row>
    <row r="777" spans="1:6">
      <c r="A777" s="3">
        <v>5.3</v>
      </c>
      <c r="B777" s="3">
        <v>23.299900000000001</v>
      </c>
      <c r="C777">
        <f t="shared" si="48"/>
        <v>26.663992999999998</v>
      </c>
      <c r="D777">
        <f t="shared" si="49"/>
        <v>-3.3640929999999969</v>
      </c>
      <c r="E777">
        <f t="shared" si="50"/>
        <v>3.3640929999999969</v>
      </c>
      <c r="F777">
        <f t="shared" si="51"/>
        <v>0.14438229348623799</v>
      </c>
    </row>
    <row r="778" spans="1:6">
      <c r="A778" s="3">
        <v>5.3</v>
      </c>
      <c r="B778" s="3">
        <v>22.761900000000001</v>
      </c>
      <c r="C778">
        <f t="shared" si="48"/>
        <v>26.663992999999998</v>
      </c>
      <c r="D778">
        <f t="shared" si="49"/>
        <v>-3.9020929999999971</v>
      </c>
      <c r="E778">
        <f t="shared" si="50"/>
        <v>3.9020929999999971</v>
      </c>
      <c r="F778">
        <f t="shared" si="51"/>
        <v>0.17143089988094126</v>
      </c>
    </row>
    <row r="779" spans="1:6">
      <c r="A779" s="3">
        <v>5.3</v>
      </c>
      <c r="B779" s="3">
        <v>22.9</v>
      </c>
      <c r="C779">
        <f t="shared" si="48"/>
        <v>26.663992999999998</v>
      </c>
      <c r="D779">
        <f t="shared" si="49"/>
        <v>-3.7639929999999993</v>
      </c>
      <c r="E779">
        <f t="shared" si="50"/>
        <v>3.7639929999999993</v>
      </c>
      <c r="F779">
        <f t="shared" si="51"/>
        <v>0.16436650655021831</v>
      </c>
    </row>
    <row r="780" spans="1:6">
      <c r="A780" s="3">
        <v>4.3</v>
      </c>
      <c r="B780" s="3">
        <v>27.6</v>
      </c>
      <c r="C780">
        <f t="shared" si="48"/>
        <v>31.173282999999998</v>
      </c>
      <c r="D780">
        <f t="shared" si="49"/>
        <v>-3.5732829999999964</v>
      </c>
      <c r="E780">
        <f t="shared" si="50"/>
        <v>3.5732829999999964</v>
      </c>
      <c r="F780">
        <f t="shared" si="51"/>
        <v>0.12946677536231871</v>
      </c>
    </row>
    <row r="781" spans="1:6">
      <c r="A781" s="3">
        <v>5.3</v>
      </c>
      <c r="B781" s="3">
        <v>24.299900000000001</v>
      </c>
      <c r="C781">
        <f t="shared" si="48"/>
        <v>26.663992999999998</v>
      </c>
      <c r="D781">
        <f t="shared" si="49"/>
        <v>-2.3640929999999969</v>
      </c>
      <c r="E781">
        <f t="shared" si="50"/>
        <v>2.3640929999999969</v>
      </c>
      <c r="F781">
        <f t="shared" si="51"/>
        <v>9.7288178140650647E-2</v>
      </c>
    </row>
    <row r="782" spans="1:6">
      <c r="A782" s="3">
        <v>5.3</v>
      </c>
      <c r="B782" s="3">
        <v>23.299900000000001</v>
      </c>
      <c r="C782">
        <f t="shared" si="48"/>
        <v>26.663992999999998</v>
      </c>
      <c r="D782">
        <f t="shared" si="49"/>
        <v>-3.3640929999999969</v>
      </c>
      <c r="E782">
        <f t="shared" si="50"/>
        <v>3.3640929999999969</v>
      </c>
      <c r="F782">
        <f t="shared" si="51"/>
        <v>0.14438229348623799</v>
      </c>
    </row>
    <row r="783" spans="1:6">
      <c r="A783" s="3">
        <v>5.3</v>
      </c>
      <c r="B783" s="3">
        <v>22.761900000000001</v>
      </c>
      <c r="C783">
        <f t="shared" si="48"/>
        <v>26.663992999999998</v>
      </c>
      <c r="D783">
        <f t="shared" si="49"/>
        <v>-3.9020929999999971</v>
      </c>
      <c r="E783">
        <f t="shared" si="50"/>
        <v>3.9020929999999971</v>
      </c>
      <c r="F783">
        <f t="shared" si="51"/>
        <v>0.17143089988094126</v>
      </c>
    </row>
    <row r="784" spans="1:6">
      <c r="A784" s="3">
        <v>5.3</v>
      </c>
      <c r="B784" s="3">
        <v>22.9</v>
      </c>
      <c r="C784">
        <f t="shared" si="48"/>
        <v>26.663992999999998</v>
      </c>
      <c r="D784">
        <f t="shared" si="49"/>
        <v>-3.7639929999999993</v>
      </c>
      <c r="E784">
        <f t="shared" si="50"/>
        <v>3.7639929999999993</v>
      </c>
      <c r="F784">
        <f t="shared" si="51"/>
        <v>0.16436650655021831</v>
      </c>
    </row>
    <row r="785" spans="1:6">
      <c r="A785" s="3">
        <v>5.3</v>
      </c>
      <c r="B785" s="3">
        <v>23.299900000000001</v>
      </c>
      <c r="C785">
        <f t="shared" si="48"/>
        <v>26.663992999999998</v>
      </c>
      <c r="D785">
        <f t="shared" si="49"/>
        <v>-3.3640929999999969</v>
      </c>
      <c r="E785">
        <f t="shared" si="50"/>
        <v>3.3640929999999969</v>
      </c>
      <c r="F785">
        <f t="shared" si="51"/>
        <v>0.14438229348623799</v>
      </c>
    </row>
    <row r="786" spans="1:6">
      <c r="A786" s="3">
        <v>5.3</v>
      </c>
      <c r="B786" s="3">
        <v>22.9</v>
      </c>
      <c r="C786">
        <f t="shared" si="48"/>
        <v>26.663992999999998</v>
      </c>
      <c r="D786">
        <f t="shared" si="49"/>
        <v>-3.7639929999999993</v>
      </c>
      <c r="E786">
        <f t="shared" si="50"/>
        <v>3.7639929999999993</v>
      </c>
      <c r="F786">
        <f t="shared" si="51"/>
        <v>0.16436650655021831</v>
      </c>
    </row>
    <row r="787" spans="1:6">
      <c r="A787" s="3">
        <v>5.3</v>
      </c>
      <c r="B787" s="3">
        <v>23.299900000000001</v>
      </c>
      <c r="C787">
        <f t="shared" si="48"/>
        <v>26.663992999999998</v>
      </c>
      <c r="D787">
        <f t="shared" si="49"/>
        <v>-3.3640929999999969</v>
      </c>
      <c r="E787">
        <f t="shared" si="50"/>
        <v>3.3640929999999969</v>
      </c>
      <c r="F787">
        <f t="shared" si="51"/>
        <v>0.14438229348623799</v>
      </c>
    </row>
    <row r="788" spans="1:6">
      <c r="A788" s="3">
        <v>5.3</v>
      </c>
      <c r="B788" s="3">
        <v>22.9</v>
      </c>
      <c r="C788">
        <f t="shared" si="48"/>
        <v>26.663992999999998</v>
      </c>
      <c r="D788">
        <f t="shared" si="49"/>
        <v>-3.7639929999999993</v>
      </c>
      <c r="E788">
        <f t="shared" si="50"/>
        <v>3.7639929999999993</v>
      </c>
      <c r="F788">
        <f t="shared" si="51"/>
        <v>0.16436650655021831</v>
      </c>
    </row>
    <row r="789" spans="1:6">
      <c r="A789" s="3">
        <v>2</v>
      </c>
      <c r="B789" s="3">
        <v>35</v>
      </c>
      <c r="C789">
        <f t="shared" si="48"/>
        <v>41.544649999999997</v>
      </c>
      <c r="D789">
        <f t="shared" si="49"/>
        <v>-6.5446499999999972</v>
      </c>
      <c r="E789">
        <f t="shared" si="50"/>
        <v>6.5446499999999972</v>
      </c>
      <c r="F789">
        <f t="shared" si="51"/>
        <v>0.18698999999999991</v>
      </c>
    </row>
    <row r="790" spans="1:6">
      <c r="A790" s="3">
        <v>3.3</v>
      </c>
      <c r="B790" s="3">
        <v>33.098799999999997</v>
      </c>
      <c r="C790">
        <f t="shared" si="48"/>
        <v>35.682572999999998</v>
      </c>
      <c r="D790">
        <f t="shared" si="49"/>
        <v>-2.5837730000000008</v>
      </c>
      <c r="E790">
        <f t="shared" si="50"/>
        <v>2.5837730000000008</v>
      </c>
      <c r="F790">
        <f t="shared" si="51"/>
        <v>7.8062437308905483E-2</v>
      </c>
    </row>
    <row r="791" spans="1:6">
      <c r="A791" s="3">
        <v>3.8</v>
      </c>
      <c r="B791" s="3">
        <v>31.9</v>
      </c>
      <c r="C791">
        <f t="shared" si="48"/>
        <v>33.427927999999994</v>
      </c>
      <c r="D791">
        <f t="shared" si="49"/>
        <v>-1.5279279999999957</v>
      </c>
      <c r="E791">
        <f t="shared" si="50"/>
        <v>1.5279279999999957</v>
      </c>
      <c r="F791">
        <f t="shared" si="51"/>
        <v>4.7897429467084508E-2</v>
      </c>
    </row>
    <row r="792" spans="1:6">
      <c r="A792" s="3">
        <v>4</v>
      </c>
      <c r="B792" s="3">
        <v>35.200000000000003</v>
      </c>
      <c r="C792">
        <f t="shared" si="48"/>
        <v>32.526069999999997</v>
      </c>
      <c r="D792">
        <f t="shared" si="49"/>
        <v>2.6739300000000057</v>
      </c>
      <c r="E792">
        <f t="shared" si="50"/>
        <v>2.6739300000000057</v>
      </c>
      <c r="F792">
        <f t="shared" si="51"/>
        <v>7.5963920454545614E-2</v>
      </c>
    </row>
    <row r="793" spans="1:6">
      <c r="A793" s="3">
        <v>3.3</v>
      </c>
      <c r="B793" s="3">
        <v>33.098799999999997</v>
      </c>
      <c r="C793">
        <f t="shared" si="48"/>
        <v>35.682572999999998</v>
      </c>
      <c r="D793">
        <f t="shared" si="49"/>
        <v>-2.5837730000000008</v>
      </c>
      <c r="E793">
        <f t="shared" si="50"/>
        <v>2.5837730000000008</v>
      </c>
      <c r="F793">
        <f t="shared" si="51"/>
        <v>7.8062437308905483E-2</v>
      </c>
    </row>
    <row r="794" spans="1:6">
      <c r="A794" s="3">
        <v>3.8</v>
      </c>
      <c r="B794" s="3">
        <v>31.9</v>
      </c>
      <c r="C794">
        <f t="shared" si="48"/>
        <v>33.427927999999994</v>
      </c>
      <c r="D794">
        <f t="shared" si="49"/>
        <v>-1.5279279999999957</v>
      </c>
      <c r="E794">
        <f t="shared" si="50"/>
        <v>1.5279279999999957</v>
      </c>
      <c r="F794">
        <f t="shared" si="51"/>
        <v>4.7897429467084508E-2</v>
      </c>
    </row>
    <row r="795" spans="1:6">
      <c r="A795" s="3">
        <v>4</v>
      </c>
      <c r="B795" s="3">
        <v>35.200000000000003</v>
      </c>
      <c r="C795">
        <f t="shared" si="48"/>
        <v>32.526069999999997</v>
      </c>
      <c r="D795">
        <f t="shared" si="49"/>
        <v>2.6739300000000057</v>
      </c>
      <c r="E795">
        <f t="shared" si="50"/>
        <v>2.6739300000000057</v>
      </c>
      <c r="F795">
        <f t="shared" si="51"/>
        <v>7.5963920454545614E-2</v>
      </c>
    </row>
    <row r="796" spans="1:6">
      <c r="A796" s="3">
        <v>3.5</v>
      </c>
      <c r="B796" s="3">
        <v>35.5</v>
      </c>
      <c r="C796">
        <f t="shared" si="48"/>
        <v>34.780715000000001</v>
      </c>
      <c r="D796">
        <f t="shared" si="49"/>
        <v>0.71928499999999929</v>
      </c>
      <c r="E796">
        <f t="shared" si="50"/>
        <v>0.71928499999999929</v>
      </c>
      <c r="F796">
        <f t="shared" si="51"/>
        <v>2.0261549295774627E-2</v>
      </c>
    </row>
    <row r="797" spans="1:6">
      <c r="A797" s="3">
        <v>3.5</v>
      </c>
      <c r="B797" s="3">
        <v>32.4</v>
      </c>
      <c r="C797">
        <f t="shared" si="48"/>
        <v>34.780715000000001</v>
      </c>
      <c r="D797">
        <f t="shared" si="49"/>
        <v>-2.3807150000000021</v>
      </c>
      <c r="E797">
        <f t="shared" si="50"/>
        <v>2.3807150000000021</v>
      </c>
      <c r="F797">
        <f t="shared" si="51"/>
        <v>7.3478858024691424E-2</v>
      </c>
    </row>
    <row r="798" spans="1:6">
      <c r="A798" s="3">
        <v>3.8</v>
      </c>
      <c r="B798" s="3">
        <v>32.4</v>
      </c>
      <c r="C798">
        <f t="shared" si="48"/>
        <v>33.427927999999994</v>
      </c>
      <c r="D798">
        <f t="shared" si="49"/>
        <v>-1.0279279999999957</v>
      </c>
      <c r="E798">
        <f t="shared" si="50"/>
        <v>1.0279279999999957</v>
      </c>
      <c r="F798">
        <f t="shared" si="51"/>
        <v>3.1726172839506045E-2</v>
      </c>
    </row>
    <row r="799" spans="1:6">
      <c r="A799" s="3">
        <v>3.8</v>
      </c>
      <c r="B799" s="3">
        <v>32.4</v>
      </c>
      <c r="C799">
        <f t="shared" si="48"/>
        <v>33.427927999999994</v>
      </c>
      <c r="D799">
        <f t="shared" si="49"/>
        <v>-1.0279279999999957</v>
      </c>
      <c r="E799">
        <f t="shared" si="50"/>
        <v>1.0279279999999957</v>
      </c>
      <c r="F799">
        <f t="shared" si="51"/>
        <v>3.1726172839506045E-2</v>
      </c>
    </row>
    <row r="800" spans="1:6">
      <c r="A800" s="3">
        <v>2.2999999999999998</v>
      </c>
      <c r="B800" s="3">
        <v>39.200000000000003</v>
      </c>
      <c r="C800">
        <f t="shared" si="48"/>
        <v>40.191862999999998</v>
      </c>
      <c r="D800">
        <f t="shared" si="49"/>
        <v>-0.99186299999999505</v>
      </c>
      <c r="E800">
        <f t="shared" si="50"/>
        <v>0.99186299999999505</v>
      </c>
      <c r="F800">
        <f t="shared" si="51"/>
        <v>2.5302627551020279E-2</v>
      </c>
    </row>
    <row r="801" spans="1:6">
      <c r="A801" s="3">
        <v>2.2999999999999998</v>
      </c>
      <c r="B801" s="3">
        <v>38.1</v>
      </c>
      <c r="C801">
        <f t="shared" si="48"/>
        <v>40.191862999999998</v>
      </c>
      <c r="D801">
        <f t="shared" si="49"/>
        <v>-2.0918629999999965</v>
      </c>
      <c r="E801">
        <f t="shared" si="50"/>
        <v>2.0918629999999965</v>
      </c>
      <c r="F801">
        <f t="shared" si="51"/>
        <v>5.4904540682414606E-2</v>
      </c>
    </row>
    <row r="802" spans="1:6">
      <c r="A802" s="3">
        <v>3.5</v>
      </c>
      <c r="B802" s="3">
        <v>34</v>
      </c>
      <c r="C802">
        <f t="shared" si="48"/>
        <v>34.780715000000001</v>
      </c>
      <c r="D802">
        <f t="shared" si="49"/>
        <v>-0.78071500000000071</v>
      </c>
      <c r="E802">
        <f t="shared" si="50"/>
        <v>0.78071500000000071</v>
      </c>
      <c r="F802">
        <f t="shared" si="51"/>
        <v>2.2962205882352961E-2</v>
      </c>
    </row>
    <row r="803" spans="1:6">
      <c r="A803" s="3">
        <v>3.8</v>
      </c>
      <c r="B803" s="3">
        <v>31.9</v>
      </c>
      <c r="C803">
        <f t="shared" si="48"/>
        <v>33.427927999999994</v>
      </c>
      <c r="D803">
        <f t="shared" si="49"/>
        <v>-1.5279279999999957</v>
      </c>
      <c r="E803">
        <f t="shared" si="50"/>
        <v>1.5279279999999957</v>
      </c>
      <c r="F803">
        <f t="shared" si="51"/>
        <v>4.7897429467084508E-2</v>
      </c>
    </row>
    <row r="804" spans="1:6">
      <c r="A804" s="3">
        <v>4</v>
      </c>
      <c r="B804" s="3">
        <v>35.200000000000003</v>
      </c>
      <c r="C804">
        <f t="shared" si="48"/>
        <v>32.526069999999997</v>
      </c>
      <c r="D804">
        <f t="shared" si="49"/>
        <v>2.6739300000000057</v>
      </c>
      <c r="E804">
        <f t="shared" si="50"/>
        <v>2.6739300000000057</v>
      </c>
      <c r="F804">
        <f t="shared" si="51"/>
        <v>7.5963920454545614E-2</v>
      </c>
    </row>
    <row r="805" spans="1:6">
      <c r="A805" s="3">
        <v>3.5</v>
      </c>
      <c r="B805" s="3">
        <v>29.2</v>
      </c>
      <c r="C805">
        <f t="shared" si="48"/>
        <v>34.780715000000001</v>
      </c>
      <c r="D805">
        <f t="shared" si="49"/>
        <v>-5.5807150000000014</v>
      </c>
      <c r="E805">
        <f t="shared" si="50"/>
        <v>5.5807150000000014</v>
      </c>
      <c r="F805">
        <f t="shared" si="51"/>
        <v>0.19112037671232882</v>
      </c>
    </row>
    <row r="806" spans="1:6">
      <c r="A806" s="3">
        <v>2.2999999999999998</v>
      </c>
      <c r="B806" s="3">
        <v>34.4</v>
      </c>
      <c r="C806">
        <f t="shared" si="48"/>
        <v>40.191862999999998</v>
      </c>
      <c r="D806">
        <f t="shared" si="49"/>
        <v>-5.7918629999999993</v>
      </c>
      <c r="E806">
        <f t="shared" si="50"/>
        <v>5.7918629999999993</v>
      </c>
      <c r="F806">
        <f t="shared" si="51"/>
        <v>0.16836811046511627</v>
      </c>
    </row>
    <row r="807" spans="1:6">
      <c r="A807" s="3">
        <v>3.6</v>
      </c>
      <c r="B807" s="3">
        <v>33</v>
      </c>
      <c r="C807">
        <f t="shared" si="48"/>
        <v>34.329785999999999</v>
      </c>
      <c r="D807">
        <f t="shared" si="49"/>
        <v>-1.3297859999999986</v>
      </c>
      <c r="E807">
        <f t="shared" si="50"/>
        <v>1.3297859999999986</v>
      </c>
      <c r="F807">
        <f t="shared" si="51"/>
        <v>4.0296545454545411E-2</v>
      </c>
    </row>
    <row r="808" spans="1:6">
      <c r="A808" s="3">
        <v>6.2</v>
      </c>
      <c r="B808" s="3">
        <v>28.4</v>
      </c>
      <c r="C808">
        <f t="shared" si="48"/>
        <v>22.605631999999996</v>
      </c>
      <c r="D808">
        <f t="shared" si="49"/>
        <v>5.7943680000000022</v>
      </c>
      <c r="E808">
        <f t="shared" si="50"/>
        <v>5.7943680000000022</v>
      </c>
      <c r="F808">
        <f t="shared" si="51"/>
        <v>0.20402704225352122</v>
      </c>
    </row>
    <row r="809" spans="1:6">
      <c r="A809" s="3">
        <v>6</v>
      </c>
      <c r="B809" s="3">
        <v>30.5</v>
      </c>
      <c r="C809">
        <f t="shared" si="48"/>
        <v>23.507489999999997</v>
      </c>
      <c r="D809">
        <f t="shared" si="49"/>
        <v>6.9925100000000029</v>
      </c>
      <c r="E809">
        <f t="shared" si="50"/>
        <v>6.9925100000000029</v>
      </c>
      <c r="F809">
        <f t="shared" si="51"/>
        <v>0.22926262295081976</v>
      </c>
    </row>
    <row r="810" spans="1:6">
      <c r="A810" s="3">
        <v>6.2</v>
      </c>
      <c r="B810" s="3">
        <v>28.4</v>
      </c>
      <c r="C810">
        <f t="shared" si="48"/>
        <v>22.605631999999996</v>
      </c>
      <c r="D810">
        <f t="shared" si="49"/>
        <v>5.7943680000000022</v>
      </c>
      <c r="E810">
        <f t="shared" si="50"/>
        <v>5.7943680000000022</v>
      </c>
      <c r="F810">
        <f t="shared" si="51"/>
        <v>0.20402704225352122</v>
      </c>
    </row>
    <row r="811" spans="1:6">
      <c r="A811" s="3">
        <v>3</v>
      </c>
      <c r="B811" s="3">
        <v>34.5</v>
      </c>
      <c r="C811">
        <f t="shared" si="48"/>
        <v>37.035359999999997</v>
      </c>
      <c r="D811">
        <f t="shared" si="49"/>
        <v>-2.5353599999999972</v>
      </c>
      <c r="E811">
        <f t="shared" si="50"/>
        <v>2.5353599999999972</v>
      </c>
      <c r="F811">
        <f t="shared" si="51"/>
        <v>7.3488695652173835E-2</v>
      </c>
    </row>
    <row r="812" spans="1:6">
      <c r="A812" s="3">
        <v>5.3</v>
      </c>
      <c r="B812" s="3">
        <v>28.993500000000001</v>
      </c>
      <c r="C812">
        <f t="shared" si="48"/>
        <v>26.663992999999998</v>
      </c>
      <c r="D812">
        <f t="shared" si="49"/>
        <v>2.3295070000000031</v>
      </c>
      <c r="E812">
        <f t="shared" si="50"/>
        <v>2.3295070000000031</v>
      </c>
      <c r="F812">
        <f t="shared" si="51"/>
        <v>8.0345836135685689E-2</v>
      </c>
    </row>
    <row r="813" spans="1:6">
      <c r="A813" s="3">
        <v>6.2</v>
      </c>
      <c r="B813" s="3">
        <v>26</v>
      </c>
      <c r="C813">
        <f t="shared" si="48"/>
        <v>22.605631999999996</v>
      </c>
      <c r="D813">
        <f t="shared" si="49"/>
        <v>3.3943680000000036</v>
      </c>
      <c r="E813">
        <f t="shared" si="50"/>
        <v>3.3943680000000036</v>
      </c>
      <c r="F813">
        <f t="shared" si="51"/>
        <v>0.13055261538461552</v>
      </c>
    </row>
    <row r="814" spans="1:6">
      <c r="A814" s="3">
        <v>5.3</v>
      </c>
      <c r="B814" s="3">
        <v>28.993500000000001</v>
      </c>
      <c r="C814">
        <f t="shared" si="48"/>
        <v>26.663992999999998</v>
      </c>
      <c r="D814">
        <f t="shared" si="49"/>
        <v>2.3295070000000031</v>
      </c>
      <c r="E814">
        <f t="shared" si="50"/>
        <v>2.3295070000000031</v>
      </c>
      <c r="F814">
        <f t="shared" si="51"/>
        <v>8.0345836135685689E-2</v>
      </c>
    </row>
    <row r="815" spans="1:6">
      <c r="A815" s="3">
        <v>6.2</v>
      </c>
      <c r="B815" s="3">
        <v>26</v>
      </c>
      <c r="C815">
        <f t="shared" si="48"/>
        <v>22.605631999999996</v>
      </c>
      <c r="D815">
        <f t="shared" si="49"/>
        <v>3.3943680000000036</v>
      </c>
      <c r="E815">
        <f t="shared" si="50"/>
        <v>3.3943680000000036</v>
      </c>
      <c r="F815">
        <f t="shared" si="51"/>
        <v>0.13055261538461552</v>
      </c>
    </row>
    <row r="816" spans="1:6">
      <c r="A816" s="3">
        <v>5.3</v>
      </c>
      <c r="B816" s="3">
        <v>28.993500000000001</v>
      </c>
      <c r="C816">
        <f t="shared" si="48"/>
        <v>26.663992999999998</v>
      </c>
      <c r="D816">
        <f t="shared" si="49"/>
        <v>2.3295070000000031</v>
      </c>
      <c r="E816">
        <f t="shared" si="50"/>
        <v>2.3295070000000031</v>
      </c>
      <c r="F816">
        <f t="shared" si="51"/>
        <v>8.0345836135685689E-2</v>
      </c>
    </row>
    <row r="817" spans="1:6">
      <c r="A817" s="3">
        <v>6</v>
      </c>
      <c r="B817" s="3">
        <v>30.5</v>
      </c>
      <c r="C817">
        <f t="shared" si="48"/>
        <v>23.507489999999997</v>
      </c>
      <c r="D817">
        <f t="shared" si="49"/>
        <v>6.9925100000000029</v>
      </c>
      <c r="E817">
        <f t="shared" si="50"/>
        <v>6.9925100000000029</v>
      </c>
      <c r="F817">
        <f t="shared" si="51"/>
        <v>0.22926262295081976</v>
      </c>
    </row>
    <row r="818" spans="1:6">
      <c r="A818" s="3">
        <v>2.4</v>
      </c>
      <c r="B818" s="3">
        <v>45.1</v>
      </c>
      <c r="C818">
        <f t="shared" si="48"/>
        <v>39.740933999999996</v>
      </c>
      <c r="D818">
        <f t="shared" si="49"/>
        <v>5.3590660000000057</v>
      </c>
      <c r="E818">
        <f t="shared" si="50"/>
        <v>5.3590660000000057</v>
      </c>
      <c r="F818">
        <f t="shared" si="51"/>
        <v>0.11882629711751676</v>
      </c>
    </row>
    <row r="819" spans="1:6">
      <c r="A819" s="3">
        <v>3</v>
      </c>
      <c r="B819" s="3">
        <v>34.548200000000001</v>
      </c>
      <c r="C819">
        <f t="shared" si="48"/>
        <v>37.035359999999997</v>
      </c>
      <c r="D819">
        <f t="shared" si="49"/>
        <v>-2.4871599999999958</v>
      </c>
      <c r="E819">
        <f t="shared" si="50"/>
        <v>2.4871599999999958</v>
      </c>
      <c r="F819">
        <f t="shared" si="51"/>
        <v>7.1991015450877202E-2</v>
      </c>
    </row>
    <row r="820" spans="1:6">
      <c r="A820" s="3">
        <v>2</v>
      </c>
      <c r="B820" s="3">
        <v>40.299999999999997</v>
      </c>
      <c r="C820">
        <f t="shared" si="48"/>
        <v>41.544649999999997</v>
      </c>
      <c r="D820">
        <f t="shared" si="49"/>
        <v>-1.24465</v>
      </c>
      <c r="E820">
        <f t="shared" si="50"/>
        <v>1.24465</v>
      </c>
      <c r="F820">
        <f t="shared" si="51"/>
        <v>3.0884615384615389E-2</v>
      </c>
    </row>
    <row r="821" spans="1:6">
      <c r="A821" s="3">
        <v>2</v>
      </c>
      <c r="B821" s="3">
        <v>40.6</v>
      </c>
      <c r="C821">
        <f t="shared" si="48"/>
        <v>41.544649999999997</v>
      </c>
      <c r="D821">
        <f t="shared" si="49"/>
        <v>-0.94464999999999577</v>
      </c>
      <c r="E821">
        <f t="shared" si="50"/>
        <v>0.94464999999999577</v>
      </c>
      <c r="F821">
        <f t="shared" si="51"/>
        <v>2.326724137931024E-2</v>
      </c>
    </row>
    <row r="822" spans="1:6">
      <c r="A822" s="3">
        <v>2.2000000000000002</v>
      </c>
      <c r="B822" s="3">
        <v>42.399099999999997</v>
      </c>
      <c r="C822">
        <f t="shared" si="48"/>
        <v>40.642792</v>
      </c>
      <c r="D822">
        <f t="shared" si="49"/>
        <v>1.7563079999999971</v>
      </c>
      <c r="E822">
        <f t="shared" si="50"/>
        <v>1.7563079999999971</v>
      </c>
      <c r="F822">
        <f t="shared" si="51"/>
        <v>4.1423237757405161E-2</v>
      </c>
    </row>
    <row r="823" spans="1:6">
      <c r="A823" s="3">
        <v>2.2000000000000002</v>
      </c>
      <c r="B823" s="3">
        <v>44.999099999999999</v>
      </c>
      <c r="C823">
        <f t="shared" si="48"/>
        <v>40.642792</v>
      </c>
      <c r="D823">
        <f t="shared" si="49"/>
        <v>4.3563079999999985</v>
      </c>
      <c r="E823">
        <f t="shared" si="50"/>
        <v>4.3563079999999985</v>
      </c>
      <c r="F823">
        <f t="shared" si="51"/>
        <v>9.6808780620056822E-2</v>
      </c>
    </row>
    <row r="824" spans="1:6">
      <c r="A824" s="3">
        <v>2.4</v>
      </c>
      <c r="B824" s="3">
        <v>41.9</v>
      </c>
      <c r="C824">
        <f t="shared" si="48"/>
        <v>39.740933999999996</v>
      </c>
      <c r="D824">
        <f t="shared" si="49"/>
        <v>2.1590660000000028</v>
      </c>
      <c r="E824">
        <f t="shared" si="50"/>
        <v>2.1590660000000028</v>
      </c>
      <c r="F824">
        <f t="shared" si="51"/>
        <v>5.1529021479713673E-2</v>
      </c>
    </row>
    <row r="825" spans="1:6">
      <c r="A825" s="3">
        <v>2.4</v>
      </c>
      <c r="B825" s="3">
        <v>41.5</v>
      </c>
      <c r="C825">
        <f t="shared" si="48"/>
        <v>39.740933999999996</v>
      </c>
      <c r="D825">
        <f t="shared" si="49"/>
        <v>1.7590660000000042</v>
      </c>
      <c r="E825">
        <f t="shared" si="50"/>
        <v>1.7590660000000042</v>
      </c>
      <c r="F825">
        <f t="shared" si="51"/>
        <v>4.2387132530120587E-2</v>
      </c>
    </row>
    <row r="826" spans="1:6">
      <c r="A826" s="3">
        <v>2.2000000000000002</v>
      </c>
      <c r="B826" s="3">
        <v>42.399099999999997</v>
      </c>
      <c r="C826">
        <f t="shared" si="48"/>
        <v>40.642792</v>
      </c>
      <c r="D826">
        <f t="shared" si="49"/>
        <v>1.7563079999999971</v>
      </c>
      <c r="E826">
        <f t="shared" si="50"/>
        <v>1.7563079999999971</v>
      </c>
      <c r="F826">
        <f t="shared" si="51"/>
        <v>4.1423237757405161E-2</v>
      </c>
    </row>
    <row r="827" spans="1:6">
      <c r="A827" s="3">
        <v>2.2000000000000002</v>
      </c>
      <c r="B827" s="3">
        <v>44.999099999999999</v>
      </c>
      <c r="C827">
        <f t="shared" si="48"/>
        <v>40.642792</v>
      </c>
      <c r="D827">
        <f t="shared" si="49"/>
        <v>4.3563079999999985</v>
      </c>
      <c r="E827">
        <f t="shared" si="50"/>
        <v>4.3563079999999985</v>
      </c>
      <c r="F827">
        <f t="shared" si="51"/>
        <v>9.6808780620056822E-2</v>
      </c>
    </row>
    <row r="828" spans="1:6">
      <c r="A828" s="3">
        <v>2.4</v>
      </c>
      <c r="B828" s="3">
        <v>41.9</v>
      </c>
      <c r="C828">
        <f t="shared" si="48"/>
        <v>39.740933999999996</v>
      </c>
      <c r="D828">
        <f t="shared" si="49"/>
        <v>2.1590660000000028</v>
      </c>
      <c r="E828">
        <f t="shared" si="50"/>
        <v>2.1590660000000028</v>
      </c>
      <c r="F828">
        <f t="shared" si="51"/>
        <v>5.1529021479713673E-2</v>
      </c>
    </row>
    <row r="829" spans="1:6">
      <c r="A829" s="3">
        <v>2.4</v>
      </c>
      <c r="B829" s="3">
        <v>41.5</v>
      </c>
      <c r="C829">
        <f t="shared" si="48"/>
        <v>39.740933999999996</v>
      </c>
      <c r="D829">
        <f t="shared" si="49"/>
        <v>1.7590660000000042</v>
      </c>
      <c r="E829">
        <f t="shared" si="50"/>
        <v>1.7590660000000042</v>
      </c>
      <c r="F829">
        <f t="shared" si="51"/>
        <v>4.2387132530120587E-2</v>
      </c>
    </row>
    <row r="830" spans="1:6">
      <c r="A830" s="3">
        <v>3.6</v>
      </c>
      <c r="B830" s="3">
        <v>33</v>
      </c>
      <c r="C830">
        <f t="shared" si="48"/>
        <v>34.329785999999999</v>
      </c>
      <c r="D830">
        <f t="shared" si="49"/>
        <v>-1.3297859999999986</v>
      </c>
      <c r="E830">
        <f t="shared" si="50"/>
        <v>1.3297859999999986</v>
      </c>
      <c r="F830">
        <f t="shared" si="51"/>
        <v>4.0296545454545411E-2</v>
      </c>
    </row>
    <row r="831" spans="1:6">
      <c r="A831" s="3">
        <v>2.4</v>
      </c>
      <c r="B831" s="3">
        <v>34.1</v>
      </c>
      <c r="C831">
        <f t="shared" si="48"/>
        <v>39.740933999999996</v>
      </c>
      <c r="D831">
        <f t="shared" si="49"/>
        <v>-5.6409339999999943</v>
      </c>
      <c r="E831">
        <f t="shared" si="50"/>
        <v>5.6409339999999943</v>
      </c>
      <c r="F831">
        <f t="shared" si="51"/>
        <v>0.16542328445747784</v>
      </c>
    </row>
    <row r="832" spans="1:6">
      <c r="A832" s="3">
        <v>2.4</v>
      </c>
      <c r="B832" s="3">
        <v>35</v>
      </c>
      <c r="C832">
        <f t="shared" si="48"/>
        <v>39.740933999999996</v>
      </c>
      <c r="D832">
        <f t="shared" si="49"/>
        <v>-4.7409339999999958</v>
      </c>
      <c r="E832">
        <f t="shared" si="50"/>
        <v>4.7409339999999958</v>
      </c>
      <c r="F832">
        <f t="shared" si="51"/>
        <v>0.13545525714285703</v>
      </c>
    </row>
    <row r="833" spans="1:6">
      <c r="A833" s="3">
        <v>3.5</v>
      </c>
      <c r="B833" s="3">
        <v>33.200000000000003</v>
      </c>
      <c r="C833">
        <f t="shared" si="48"/>
        <v>34.780715000000001</v>
      </c>
      <c r="D833">
        <f t="shared" si="49"/>
        <v>-1.5807149999999979</v>
      </c>
      <c r="E833">
        <f t="shared" si="50"/>
        <v>1.5807149999999979</v>
      </c>
      <c r="F833">
        <f t="shared" si="51"/>
        <v>4.7611897590361378E-2</v>
      </c>
    </row>
    <row r="834" spans="1:6">
      <c r="A834" s="3">
        <v>3.7</v>
      </c>
      <c r="B834" s="3">
        <v>30.5</v>
      </c>
      <c r="C834">
        <f t="shared" si="48"/>
        <v>33.878856999999996</v>
      </c>
      <c r="D834">
        <f t="shared" si="49"/>
        <v>-3.3788569999999964</v>
      </c>
      <c r="E834">
        <f t="shared" si="50"/>
        <v>3.3788569999999964</v>
      </c>
      <c r="F834">
        <f t="shared" si="51"/>
        <v>0.11078219672131136</v>
      </c>
    </row>
    <row r="835" spans="1:6">
      <c r="A835" s="3">
        <v>4</v>
      </c>
      <c r="B835" s="3">
        <v>29.4</v>
      </c>
      <c r="C835">
        <f t="shared" ref="C835:C898" si="52">50.56323-4.50929*A835</f>
        <v>32.526069999999997</v>
      </c>
      <c r="D835">
        <f t="shared" ref="D835:D898" si="53">B835-C835</f>
        <v>-3.1260699999999986</v>
      </c>
      <c r="E835">
        <f t="shared" ref="E835:E898" si="54">ABS(D835)</f>
        <v>3.1260699999999986</v>
      </c>
      <c r="F835">
        <f t="shared" ref="F835:F898" si="55">E835/B835</f>
        <v>0.1063289115646258</v>
      </c>
    </row>
    <row r="836" spans="1:6">
      <c r="A836" s="3">
        <v>3.5</v>
      </c>
      <c r="B836" s="3">
        <v>34.200000000000003</v>
      </c>
      <c r="C836">
        <f t="shared" si="52"/>
        <v>34.780715000000001</v>
      </c>
      <c r="D836">
        <f t="shared" si="53"/>
        <v>-0.58071499999999787</v>
      </c>
      <c r="E836">
        <f t="shared" si="54"/>
        <v>0.58071499999999787</v>
      </c>
      <c r="F836">
        <f t="shared" si="55"/>
        <v>1.6979970760233856E-2</v>
      </c>
    </row>
    <row r="837" spans="1:6">
      <c r="A837" s="3">
        <v>2.5</v>
      </c>
      <c r="B837" s="3">
        <v>39.200000000000003</v>
      </c>
      <c r="C837">
        <f t="shared" si="52"/>
        <v>39.290004999999994</v>
      </c>
      <c r="D837">
        <f t="shared" si="53"/>
        <v>-9.0004999999990787E-2</v>
      </c>
      <c r="E837">
        <f t="shared" si="54"/>
        <v>9.0004999999990787E-2</v>
      </c>
      <c r="F837">
        <f t="shared" si="55"/>
        <v>2.2960459183671116E-3</v>
      </c>
    </row>
    <row r="838" spans="1:6">
      <c r="A838" s="3">
        <v>2.5</v>
      </c>
      <c r="B838" s="3">
        <v>38.6</v>
      </c>
      <c r="C838">
        <f t="shared" si="52"/>
        <v>39.290004999999994</v>
      </c>
      <c r="D838">
        <f t="shared" si="53"/>
        <v>-0.69000499999999221</v>
      </c>
      <c r="E838">
        <f t="shared" si="54"/>
        <v>0.69000499999999221</v>
      </c>
      <c r="F838">
        <f t="shared" si="55"/>
        <v>1.7875777202072337E-2</v>
      </c>
    </row>
    <row r="839" spans="1:6">
      <c r="A839" s="3">
        <v>3</v>
      </c>
      <c r="B839" s="3">
        <v>34.799999999999997</v>
      </c>
      <c r="C839">
        <f t="shared" si="52"/>
        <v>37.035359999999997</v>
      </c>
      <c r="D839">
        <f t="shared" si="53"/>
        <v>-2.23536</v>
      </c>
      <c r="E839">
        <f t="shared" si="54"/>
        <v>2.23536</v>
      </c>
      <c r="F839">
        <f t="shared" si="55"/>
        <v>6.423448275862069E-2</v>
      </c>
    </row>
    <row r="840" spans="1:6">
      <c r="A840" s="3">
        <v>2.5</v>
      </c>
      <c r="B840" s="3">
        <v>42.9</v>
      </c>
      <c r="C840">
        <f t="shared" si="52"/>
        <v>39.290004999999994</v>
      </c>
      <c r="D840">
        <f t="shared" si="53"/>
        <v>3.6099950000000049</v>
      </c>
      <c r="E840">
        <f t="shared" si="54"/>
        <v>3.6099950000000049</v>
      </c>
      <c r="F840">
        <f t="shared" si="55"/>
        <v>8.414906759906772E-2</v>
      </c>
    </row>
    <row r="841" spans="1:6">
      <c r="A841" s="3">
        <v>5.4</v>
      </c>
      <c r="B841" s="3">
        <v>27</v>
      </c>
      <c r="C841">
        <f t="shared" si="52"/>
        <v>26.213063999999996</v>
      </c>
      <c r="D841">
        <f t="shared" si="53"/>
        <v>0.7869360000000043</v>
      </c>
      <c r="E841">
        <f t="shared" si="54"/>
        <v>0.7869360000000043</v>
      </c>
      <c r="F841">
        <f t="shared" si="55"/>
        <v>2.9145777777777937E-2</v>
      </c>
    </row>
    <row r="842" spans="1:6">
      <c r="A842" s="3">
        <v>4</v>
      </c>
      <c r="B842" s="3">
        <v>27.8</v>
      </c>
      <c r="C842">
        <f t="shared" si="52"/>
        <v>32.526069999999997</v>
      </c>
      <c r="D842">
        <f t="shared" si="53"/>
        <v>-4.7260699999999964</v>
      </c>
      <c r="E842">
        <f t="shared" si="54"/>
        <v>4.7260699999999964</v>
      </c>
      <c r="F842">
        <f t="shared" si="55"/>
        <v>0.17000251798561139</v>
      </c>
    </row>
    <row r="843" spans="1:6">
      <c r="A843" s="3">
        <v>4.5999999999999996</v>
      </c>
      <c r="B843" s="3">
        <v>29</v>
      </c>
      <c r="C843">
        <f t="shared" si="52"/>
        <v>29.820495999999999</v>
      </c>
      <c r="D843">
        <f t="shared" si="53"/>
        <v>-0.82049599999999856</v>
      </c>
      <c r="E843">
        <f t="shared" si="54"/>
        <v>0.82049599999999856</v>
      </c>
      <c r="F843">
        <f t="shared" si="55"/>
        <v>2.8292965517241329E-2</v>
      </c>
    </row>
    <row r="844" spans="1:6">
      <c r="A844" s="3">
        <v>3.5</v>
      </c>
      <c r="B844" s="3">
        <v>34.200000000000003</v>
      </c>
      <c r="C844">
        <f t="shared" si="52"/>
        <v>34.780715000000001</v>
      </c>
      <c r="D844">
        <f t="shared" si="53"/>
        <v>-0.58071499999999787</v>
      </c>
      <c r="E844">
        <f t="shared" si="54"/>
        <v>0.58071499999999787</v>
      </c>
      <c r="F844">
        <f t="shared" si="55"/>
        <v>1.6979970760233856E-2</v>
      </c>
    </row>
    <row r="845" spans="1:6">
      <c r="A845" s="3">
        <v>3.6</v>
      </c>
      <c r="B845" s="3">
        <v>33</v>
      </c>
      <c r="C845">
        <f t="shared" si="52"/>
        <v>34.329785999999999</v>
      </c>
      <c r="D845">
        <f t="shared" si="53"/>
        <v>-1.3297859999999986</v>
      </c>
      <c r="E845">
        <f t="shared" si="54"/>
        <v>1.3297859999999986</v>
      </c>
      <c r="F845">
        <f t="shared" si="55"/>
        <v>4.0296545454545411E-2</v>
      </c>
    </row>
    <row r="846" spans="1:6">
      <c r="A846" s="3">
        <v>5.3</v>
      </c>
      <c r="B846" s="3">
        <v>28.993500000000001</v>
      </c>
      <c r="C846">
        <f t="shared" si="52"/>
        <v>26.663992999999998</v>
      </c>
      <c r="D846">
        <f t="shared" si="53"/>
        <v>2.3295070000000031</v>
      </c>
      <c r="E846">
        <f t="shared" si="54"/>
        <v>2.3295070000000031</v>
      </c>
      <c r="F846">
        <f t="shared" si="55"/>
        <v>8.0345836135685689E-2</v>
      </c>
    </row>
    <row r="847" spans="1:6">
      <c r="A847" s="3">
        <v>6.2</v>
      </c>
      <c r="B847" s="3">
        <v>28.4</v>
      </c>
      <c r="C847">
        <f t="shared" si="52"/>
        <v>22.605631999999996</v>
      </c>
      <c r="D847">
        <f t="shared" si="53"/>
        <v>5.7943680000000022</v>
      </c>
      <c r="E847">
        <f t="shared" si="54"/>
        <v>5.7943680000000022</v>
      </c>
      <c r="F847">
        <f t="shared" si="55"/>
        <v>0.20402704225352122</v>
      </c>
    </row>
    <row r="848" spans="1:6">
      <c r="A848" s="3">
        <v>6</v>
      </c>
      <c r="B848" s="3">
        <v>30.5</v>
      </c>
      <c r="C848">
        <f t="shared" si="52"/>
        <v>23.507489999999997</v>
      </c>
      <c r="D848">
        <f t="shared" si="53"/>
        <v>6.9925100000000029</v>
      </c>
      <c r="E848">
        <f t="shared" si="54"/>
        <v>6.9925100000000029</v>
      </c>
      <c r="F848">
        <f t="shared" si="55"/>
        <v>0.22926262295081976</v>
      </c>
    </row>
    <row r="849" spans="1:6">
      <c r="A849" s="3">
        <v>5.3</v>
      </c>
      <c r="B849" s="3">
        <v>28.993500000000001</v>
      </c>
      <c r="C849">
        <f t="shared" si="52"/>
        <v>26.663992999999998</v>
      </c>
      <c r="D849">
        <f t="shared" si="53"/>
        <v>2.3295070000000031</v>
      </c>
      <c r="E849">
        <f t="shared" si="54"/>
        <v>2.3295070000000031</v>
      </c>
      <c r="F849">
        <f t="shared" si="55"/>
        <v>8.0345836135685689E-2</v>
      </c>
    </row>
    <row r="850" spans="1:6">
      <c r="A850" s="3">
        <v>6.2</v>
      </c>
      <c r="B850" s="3">
        <v>28.4</v>
      </c>
      <c r="C850">
        <f t="shared" si="52"/>
        <v>22.605631999999996</v>
      </c>
      <c r="D850">
        <f t="shared" si="53"/>
        <v>5.7943680000000022</v>
      </c>
      <c r="E850">
        <f t="shared" si="54"/>
        <v>5.7943680000000022</v>
      </c>
      <c r="F850">
        <f t="shared" si="55"/>
        <v>0.20402704225352122</v>
      </c>
    </row>
    <row r="851" spans="1:6">
      <c r="A851" s="3">
        <v>6.2</v>
      </c>
      <c r="B851" s="3">
        <v>26</v>
      </c>
      <c r="C851">
        <f t="shared" si="52"/>
        <v>22.605631999999996</v>
      </c>
      <c r="D851">
        <f t="shared" si="53"/>
        <v>3.3943680000000036</v>
      </c>
      <c r="E851">
        <f t="shared" si="54"/>
        <v>3.3943680000000036</v>
      </c>
      <c r="F851">
        <f t="shared" si="55"/>
        <v>0.13055261538461552</v>
      </c>
    </row>
    <row r="852" spans="1:6">
      <c r="A852" s="3">
        <v>2.4</v>
      </c>
      <c r="B852" s="3">
        <v>45.1</v>
      </c>
      <c r="C852">
        <f t="shared" si="52"/>
        <v>39.740933999999996</v>
      </c>
      <c r="D852">
        <f t="shared" si="53"/>
        <v>5.3590660000000057</v>
      </c>
      <c r="E852">
        <f t="shared" si="54"/>
        <v>5.3590660000000057</v>
      </c>
      <c r="F852">
        <f t="shared" si="55"/>
        <v>0.11882629711751676</v>
      </c>
    </row>
    <row r="853" spans="1:6">
      <c r="A853" s="3">
        <v>3</v>
      </c>
      <c r="B853" s="3">
        <v>34.548200000000001</v>
      </c>
      <c r="C853">
        <f t="shared" si="52"/>
        <v>37.035359999999997</v>
      </c>
      <c r="D853">
        <f t="shared" si="53"/>
        <v>-2.4871599999999958</v>
      </c>
      <c r="E853">
        <f t="shared" si="54"/>
        <v>2.4871599999999958</v>
      </c>
      <c r="F853">
        <f t="shared" si="55"/>
        <v>7.1991015450877202E-2</v>
      </c>
    </row>
    <row r="854" spans="1:6">
      <c r="A854" s="3">
        <v>3.5</v>
      </c>
      <c r="B854" s="3">
        <v>38.299999999999997</v>
      </c>
      <c r="C854">
        <f t="shared" si="52"/>
        <v>34.780715000000001</v>
      </c>
      <c r="D854">
        <f t="shared" si="53"/>
        <v>3.5192849999999964</v>
      </c>
      <c r="E854">
        <f t="shared" si="54"/>
        <v>3.5192849999999964</v>
      </c>
      <c r="F854">
        <f t="shared" si="55"/>
        <v>9.1887336814621329E-2</v>
      </c>
    </row>
    <row r="855" spans="1:6">
      <c r="A855" s="3">
        <v>2.4</v>
      </c>
      <c r="B855" s="3">
        <v>39.200000000000003</v>
      </c>
      <c r="C855">
        <f t="shared" si="52"/>
        <v>39.740933999999996</v>
      </c>
      <c r="D855">
        <f t="shared" si="53"/>
        <v>-0.54093399999999292</v>
      </c>
      <c r="E855">
        <f t="shared" si="54"/>
        <v>0.54093399999999292</v>
      </c>
      <c r="F855">
        <f t="shared" si="55"/>
        <v>1.3799336734693695E-2</v>
      </c>
    </row>
    <row r="856" spans="1:6">
      <c r="A856" s="3">
        <v>2.4</v>
      </c>
      <c r="B856" s="3">
        <v>34.299999999999997</v>
      </c>
      <c r="C856">
        <f t="shared" si="52"/>
        <v>39.740933999999996</v>
      </c>
      <c r="D856">
        <f t="shared" si="53"/>
        <v>-5.4409339999999986</v>
      </c>
      <c r="E856">
        <f t="shared" si="54"/>
        <v>5.4409339999999986</v>
      </c>
      <c r="F856">
        <f t="shared" si="55"/>
        <v>0.15862781341107868</v>
      </c>
    </row>
    <row r="857" spans="1:6">
      <c r="A857" s="3">
        <v>2.4</v>
      </c>
      <c r="B857" s="3">
        <v>31.9</v>
      </c>
      <c r="C857">
        <f t="shared" si="52"/>
        <v>39.740933999999996</v>
      </c>
      <c r="D857">
        <f t="shared" si="53"/>
        <v>-7.8409339999999972</v>
      </c>
      <c r="E857">
        <f t="shared" si="54"/>
        <v>7.8409339999999972</v>
      </c>
      <c r="F857">
        <f t="shared" si="55"/>
        <v>0.24579730407523503</v>
      </c>
    </row>
    <row r="858" spans="1:6">
      <c r="A858" s="3">
        <v>3.5</v>
      </c>
      <c r="B858" s="3">
        <v>31.947500000000002</v>
      </c>
      <c r="C858">
        <f t="shared" si="52"/>
        <v>34.780715000000001</v>
      </c>
      <c r="D858">
        <f t="shared" si="53"/>
        <v>-2.8332149999999992</v>
      </c>
      <c r="E858">
        <f t="shared" si="54"/>
        <v>2.8332149999999992</v>
      </c>
      <c r="F858">
        <f t="shared" si="55"/>
        <v>8.8683465059863811E-2</v>
      </c>
    </row>
    <row r="859" spans="1:6">
      <c r="A859" s="3">
        <v>2.4</v>
      </c>
      <c r="B859" s="3">
        <v>38.6</v>
      </c>
      <c r="C859">
        <f t="shared" si="52"/>
        <v>39.740933999999996</v>
      </c>
      <c r="D859">
        <f t="shared" si="53"/>
        <v>-1.1409339999999943</v>
      </c>
      <c r="E859">
        <f t="shared" si="54"/>
        <v>1.1409339999999943</v>
      </c>
      <c r="F859">
        <f t="shared" si="55"/>
        <v>2.9557875647668246E-2</v>
      </c>
    </row>
    <row r="860" spans="1:6">
      <c r="A860" s="3">
        <v>2.4</v>
      </c>
      <c r="B860" s="3">
        <v>36.700000000000003</v>
      </c>
      <c r="C860">
        <f t="shared" si="52"/>
        <v>39.740933999999996</v>
      </c>
      <c r="D860">
        <f t="shared" si="53"/>
        <v>-3.0409339999999929</v>
      </c>
      <c r="E860">
        <f t="shared" si="54"/>
        <v>3.0409339999999929</v>
      </c>
      <c r="F860">
        <f t="shared" si="55"/>
        <v>8.2859237057220508E-2</v>
      </c>
    </row>
    <row r="861" spans="1:6">
      <c r="A861" s="3">
        <v>3.5</v>
      </c>
      <c r="B861" s="3">
        <v>36.4</v>
      </c>
      <c r="C861">
        <f t="shared" si="52"/>
        <v>34.780715000000001</v>
      </c>
      <c r="D861">
        <f t="shared" si="53"/>
        <v>1.6192849999999979</v>
      </c>
      <c r="E861">
        <f t="shared" si="54"/>
        <v>1.6192849999999979</v>
      </c>
      <c r="F861">
        <f t="shared" si="55"/>
        <v>4.4485851648351595E-2</v>
      </c>
    </row>
    <row r="862" spans="1:6">
      <c r="A862" s="3">
        <v>2.4</v>
      </c>
      <c r="B862" s="3">
        <v>41.6</v>
      </c>
      <c r="C862">
        <f t="shared" si="52"/>
        <v>39.740933999999996</v>
      </c>
      <c r="D862">
        <f t="shared" si="53"/>
        <v>1.8590660000000057</v>
      </c>
      <c r="E862">
        <f t="shared" si="54"/>
        <v>1.8590660000000057</v>
      </c>
      <c r="F862">
        <f t="shared" si="55"/>
        <v>4.4689086538461674E-2</v>
      </c>
    </row>
    <row r="863" spans="1:6">
      <c r="A863" s="3">
        <v>2.4</v>
      </c>
      <c r="B863" s="3">
        <v>43.2286</v>
      </c>
      <c r="C863">
        <f t="shared" si="52"/>
        <v>39.740933999999996</v>
      </c>
      <c r="D863">
        <f t="shared" si="53"/>
        <v>3.4876660000000044</v>
      </c>
      <c r="E863">
        <f t="shared" si="54"/>
        <v>3.4876660000000044</v>
      </c>
      <c r="F863">
        <f t="shared" si="55"/>
        <v>8.0679596378323712E-2</v>
      </c>
    </row>
    <row r="864" spans="1:6">
      <c r="A864" s="3">
        <v>3.8</v>
      </c>
      <c r="B864" s="3">
        <v>32.5</v>
      </c>
      <c r="C864">
        <f t="shared" si="52"/>
        <v>33.427927999999994</v>
      </c>
      <c r="D864">
        <f t="shared" si="53"/>
        <v>-0.92792799999999431</v>
      </c>
      <c r="E864">
        <f t="shared" si="54"/>
        <v>0.92792799999999431</v>
      </c>
      <c r="F864">
        <f t="shared" si="55"/>
        <v>2.8551630769230594E-2</v>
      </c>
    </row>
    <row r="865" spans="1:6">
      <c r="A865" s="3">
        <v>3.5</v>
      </c>
      <c r="B865" s="3">
        <v>31.496099999999998</v>
      </c>
      <c r="C865">
        <f t="shared" si="52"/>
        <v>34.780715000000001</v>
      </c>
      <c r="D865">
        <f t="shared" si="53"/>
        <v>-3.2846150000000023</v>
      </c>
      <c r="E865">
        <f t="shared" si="54"/>
        <v>3.2846150000000023</v>
      </c>
      <c r="F865">
        <f t="shared" si="55"/>
        <v>0.10428640371347571</v>
      </c>
    </row>
    <row r="866" spans="1:6">
      <c r="A866" s="3">
        <v>5.6</v>
      </c>
      <c r="B866" s="3">
        <v>24.2</v>
      </c>
      <c r="C866">
        <f t="shared" si="52"/>
        <v>25.311205999999999</v>
      </c>
      <c r="D866">
        <f t="shared" si="53"/>
        <v>-1.1112059999999992</v>
      </c>
      <c r="E866">
        <f t="shared" si="54"/>
        <v>1.1112059999999992</v>
      </c>
      <c r="F866">
        <f t="shared" si="55"/>
        <v>4.5917603305785093E-2</v>
      </c>
    </row>
    <row r="867" spans="1:6">
      <c r="A867" s="3">
        <v>3.7</v>
      </c>
      <c r="B867" s="3">
        <v>27.2</v>
      </c>
      <c r="C867">
        <f t="shared" si="52"/>
        <v>33.878856999999996</v>
      </c>
      <c r="D867">
        <f t="shared" si="53"/>
        <v>-6.6788569999999972</v>
      </c>
      <c r="E867">
        <f t="shared" si="54"/>
        <v>6.6788569999999972</v>
      </c>
      <c r="F867">
        <f t="shared" si="55"/>
        <v>0.24554621323529402</v>
      </c>
    </row>
    <row r="868" spans="1:6">
      <c r="A868" s="3">
        <v>5.7</v>
      </c>
      <c r="B868" s="3">
        <v>27.1</v>
      </c>
      <c r="C868">
        <f t="shared" si="52"/>
        <v>24.860276999999996</v>
      </c>
      <c r="D868">
        <f t="shared" si="53"/>
        <v>2.239723000000005</v>
      </c>
      <c r="E868">
        <f t="shared" si="54"/>
        <v>2.239723000000005</v>
      </c>
      <c r="F868">
        <f t="shared" si="55"/>
        <v>8.2646605166051837E-2</v>
      </c>
    </row>
    <row r="869" spans="1:6">
      <c r="A869" s="3">
        <v>2</v>
      </c>
      <c r="B869" s="3">
        <v>40.239699999999999</v>
      </c>
      <c r="C869">
        <f t="shared" si="52"/>
        <v>41.544649999999997</v>
      </c>
      <c r="D869">
        <f t="shared" si="53"/>
        <v>-1.3049499999999981</v>
      </c>
      <c r="E869">
        <f t="shared" si="54"/>
        <v>1.3049499999999981</v>
      </c>
      <c r="F869">
        <f t="shared" si="55"/>
        <v>3.2429416720303535E-2</v>
      </c>
    </row>
    <row r="870" spans="1:6">
      <c r="A870" s="3">
        <v>2</v>
      </c>
      <c r="B870" s="3">
        <v>38</v>
      </c>
      <c r="C870">
        <f t="shared" si="52"/>
        <v>41.544649999999997</v>
      </c>
      <c r="D870">
        <f t="shared" si="53"/>
        <v>-3.5446499999999972</v>
      </c>
      <c r="E870">
        <f t="shared" si="54"/>
        <v>3.5446499999999972</v>
      </c>
      <c r="F870">
        <f t="shared" si="55"/>
        <v>9.3280263157894658E-2</v>
      </c>
    </row>
    <row r="871" spans="1:6">
      <c r="A871" s="3">
        <v>2.4</v>
      </c>
      <c r="B871" s="3">
        <v>39.200000000000003</v>
      </c>
      <c r="C871">
        <f t="shared" si="52"/>
        <v>39.740933999999996</v>
      </c>
      <c r="D871">
        <f t="shared" si="53"/>
        <v>-0.54093399999999292</v>
      </c>
      <c r="E871">
        <f t="shared" si="54"/>
        <v>0.54093399999999292</v>
      </c>
      <c r="F871">
        <f t="shared" si="55"/>
        <v>1.3799336734693695E-2</v>
      </c>
    </row>
    <row r="872" spans="1:6">
      <c r="A872" s="3">
        <v>2.4</v>
      </c>
      <c r="B872" s="3">
        <v>34.700000000000003</v>
      </c>
      <c r="C872">
        <f t="shared" si="52"/>
        <v>39.740933999999996</v>
      </c>
      <c r="D872">
        <f t="shared" si="53"/>
        <v>-5.0409339999999929</v>
      </c>
      <c r="E872">
        <f t="shared" si="54"/>
        <v>5.0409339999999929</v>
      </c>
      <c r="F872">
        <f t="shared" si="55"/>
        <v>0.14527187319884705</v>
      </c>
    </row>
    <row r="873" spans="1:6">
      <c r="A873" s="3">
        <v>3.7</v>
      </c>
      <c r="B873" s="3">
        <v>28.8</v>
      </c>
      <c r="C873">
        <f t="shared" si="52"/>
        <v>33.878856999999996</v>
      </c>
      <c r="D873">
        <f t="shared" si="53"/>
        <v>-5.0788569999999957</v>
      </c>
      <c r="E873">
        <f t="shared" si="54"/>
        <v>5.0788569999999957</v>
      </c>
      <c r="F873">
        <f t="shared" si="55"/>
        <v>0.17634920138888874</v>
      </c>
    </row>
    <row r="874" spans="1:6">
      <c r="A874" s="3">
        <v>5.7</v>
      </c>
      <c r="B874" s="3">
        <v>27.1</v>
      </c>
      <c r="C874">
        <f t="shared" si="52"/>
        <v>24.860276999999996</v>
      </c>
      <c r="D874">
        <f t="shared" si="53"/>
        <v>2.239723000000005</v>
      </c>
      <c r="E874">
        <f t="shared" si="54"/>
        <v>2.239723000000005</v>
      </c>
      <c r="F874">
        <f t="shared" si="55"/>
        <v>8.2646605166051837E-2</v>
      </c>
    </row>
    <row r="875" spans="1:6">
      <c r="A875" s="3">
        <v>3.7</v>
      </c>
      <c r="B875" s="3">
        <v>30.5</v>
      </c>
      <c r="C875">
        <f t="shared" si="52"/>
        <v>33.878856999999996</v>
      </c>
      <c r="D875">
        <f t="shared" si="53"/>
        <v>-3.3788569999999964</v>
      </c>
      <c r="E875">
        <f t="shared" si="54"/>
        <v>3.3788569999999964</v>
      </c>
      <c r="F875">
        <f t="shared" si="55"/>
        <v>0.11078219672131136</v>
      </c>
    </row>
    <row r="876" spans="1:6">
      <c r="A876" s="3">
        <v>2</v>
      </c>
      <c r="B876" s="3">
        <v>40.239699999999999</v>
      </c>
      <c r="C876">
        <f t="shared" si="52"/>
        <v>41.544649999999997</v>
      </c>
      <c r="D876">
        <f t="shared" si="53"/>
        <v>-1.3049499999999981</v>
      </c>
      <c r="E876">
        <f t="shared" si="54"/>
        <v>1.3049499999999981</v>
      </c>
      <c r="F876">
        <f t="shared" si="55"/>
        <v>3.2429416720303535E-2</v>
      </c>
    </row>
    <row r="877" spans="1:6">
      <c r="A877" s="3">
        <v>2</v>
      </c>
      <c r="B877" s="3">
        <v>38</v>
      </c>
      <c r="C877">
        <f t="shared" si="52"/>
        <v>41.544649999999997</v>
      </c>
      <c r="D877">
        <f t="shared" si="53"/>
        <v>-3.5446499999999972</v>
      </c>
      <c r="E877">
        <f t="shared" si="54"/>
        <v>3.5446499999999972</v>
      </c>
      <c r="F877">
        <f t="shared" si="55"/>
        <v>9.3280263157894658E-2</v>
      </c>
    </row>
    <row r="878" spans="1:6">
      <c r="A878" s="3">
        <v>2.4</v>
      </c>
      <c r="B878" s="3">
        <v>39.200000000000003</v>
      </c>
      <c r="C878">
        <f t="shared" si="52"/>
        <v>39.740933999999996</v>
      </c>
      <c r="D878">
        <f t="shared" si="53"/>
        <v>-0.54093399999999292</v>
      </c>
      <c r="E878">
        <f t="shared" si="54"/>
        <v>0.54093399999999292</v>
      </c>
      <c r="F878">
        <f t="shared" si="55"/>
        <v>1.3799336734693695E-2</v>
      </c>
    </row>
    <row r="879" spans="1:6">
      <c r="A879" s="3">
        <v>2.4</v>
      </c>
      <c r="B879" s="3">
        <v>34.700000000000003</v>
      </c>
      <c r="C879">
        <f t="shared" si="52"/>
        <v>39.740933999999996</v>
      </c>
      <c r="D879">
        <f t="shared" si="53"/>
        <v>-5.0409339999999929</v>
      </c>
      <c r="E879">
        <f t="shared" si="54"/>
        <v>5.0409339999999929</v>
      </c>
      <c r="F879">
        <f t="shared" si="55"/>
        <v>0.14527187319884705</v>
      </c>
    </row>
    <row r="880" spans="1:6">
      <c r="A880" s="3">
        <v>3.8</v>
      </c>
      <c r="B880" s="3">
        <v>28.2</v>
      </c>
      <c r="C880">
        <f t="shared" si="52"/>
        <v>33.427927999999994</v>
      </c>
      <c r="D880">
        <f t="shared" si="53"/>
        <v>-5.227927999999995</v>
      </c>
      <c r="E880">
        <f t="shared" si="54"/>
        <v>5.227927999999995</v>
      </c>
      <c r="F880">
        <f t="shared" si="55"/>
        <v>0.18538751773049628</v>
      </c>
    </row>
    <row r="881" spans="1:6">
      <c r="A881" s="3">
        <v>3.8</v>
      </c>
      <c r="B881" s="3">
        <v>29.5</v>
      </c>
      <c r="C881">
        <f t="shared" si="52"/>
        <v>33.427927999999994</v>
      </c>
      <c r="D881">
        <f t="shared" si="53"/>
        <v>-3.9279279999999943</v>
      </c>
      <c r="E881">
        <f t="shared" si="54"/>
        <v>3.9279279999999943</v>
      </c>
      <c r="F881">
        <f t="shared" si="55"/>
        <v>0.13315010169491506</v>
      </c>
    </row>
    <row r="882" spans="1:6">
      <c r="A882" s="3">
        <v>4.5999999999999996</v>
      </c>
      <c r="B882" s="3">
        <v>29.9</v>
      </c>
      <c r="C882">
        <f t="shared" si="52"/>
        <v>29.820495999999999</v>
      </c>
      <c r="D882">
        <f t="shared" si="53"/>
        <v>7.9504000000000019E-2</v>
      </c>
      <c r="E882">
        <f t="shared" si="54"/>
        <v>7.9504000000000019E-2</v>
      </c>
      <c r="F882">
        <f t="shared" si="55"/>
        <v>2.6589966555183955E-3</v>
      </c>
    </row>
    <row r="883" spans="1:6">
      <c r="A883" s="3">
        <v>2</v>
      </c>
      <c r="B883" s="3">
        <v>34.5</v>
      </c>
      <c r="C883">
        <f t="shared" si="52"/>
        <v>41.544649999999997</v>
      </c>
      <c r="D883">
        <f t="shared" si="53"/>
        <v>-7.0446499999999972</v>
      </c>
      <c r="E883">
        <f t="shared" si="54"/>
        <v>7.0446499999999972</v>
      </c>
      <c r="F883">
        <f t="shared" si="55"/>
        <v>0.20419275362318831</v>
      </c>
    </row>
    <row r="884" spans="1:6">
      <c r="A884" s="3">
        <v>2</v>
      </c>
      <c r="B884" s="3">
        <v>35.299999999999997</v>
      </c>
      <c r="C884">
        <f t="shared" si="52"/>
        <v>41.544649999999997</v>
      </c>
      <c r="D884">
        <f t="shared" si="53"/>
        <v>-6.24465</v>
      </c>
      <c r="E884">
        <f t="shared" si="54"/>
        <v>6.24465</v>
      </c>
      <c r="F884">
        <f t="shared" si="55"/>
        <v>0.17690226628895186</v>
      </c>
    </row>
    <row r="885" spans="1:6">
      <c r="A885" s="3">
        <v>2.7</v>
      </c>
      <c r="B885" s="3">
        <v>32.700000000000003</v>
      </c>
      <c r="C885">
        <f t="shared" si="52"/>
        <v>38.388146999999996</v>
      </c>
      <c r="D885">
        <f t="shared" si="53"/>
        <v>-5.6881469999999936</v>
      </c>
      <c r="E885">
        <f t="shared" si="54"/>
        <v>5.6881469999999936</v>
      </c>
      <c r="F885">
        <f t="shared" si="55"/>
        <v>0.17394944954128419</v>
      </c>
    </row>
    <row r="886" spans="1:6">
      <c r="A886" s="3">
        <v>3.5</v>
      </c>
      <c r="B886" s="3">
        <v>34.5</v>
      </c>
      <c r="C886">
        <f t="shared" si="52"/>
        <v>34.780715000000001</v>
      </c>
      <c r="D886">
        <f t="shared" si="53"/>
        <v>-0.28071500000000071</v>
      </c>
      <c r="E886">
        <f t="shared" si="54"/>
        <v>0.28071500000000071</v>
      </c>
      <c r="F886">
        <f t="shared" si="55"/>
        <v>8.1366666666666879E-3</v>
      </c>
    </row>
    <row r="887" spans="1:6">
      <c r="A887" s="3">
        <v>3.5</v>
      </c>
      <c r="B887" s="3">
        <v>39.0959</v>
      </c>
      <c r="C887">
        <f t="shared" si="52"/>
        <v>34.780715000000001</v>
      </c>
      <c r="D887">
        <f t="shared" si="53"/>
        <v>4.3151849999999996</v>
      </c>
      <c r="E887">
        <f t="shared" si="54"/>
        <v>4.3151849999999996</v>
      </c>
      <c r="F887">
        <f t="shared" si="55"/>
        <v>0.11037436150593795</v>
      </c>
    </row>
    <row r="888" spans="1:6">
      <c r="A888" s="3">
        <v>3.5</v>
      </c>
      <c r="B888" s="3">
        <v>32.200000000000003</v>
      </c>
      <c r="C888">
        <f t="shared" si="52"/>
        <v>34.780715000000001</v>
      </c>
      <c r="D888">
        <f t="shared" si="53"/>
        <v>-2.5807149999999979</v>
      </c>
      <c r="E888">
        <f t="shared" si="54"/>
        <v>2.5807149999999979</v>
      </c>
      <c r="F888">
        <f t="shared" si="55"/>
        <v>8.0146428571428494E-2</v>
      </c>
    </row>
    <row r="889" spans="1:6">
      <c r="A889" s="3">
        <v>3.5</v>
      </c>
      <c r="B889" s="3">
        <v>34.200000000000003</v>
      </c>
      <c r="C889">
        <f t="shared" si="52"/>
        <v>34.780715000000001</v>
      </c>
      <c r="D889">
        <f t="shared" si="53"/>
        <v>-0.58071499999999787</v>
      </c>
      <c r="E889">
        <f t="shared" si="54"/>
        <v>0.58071499999999787</v>
      </c>
      <c r="F889">
        <f t="shared" si="55"/>
        <v>1.6979970760233856E-2</v>
      </c>
    </row>
    <row r="890" spans="1:6">
      <c r="A890" s="3">
        <v>5.4</v>
      </c>
      <c r="B890" s="3">
        <v>27</v>
      </c>
      <c r="C890">
        <f t="shared" si="52"/>
        <v>26.213063999999996</v>
      </c>
      <c r="D890">
        <f t="shared" si="53"/>
        <v>0.7869360000000043</v>
      </c>
      <c r="E890">
        <f t="shared" si="54"/>
        <v>0.7869360000000043</v>
      </c>
      <c r="F890">
        <f t="shared" si="55"/>
        <v>2.9145777777777937E-2</v>
      </c>
    </row>
    <row r="891" spans="1:6">
      <c r="A891" s="3">
        <v>2.2999999999999998</v>
      </c>
      <c r="B891" s="3">
        <v>34.700000000000003</v>
      </c>
      <c r="C891">
        <f t="shared" si="52"/>
        <v>40.191862999999998</v>
      </c>
      <c r="D891">
        <f t="shared" si="53"/>
        <v>-5.4918629999999951</v>
      </c>
      <c r="E891">
        <f t="shared" si="54"/>
        <v>5.4918629999999951</v>
      </c>
      <c r="F891">
        <f t="shared" si="55"/>
        <v>0.15826694524495663</v>
      </c>
    </row>
    <row r="892" spans="1:6">
      <c r="A892" s="3">
        <v>2.5</v>
      </c>
      <c r="B892" s="3">
        <v>38.6</v>
      </c>
      <c r="C892">
        <f t="shared" si="52"/>
        <v>39.290004999999994</v>
      </c>
      <c r="D892">
        <f t="shared" si="53"/>
        <v>-0.69000499999999221</v>
      </c>
      <c r="E892">
        <f t="shared" si="54"/>
        <v>0.69000499999999221</v>
      </c>
      <c r="F892">
        <f t="shared" si="55"/>
        <v>1.7875777202072337E-2</v>
      </c>
    </row>
    <row r="893" spans="1:6">
      <c r="A893" s="3">
        <v>3.7</v>
      </c>
      <c r="B893" s="3">
        <v>30.5</v>
      </c>
      <c r="C893">
        <f t="shared" si="52"/>
        <v>33.878856999999996</v>
      </c>
      <c r="D893">
        <f t="shared" si="53"/>
        <v>-3.3788569999999964</v>
      </c>
      <c r="E893">
        <f t="shared" si="54"/>
        <v>3.3788569999999964</v>
      </c>
      <c r="F893">
        <f t="shared" si="55"/>
        <v>0.11078219672131136</v>
      </c>
    </row>
    <row r="894" spans="1:6">
      <c r="A894" s="3">
        <v>2.5</v>
      </c>
      <c r="B894" s="3">
        <v>38.6</v>
      </c>
      <c r="C894">
        <f t="shared" si="52"/>
        <v>39.290004999999994</v>
      </c>
      <c r="D894">
        <f t="shared" si="53"/>
        <v>-0.69000499999999221</v>
      </c>
      <c r="E894">
        <f t="shared" si="54"/>
        <v>0.69000499999999221</v>
      </c>
      <c r="F894">
        <f t="shared" si="55"/>
        <v>1.7875777202072337E-2</v>
      </c>
    </row>
    <row r="895" spans="1:6">
      <c r="A895" s="3">
        <v>2.5</v>
      </c>
      <c r="B895" s="3">
        <v>39.200000000000003</v>
      </c>
      <c r="C895">
        <f t="shared" si="52"/>
        <v>39.290004999999994</v>
      </c>
      <c r="D895">
        <f t="shared" si="53"/>
        <v>-9.0004999999990787E-2</v>
      </c>
      <c r="E895">
        <f t="shared" si="54"/>
        <v>9.0004999999990787E-2</v>
      </c>
      <c r="F895">
        <f t="shared" si="55"/>
        <v>2.2960459183671116E-3</v>
      </c>
    </row>
    <row r="896" spans="1:6">
      <c r="A896" s="3">
        <v>3</v>
      </c>
      <c r="B896" s="3">
        <v>34.799999999999997</v>
      </c>
      <c r="C896">
        <f t="shared" si="52"/>
        <v>37.035359999999997</v>
      </c>
      <c r="D896">
        <f t="shared" si="53"/>
        <v>-2.23536</v>
      </c>
      <c r="E896">
        <f t="shared" si="54"/>
        <v>2.23536</v>
      </c>
      <c r="F896">
        <f t="shared" si="55"/>
        <v>6.423448275862069E-2</v>
      </c>
    </row>
    <row r="897" spans="1:6">
      <c r="A897" s="3">
        <v>2.5</v>
      </c>
      <c r="B897" s="3">
        <v>42.9</v>
      </c>
      <c r="C897">
        <f t="shared" si="52"/>
        <v>39.290004999999994</v>
      </c>
      <c r="D897">
        <f t="shared" si="53"/>
        <v>3.6099950000000049</v>
      </c>
      <c r="E897">
        <f t="shared" si="54"/>
        <v>3.6099950000000049</v>
      </c>
      <c r="F897">
        <f t="shared" si="55"/>
        <v>8.414906759906772E-2</v>
      </c>
    </row>
    <row r="898" spans="1:6">
      <c r="A898" s="3">
        <v>3.5</v>
      </c>
      <c r="B898" s="3">
        <v>30.6</v>
      </c>
      <c r="C898">
        <f t="shared" si="52"/>
        <v>34.780715000000001</v>
      </c>
      <c r="D898">
        <f t="shared" si="53"/>
        <v>-4.1807149999999993</v>
      </c>
      <c r="E898">
        <f t="shared" si="54"/>
        <v>4.1807149999999993</v>
      </c>
      <c r="F898">
        <f t="shared" si="55"/>
        <v>0.13662467320261434</v>
      </c>
    </row>
    <row r="899" spans="1:6">
      <c r="A899" s="3">
        <v>3.5</v>
      </c>
      <c r="B899" s="3">
        <v>28.7</v>
      </c>
      <c r="C899">
        <f t="shared" ref="C899:C962" si="56">50.56323-4.50929*A899</f>
        <v>34.780715000000001</v>
      </c>
      <c r="D899">
        <f t="shared" ref="D899:D962" si="57">B899-C899</f>
        <v>-6.0807150000000014</v>
      </c>
      <c r="E899">
        <f t="shared" ref="E899:E962" si="58">ABS(D899)</f>
        <v>6.0807150000000014</v>
      </c>
      <c r="F899">
        <f t="shared" ref="F899:F962" si="59">E899/B899</f>
        <v>0.21187160278745651</v>
      </c>
    </row>
    <row r="900" spans="1:6">
      <c r="A900" s="3">
        <v>2.5</v>
      </c>
      <c r="B900" s="3">
        <v>39.200000000000003</v>
      </c>
      <c r="C900">
        <f t="shared" si="56"/>
        <v>39.290004999999994</v>
      </c>
      <c r="D900">
        <f t="shared" si="57"/>
        <v>-9.0004999999990787E-2</v>
      </c>
      <c r="E900">
        <f t="shared" si="58"/>
        <v>9.0004999999990787E-2</v>
      </c>
      <c r="F900">
        <f t="shared" si="59"/>
        <v>2.2960459183671116E-3</v>
      </c>
    </row>
    <row r="901" spans="1:6">
      <c r="A901" s="3">
        <v>3</v>
      </c>
      <c r="B901" s="3">
        <v>34.799999999999997</v>
      </c>
      <c r="C901">
        <f t="shared" si="56"/>
        <v>37.035359999999997</v>
      </c>
      <c r="D901">
        <f t="shared" si="57"/>
        <v>-2.23536</v>
      </c>
      <c r="E901">
        <f t="shared" si="58"/>
        <v>2.23536</v>
      </c>
      <c r="F901">
        <f t="shared" si="59"/>
        <v>6.423448275862069E-2</v>
      </c>
    </row>
    <row r="902" spans="1:6">
      <c r="A902" s="3">
        <v>2.5</v>
      </c>
      <c r="B902" s="3">
        <v>42.9</v>
      </c>
      <c r="C902">
        <f t="shared" si="56"/>
        <v>39.290004999999994</v>
      </c>
      <c r="D902">
        <f t="shared" si="57"/>
        <v>3.6099950000000049</v>
      </c>
      <c r="E902">
        <f t="shared" si="58"/>
        <v>3.6099950000000049</v>
      </c>
      <c r="F902">
        <f t="shared" si="59"/>
        <v>8.414906759906772E-2</v>
      </c>
    </row>
    <row r="903" spans="1:6">
      <c r="A903" s="3">
        <v>4</v>
      </c>
      <c r="B903" s="3">
        <v>27.8</v>
      </c>
      <c r="C903">
        <f t="shared" si="56"/>
        <v>32.526069999999997</v>
      </c>
      <c r="D903">
        <f t="shared" si="57"/>
        <v>-4.7260699999999964</v>
      </c>
      <c r="E903">
        <f t="shared" si="58"/>
        <v>4.7260699999999964</v>
      </c>
      <c r="F903">
        <f t="shared" si="59"/>
        <v>0.17000251798561139</v>
      </c>
    </row>
    <row r="904" spans="1:6">
      <c r="A904" s="3">
        <v>4.5999999999999996</v>
      </c>
      <c r="B904" s="3">
        <v>29</v>
      </c>
      <c r="C904">
        <f t="shared" si="56"/>
        <v>29.820495999999999</v>
      </c>
      <c r="D904">
        <f t="shared" si="57"/>
        <v>-0.82049599999999856</v>
      </c>
      <c r="E904">
        <f t="shared" si="58"/>
        <v>0.82049599999999856</v>
      </c>
      <c r="F904">
        <f t="shared" si="59"/>
        <v>2.8292965517241329E-2</v>
      </c>
    </row>
    <row r="905" spans="1:6">
      <c r="A905" s="3">
        <v>2.4</v>
      </c>
      <c r="B905" s="3">
        <v>37.976399999999998</v>
      </c>
      <c r="C905">
        <f t="shared" si="56"/>
        <v>39.740933999999996</v>
      </c>
      <c r="D905">
        <f t="shared" si="57"/>
        <v>-1.7645339999999976</v>
      </c>
      <c r="E905">
        <f t="shared" si="58"/>
        <v>1.7645339999999976</v>
      </c>
      <c r="F905">
        <f t="shared" si="59"/>
        <v>4.6463961828925274E-2</v>
      </c>
    </row>
    <row r="906" spans="1:6">
      <c r="A906" s="3">
        <v>3</v>
      </c>
      <c r="B906" s="3">
        <v>35.288699999999999</v>
      </c>
      <c r="C906">
        <f t="shared" si="56"/>
        <v>37.035359999999997</v>
      </c>
      <c r="D906">
        <f t="shared" si="57"/>
        <v>-1.7466599999999985</v>
      </c>
      <c r="E906">
        <f t="shared" si="58"/>
        <v>1.7466599999999985</v>
      </c>
      <c r="F906">
        <f t="shared" si="59"/>
        <v>4.9496297681694099E-2</v>
      </c>
    </row>
    <row r="907" spans="1:6">
      <c r="A907" s="3">
        <v>3.8</v>
      </c>
      <c r="B907" s="3">
        <v>29.809899999999999</v>
      </c>
      <c r="C907">
        <f t="shared" si="56"/>
        <v>33.427927999999994</v>
      </c>
      <c r="D907">
        <f t="shared" si="57"/>
        <v>-3.6180279999999954</v>
      </c>
      <c r="E907">
        <f t="shared" si="58"/>
        <v>3.6180279999999954</v>
      </c>
      <c r="F907">
        <f t="shared" si="59"/>
        <v>0.12137001465955925</v>
      </c>
    </row>
    <row r="908" spans="1:6">
      <c r="A908" s="3">
        <v>5.6</v>
      </c>
      <c r="B908" s="3">
        <v>24.947700000000001</v>
      </c>
      <c r="C908">
        <f t="shared" si="56"/>
        <v>25.311205999999999</v>
      </c>
      <c r="D908">
        <f t="shared" si="57"/>
        <v>-0.36350599999999744</v>
      </c>
      <c r="E908">
        <f t="shared" si="58"/>
        <v>0.36350599999999744</v>
      </c>
      <c r="F908">
        <f t="shared" si="59"/>
        <v>1.4570721950319967E-2</v>
      </c>
    </row>
    <row r="909" spans="1:6">
      <c r="A909" s="3">
        <v>5.6</v>
      </c>
      <c r="B909" s="3">
        <v>25.1952</v>
      </c>
      <c r="C909">
        <f t="shared" si="56"/>
        <v>25.311205999999999</v>
      </c>
      <c r="D909">
        <f t="shared" si="57"/>
        <v>-0.11600599999999872</v>
      </c>
      <c r="E909">
        <f t="shared" si="58"/>
        <v>0.11600599999999872</v>
      </c>
      <c r="F909">
        <f t="shared" si="59"/>
        <v>4.6042897059756904E-3</v>
      </c>
    </row>
    <row r="910" spans="1:6">
      <c r="A910" s="3">
        <v>3.5</v>
      </c>
      <c r="B910" s="3">
        <v>32.407600000000002</v>
      </c>
      <c r="C910">
        <f t="shared" si="56"/>
        <v>34.780715000000001</v>
      </c>
      <c r="D910">
        <f t="shared" si="57"/>
        <v>-2.3731149999999985</v>
      </c>
      <c r="E910">
        <f t="shared" si="58"/>
        <v>2.3731149999999985</v>
      </c>
      <c r="F910">
        <f t="shared" si="59"/>
        <v>7.3227113393154644E-2</v>
      </c>
    </row>
    <row r="911" spans="1:6">
      <c r="A911" s="3">
        <v>4</v>
      </c>
      <c r="B911" s="3">
        <v>29.9</v>
      </c>
      <c r="C911">
        <f t="shared" si="56"/>
        <v>32.526069999999997</v>
      </c>
      <c r="D911">
        <f t="shared" si="57"/>
        <v>-2.6260699999999986</v>
      </c>
      <c r="E911">
        <f t="shared" si="58"/>
        <v>2.6260699999999986</v>
      </c>
      <c r="F911">
        <f t="shared" si="59"/>
        <v>8.7828428093645439E-2</v>
      </c>
    </row>
    <row r="912" spans="1:6">
      <c r="A912" s="3">
        <v>4</v>
      </c>
      <c r="B912" s="3">
        <v>30.9375</v>
      </c>
      <c r="C912">
        <f t="shared" si="56"/>
        <v>32.526069999999997</v>
      </c>
      <c r="D912">
        <f t="shared" si="57"/>
        <v>-1.5885699999999972</v>
      </c>
      <c r="E912">
        <f t="shared" si="58"/>
        <v>1.5885699999999972</v>
      </c>
      <c r="F912">
        <f t="shared" si="59"/>
        <v>5.1347717171717079E-2</v>
      </c>
    </row>
    <row r="913" spans="1:6">
      <c r="A913" s="3">
        <v>2.5</v>
      </c>
      <c r="B913" s="3">
        <v>38.029899999999998</v>
      </c>
      <c r="C913">
        <f t="shared" si="56"/>
        <v>39.290004999999994</v>
      </c>
      <c r="D913">
        <f t="shared" si="57"/>
        <v>-1.2601049999999958</v>
      </c>
      <c r="E913">
        <f t="shared" si="58"/>
        <v>1.2601049999999958</v>
      </c>
      <c r="F913">
        <f t="shared" si="59"/>
        <v>3.3134586207168464E-2</v>
      </c>
    </row>
    <row r="914" spans="1:6">
      <c r="A914" s="3">
        <v>4</v>
      </c>
      <c r="B914" s="3">
        <v>28.0488</v>
      </c>
      <c r="C914">
        <f t="shared" si="56"/>
        <v>32.526069999999997</v>
      </c>
      <c r="D914">
        <f t="shared" si="57"/>
        <v>-4.4772699999999972</v>
      </c>
      <c r="E914">
        <f t="shared" si="58"/>
        <v>4.4772699999999972</v>
      </c>
      <c r="F914">
        <f t="shared" si="59"/>
        <v>0.15962429765266239</v>
      </c>
    </row>
    <row r="915" spans="1:6">
      <c r="A915" s="3">
        <v>4</v>
      </c>
      <c r="B915" s="3">
        <v>28.654900000000001</v>
      </c>
      <c r="C915">
        <f t="shared" si="56"/>
        <v>32.526069999999997</v>
      </c>
      <c r="D915">
        <f t="shared" si="57"/>
        <v>-3.8711699999999958</v>
      </c>
      <c r="E915">
        <f t="shared" si="58"/>
        <v>3.8711699999999958</v>
      </c>
      <c r="F915">
        <f t="shared" si="59"/>
        <v>0.13509626625812673</v>
      </c>
    </row>
    <row r="916" spans="1:6">
      <c r="A916" s="3">
        <v>3.6</v>
      </c>
      <c r="B916" s="3">
        <v>33</v>
      </c>
      <c r="C916">
        <f t="shared" si="56"/>
        <v>34.329785999999999</v>
      </c>
      <c r="D916">
        <f t="shared" si="57"/>
        <v>-1.3297859999999986</v>
      </c>
      <c r="E916">
        <f t="shared" si="58"/>
        <v>1.3297859999999986</v>
      </c>
      <c r="F916">
        <f t="shared" si="59"/>
        <v>4.0296545454545411E-2</v>
      </c>
    </row>
    <row r="917" spans="1:6">
      <c r="A917" s="3">
        <v>2.4</v>
      </c>
      <c r="B917" s="3">
        <v>37</v>
      </c>
      <c r="C917">
        <f t="shared" si="56"/>
        <v>39.740933999999996</v>
      </c>
      <c r="D917">
        <f t="shared" si="57"/>
        <v>-2.7409339999999958</v>
      </c>
      <c r="E917">
        <f t="shared" si="58"/>
        <v>2.7409339999999958</v>
      </c>
      <c r="F917">
        <f t="shared" si="59"/>
        <v>7.4079297297297189E-2</v>
      </c>
    </row>
    <row r="918" spans="1:6">
      <c r="A918" s="3">
        <v>3.6</v>
      </c>
      <c r="B918" s="3">
        <v>33</v>
      </c>
      <c r="C918">
        <f t="shared" si="56"/>
        <v>34.329785999999999</v>
      </c>
      <c r="D918">
        <f t="shared" si="57"/>
        <v>-1.3297859999999986</v>
      </c>
      <c r="E918">
        <f t="shared" si="58"/>
        <v>1.3297859999999986</v>
      </c>
      <c r="F918">
        <f t="shared" si="59"/>
        <v>4.0296545454545411E-2</v>
      </c>
    </row>
    <row r="919" spans="1:6">
      <c r="A919" s="3">
        <v>3.6</v>
      </c>
      <c r="B919" s="3">
        <v>33.200000000000003</v>
      </c>
      <c r="C919">
        <f t="shared" si="56"/>
        <v>34.329785999999999</v>
      </c>
      <c r="D919">
        <f t="shared" si="57"/>
        <v>-1.1297859999999957</v>
      </c>
      <c r="E919">
        <f t="shared" si="58"/>
        <v>1.1297859999999957</v>
      </c>
      <c r="F919">
        <f t="shared" si="59"/>
        <v>3.4029698795180592E-2</v>
      </c>
    </row>
    <row r="920" spans="1:6">
      <c r="A920" s="3">
        <v>2.4</v>
      </c>
      <c r="B920" s="3">
        <v>45.3</v>
      </c>
      <c r="C920">
        <f t="shared" si="56"/>
        <v>39.740933999999996</v>
      </c>
      <c r="D920">
        <f t="shared" si="57"/>
        <v>5.5590660000000014</v>
      </c>
      <c r="E920">
        <f t="shared" si="58"/>
        <v>5.5590660000000014</v>
      </c>
      <c r="F920">
        <f t="shared" si="59"/>
        <v>0.1227166887417219</v>
      </c>
    </row>
    <row r="921" spans="1:6">
      <c r="A921" s="3">
        <v>2.4</v>
      </c>
      <c r="B921" s="3">
        <v>35.810299999999998</v>
      </c>
      <c r="C921">
        <f t="shared" si="56"/>
        <v>39.740933999999996</v>
      </c>
      <c r="D921">
        <f t="shared" si="57"/>
        <v>-3.9306339999999977</v>
      </c>
      <c r="E921">
        <f t="shared" si="58"/>
        <v>3.9306339999999977</v>
      </c>
      <c r="F921">
        <f t="shared" si="59"/>
        <v>0.1097626660485949</v>
      </c>
    </row>
    <row r="922" spans="1:6">
      <c r="A922" s="3">
        <v>2.4</v>
      </c>
      <c r="B922" s="3">
        <v>34.283099999999997</v>
      </c>
      <c r="C922">
        <f t="shared" si="56"/>
        <v>39.740933999999996</v>
      </c>
      <c r="D922">
        <f t="shared" si="57"/>
        <v>-5.4578339999999983</v>
      </c>
      <c r="E922">
        <f t="shared" si="58"/>
        <v>5.4578339999999983</v>
      </c>
      <c r="F922">
        <f t="shared" si="59"/>
        <v>0.15919896392099894</v>
      </c>
    </row>
    <row r="923" spans="1:6">
      <c r="A923" s="3">
        <v>3.2</v>
      </c>
      <c r="B923" s="3">
        <v>33.762799999999999</v>
      </c>
      <c r="C923">
        <f t="shared" si="56"/>
        <v>36.133501999999993</v>
      </c>
      <c r="D923">
        <f t="shared" si="57"/>
        <v>-2.3707019999999943</v>
      </c>
      <c r="E923">
        <f t="shared" si="58"/>
        <v>2.3707019999999943</v>
      </c>
      <c r="F923">
        <f t="shared" si="59"/>
        <v>7.0216392005402237E-2</v>
      </c>
    </row>
    <row r="924" spans="1:6">
      <c r="A924" s="3">
        <v>2.7</v>
      </c>
      <c r="B924" s="3">
        <v>31.7</v>
      </c>
      <c r="C924">
        <f t="shared" si="56"/>
        <v>38.388146999999996</v>
      </c>
      <c r="D924">
        <f t="shared" si="57"/>
        <v>-6.6881469999999972</v>
      </c>
      <c r="E924">
        <f t="shared" si="58"/>
        <v>6.6881469999999972</v>
      </c>
      <c r="F924">
        <f t="shared" si="59"/>
        <v>0.21098255520504725</v>
      </c>
    </row>
    <row r="925" spans="1:6">
      <c r="A925" s="3">
        <v>4</v>
      </c>
      <c r="B925" s="3">
        <v>31.4</v>
      </c>
      <c r="C925">
        <f t="shared" si="56"/>
        <v>32.526069999999997</v>
      </c>
      <c r="D925">
        <f t="shared" si="57"/>
        <v>-1.1260699999999986</v>
      </c>
      <c r="E925">
        <f t="shared" si="58"/>
        <v>1.1260699999999986</v>
      </c>
      <c r="F925">
        <f t="shared" si="59"/>
        <v>3.5862101910827983E-2</v>
      </c>
    </row>
    <row r="926" spans="1:6">
      <c r="A926" s="3">
        <v>4</v>
      </c>
      <c r="B926" s="3">
        <v>30.2</v>
      </c>
      <c r="C926">
        <f t="shared" si="56"/>
        <v>32.526069999999997</v>
      </c>
      <c r="D926">
        <f t="shared" si="57"/>
        <v>-2.3260699999999979</v>
      </c>
      <c r="E926">
        <f t="shared" si="58"/>
        <v>2.3260699999999979</v>
      </c>
      <c r="F926">
        <f t="shared" si="59"/>
        <v>7.7022185430463505E-2</v>
      </c>
    </row>
    <row r="927" spans="1:6">
      <c r="A927" s="3">
        <v>2.7</v>
      </c>
      <c r="B927" s="3">
        <v>37.799999999999997</v>
      </c>
      <c r="C927">
        <f t="shared" si="56"/>
        <v>38.388146999999996</v>
      </c>
      <c r="D927">
        <f t="shared" si="57"/>
        <v>-0.58814699999999931</v>
      </c>
      <c r="E927">
        <f t="shared" si="58"/>
        <v>0.58814699999999931</v>
      </c>
      <c r="F927">
        <f t="shared" si="59"/>
        <v>1.5559444444444428E-2</v>
      </c>
    </row>
    <row r="928" spans="1:6">
      <c r="A928" s="3">
        <v>3.5</v>
      </c>
      <c r="B928" s="3">
        <v>33.1</v>
      </c>
      <c r="C928">
        <f t="shared" si="56"/>
        <v>34.780715000000001</v>
      </c>
      <c r="D928">
        <f t="shared" si="57"/>
        <v>-1.6807149999999993</v>
      </c>
      <c r="E928">
        <f t="shared" si="58"/>
        <v>1.6807149999999993</v>
      </c>
      <c r="F928">
        <f t="shared" si="59"/>
        <v>5.0776888217522638E-2</v>
      </c>
    </row>
    <row r="929" spans="1:6">
      <c r="A929" s="3">
        <v>2.5</v>
      </c>
      <c r="B929" s="3">
        <v>39.700000000000003</v>
      </c>
      <c r="C929">
        <f t="shared" si="56"/>
        <v>39.290004999999994</v>
      </c>
      <c r="D929">
        <f t="shared" si="57"/>
        <v>0.40999500000000921</v>
      </c>
      <c r="E929">
        <f t="shared" si="58"/>
        <v>0.40999500000000921</v>
      </c>
      <c r="F929">
        <f t="shared" si="59"/>
        <v>1.0327329974811315E-2</v>
      </c>
    </row>
    <row r="930" spans="1:6">
      <c r="A930" s="3">
        <v>3.5</v>
      </c>
      <c r="B930" s="3">
        <v>37.349899999999998</v>
      </c>
      <c r="C930">
        <f t="shared" si="56"/>
        <v>34.780715000000001</v>
      </c>
      <c r="D930">
        <f t="shared" si="57"/>
        <v>2.5691849999999974</v>
      </c>
      <c r="E930">
        <f t="shared" si="58"/>
        <v>2.5691849999999974</v>
      </c>
      <c r="F930">
        <f t="shared" si="59"/>
        <v>6.8786931156442119E-2</v>
      </c>
    </row>
    <row r="931" spans="1:6">
      <c r="A931" s="3">
        <v>4.5999999999999996</v>
      </c>
      <c r="B931" s="3">
        <v>26.548400000000001</v>
      </c>
      <c r="C931">
        <f t="shared" si="56"/>
        <v>29.820495999999999</v>
      </c>
      <c r="D931">
        <f t="shared" si="57"/>
        <v>-3.2720959999999977</v>
      </c>
      <c r="E931">
        <f t="shared" si="58"/>
        <v>3.2720959999999977</v>
      </c>
      <c r="F931">
        <f t="shared" si="59"/>
        <v>0.12325021470220418</v>
      </c>
    </row>
    <row r="932" spans="1:6">
      <c r="A932" s="3">
        <v>5.7</v>
      </c>
      <c r="B932" s="3">
        <v>25.617899999999999</v>
      </c>
      <c r="C932">
        <f t="shared" si="56"/>
        <v>24.860276999999996</v>
      </c>
      <c r="D932">
        <f t="shared" si="57"/>
        <v>0.75762300000000238</v>
      </c>
      <c r="E932">
        <f t="shared" si="58"/>
        <v>0.75762300000000238</v>
      </c>
      <c r="F932">
        <f t="shared" si="59"/>
        <v>2.9573969763329641E-2</v>
      </c>
    </row>
    <row r="933" spans="1:6">
      <c r="A933" s="3">
        <v>2.7</v>
      </c>
      <c r="B933" s="3">
        <v>40.6</v>
      </c>
      <c r="C933">
        <f t="shared" si="56"/>
        <v>38.388146999999996</v>
      </c>
      <c r="D933">
        <f t="shared" si="57"/>
        <v>2.211853000000005</v>
      </c>
      <c r="E933">
        <f t="shared" si="58"/>
        <v>2.211853000000005</v>
      </c>
      <c r="F933">
        <f t="shared" si="59"/>
        <v>5.4479137931034601E-2</v>
      </c>
    </row>
    <row r="934" spans="1:6">
      <c r="A934" s="3">
        <v>3.5</v>
      </c>
      <c r="B934" s="3">
        <v>36.6</v>
      </c>
      <c r="C934">
        <f t="shared" si="56"/>
        <v>34.780715000000001</v>
      </c>
      <c r="D934">
        <f t="shared" si="57"/>
        <v>1.8192850000000007</v>
      </c>
      <c r="E934">
        <f t="shared" si="58"/>
        <v>1.8192850000000007</v>
      </c>
      <c r="F934">
        <f t="shared" si="59"/>
        <v>4.970724043715849E-2</v>
      </c>
    </row>
    <row r="935" spans="1:6">
      <c r="A935" s="3">
        <v>2</v>
      </c>
      <c r="B935" s="3">
        <v>34.1</v>
      </c>
      <c r="C935">
        <f t="shared" si="56"/>
        <v>41.544649999999997</v>
      </c>
      <c r="D935">
        <f t="shared" si="57"/>
        <v>-7.4446499999999958</v>
      </c>
      <c r="E935">
        <f t="shared" si="58"/>
        <v>7.4446499999999958</v>
      </c>
      <c r="F935">
        <f t="shared" si="59"/>
        <v>0.21831818181818169</v>
      </c>
    </row>
    <row r="936" spans="1:6">
      <c r="A936" s="3">
        <v>2</v>
      </c>
      <c r="B936" s="3">
        <v>36.200000000000003</v>
      </c>
      <c r="C936">
        <f t="shared" si="56"/>
        <v>41.544649999999997</v>
      </c>
      <c r="D936">
        <f t="shared" si="57"/>
        <v>-5.3446499999999943</v>
      </c>
      <c r="E936">
        <f t="shared" si="58"/>
        <v>5.3446499999999943</v>
      </c>
      <c r="F936">
        <f t="shared" si="59"/>
        <v>0.14764226519337001</v>
      </c>
    </row>
    <row r="937" spans="1:6">
      <c r="A937" s="3">
        <v>3.2</v>
      </c>
      <c r="B937" s="3">
        <v>36.4</v>
      </c>
      <c r="C937">
        <f t="shared" si="56"/>
        <v>36.133501999999993</v>
      </c>
      <c r="D937">
        <f t="shared" si="57"/>
        <v>0.26649800000000567</v>
      </c>
      <c r="E937">
        <f t="shared" si="58"/>
        <v>0.26649800000000567</v>
      </c>
      <c r="F937">
        <f t="shared" si="59"/>
        <v>7.3213736263737826E-3</v>
      </c>
    </row>
    <row r="938" spans="1:6">
      <c r="A938" s="3">
        <v>3.2</v>
      </c>
      <c r="B938" s="3">
        <v>29.7</v>
      </c>
      <c r="C938">
        <f t="shared" si="56"/>
        <v>36.133501999999993</v>
      </c>
      <c r="D938">
        <f t="shared" si="57"/>
        <v>-6.4335019999999936</v>
      </c>
      <c r="E938">
        <f t="shared" si="58"/>
        <v>6.4335019999999936</v>
      </c>
      <c r="F938">
        <f t="shared" si="59"/>
        <v>0.21661622895622876</v>
      </c>
    </row>
    <row r="939" spans="1:6">
      <c r="A939" s="3">
        <v>3.5</v>
      </c>
      <c r="B939" s="3">
        <v>28.7</v>
      </c>
      <c r="C939">
        <f t="shared" si="56"/>
        <v>34.780715000000001</v>
      </c>
      <c r="D939">
        <f t="shared" si="57"/>
        <v>-6.0807150000000014</v>
      </c>
      <c r="E939">
        <f t="shared" si="58"/>
        <v>6.0807150000000014</v>
      </c>
      <c r="F939">
        <f t="shared" si="59"/>
        <v>0.21187160278745651</v>
      </c>
    </row>
    <row r="940" spans="1:6">
      <c r="A940" s="3">
        <v>2.2999999999999998</v>
      </c>
      <c r="B940" s="3">
        <v>31.9</v>
      </c>
      <c r="C940">
        <f t="shared" si="56"/>
        <v>40.191862999999998</v>
      </c>
      <c r="D940">
        <f t="shared" si="57"/>
        <v>-8.2918629999999993</v>
      </c>
      <c r="E940">
        <f t="shared" si="58"/>
        <v>8.2918629999999993</v>
      </c>
      <c r="F940">
        <f t="shared" si="59"/>
        <v>0.25993300940438868</v>
      </c>
    </row>
    <row r="941" spans="1:6">
      <c r="A941" s="3">
        <v>3.7</v>
      </c>
      <c r="B941" s="3">
        <v>31.6</v>
      </c>
      <c r="C941">
        <f t="shared" si="56"/>
        <v>33.878856999999996</v>
      </c>
      <c r="D941">
        <f t="shared" si="57"/>
        <v>-2.278856999999995</v>
      </c>
      <c r="E941">
        <f t="shared" si="58"/>
        <v>2.278856999999995</v>
      </c>
      <c r="F941">
        <f t="shared" si="59"/>
        <v>7.2115727848101108E-2</v>
      </c>
    </row>
    <row r="942" spans="1:6">
      <c r="A942" s="3">
        <v>3.2</v>
      </c>
      <c r="B942" s="3">
        <v>30.7</v>
      </c>
      <c r="C942">
        <f t="shared" si="56"/>
        <v>36.133501999999993</v>
      </c>
      <c r="D942">
        <f t="shared" si="57"/>
        <v>-5.4335019999999936</v>
      </c>
      <c r="E942">
        <f t="shared" si="58"/>
        <v>5.4335019999999936</v>
      </c>
      <c r="F942">
        <f t="shared" si="59"/>
        <v>0.1769870358306187</v>
      </c>
    </row>
    <row r="943" spans="1:6">
      <c r="A943" s="3">
        <v>3</v>
      </c>
      <c r="B943" s="3">
        <v>33.200000000000003</v>
      </c>
      <c r="C943">
        <f t="shared" si="56"/>
        <v>37.035359999999997</v>
      </c>
      <c r="D943">
        <f t="shared" si="57"/>
        <v>-3.8353599999999943</v>
      </c>
      <c r="E943">
        <f t="shared" si="58"/>
        <v>3.8353599999999943</v>
      </c>
      <c r="F943">
        <f t="shared" si="59"/>
        <v>0.11552289156626488</v>
      </c>
    </row>
    <row r="944" spans="1:6">
      <c r="A944" s="3">
        <v>3.6</v>
      </c>
      <c r="B944" s="3">
        <v>26.1066</v>
      </c>
      <c r="C944">
        <f t="shared" si="56"/>
        <v>34.329785999999999</v>
      </c>
      <c r="D944">
        <f t="shared" si="57"/>
        <v>-8.2231859999999983</v>
      </c>
      <c r="E944">
        <f t="shared" si="58"/>
        <v>8.2231859999999983</v>
      </c>
      <c r="F944">
        <f t="shared" si="59"/>
        <v>0.31498494633540935</v>
      </c>
    </row>
    <row r="945" spans="1:6">
      <c r="A945" s="3">
        <v>4.2</v>
      </c>
      <c r="B945" s="3">
        <v>24.6</v>
      </c>
      <c r="C945">
        <f t="shared" si="56"/>
        <v>31.624211999999996</v>
      </c>
      <c r="D945">
        <f t="shared" si="57"/>
        <v>-7.024211999999995</v>
      </c>
      <c r="E945">
        <f t="shared" si="58"/>
        <v>7.024211999999995</v>
      </c>
      <c r="F945">
        <f t="shared" si="59"/>
        <v>0.28553707317073151</v>
      </c>
    </row>
    <row r="946" spans="1:6">
      <c r="A946" s="3">
        <v>4.4000000000000004</v>
      </c>
      <c r="B946" s="3">
        <v>26.6</v>
      </c>
      <c r="C946">
        <f t="shared" si="56"/>
        <v>30.722353999999996</v>
      </c>
      <c r="D946">
        <f t="shared" si="57"/>
        <v>-4.1223539999999943</v>
      </c>
      <c r="E946">
        <f t="shared" si="58"/>
        <v>4.1223539999999943</v>
      </c>
      <c r="F946">
        <f t="shared" si="59"/>
        <v>0.15497571428571405</v>
      </c>
    </row>
    <row r="947" spans="1:6">
      <c r="A947" s="3">
        <v>3</v>
      </c>
      <c r="B947" s="3">
        <v>33</v>
      </c>
      <c r="C947">
        <f t="shared" si="56"/>
        <v>37.035359999999997</v>
      </c>
      <c r="D947">
        <f t="shared" si="57"/>
        <v>-4.0353599999999972</v>
      </c>
      <c r="E947">
        <f t="shared" si="58"/>
        <v>4.0353599999999972</v>
      </c>
      <c r="F947">
        <f t="shared" si="59"/>
        <v>0.12228363636363627</v>
      </c>
    </row>
    <row r="948" spans="1:6">
      <c r="A948" s="3">
        <v>3</v>
      </c>
      <c r="B948" s="3">
        <v>33.6</v>
      </c>
      <c r="C948">
        <f t="shared" si="56"/>
        <v>37.035359999999997</v>
      </c>
      <c r="D948">
        <f t="shared" si="57"/>
        <v>-3.4353599999999958</v>
      </c>
      <c r="E948">
        <f t="shared" si="58"/>
        <v>3.4353599999999958</v>
      </c>
      <c r="F948">
        <f t="shared" si="59"/>
        <v>0.10224285714285701</v>
      </c>
    </row>
    <row r="949" spans="1:6">
      <c r="A949" s="3">
        <v>3</v>
      </c>
      <c r="B949" s="3">
        <v>29.6</v>
      </c>
      <c r="C949">
        <f t="shared" si="56"/>
        <v>37.035359999999997</v>
      </c>
      <c r="D949">
        <f t="shared" si="57"/>
        <v>-7.4353599999999958</v>
      </c>
      <c r="E949">
        <f t="shared" si="58"/>
        <v>7.4353599999999958</v>
      </c>
      <c r="F949">
        <f t="shared" si="59"/>
        <v>0.25119459459459442</v>
      </c>
    </row>
    <row r="950" spans="1:6">
      <c r="A950" s="3">
        <v>3</v>
      </c>
      <c r="B950" s="3">
        <v>36.558999999999997</v>
      </c>
      <c r="C950">
        <f t="shared" si="56"/>
        <v>37.035359999999997</v>
      </c>
      <c r="D950">
        <f t="shared" si="57"/>
        <v>-0.47635999999999967</v>
      </c>
      <c r="E950">
        <f t="shared" si="58"/>
        <v>0.47635999999999967</v>
      </c>
      <c r="F950">
        <f t="shared" si="59"/>
        <v>1.3029896879017471E-2</v>
      </c>
    </row>
    <row r="951" spans="1:6">
      <c r="A951" s="3">
        <v>4.8</v>
      </c>
      <c r="B951" s="3">
        <v>26.794599999999999</v>
      </c>
      <c r="C951">
        <f t="shared" si="56"/>
        <v>28.918637999999998</v>
      </c>
      <c r="D951">
        <f t="shared" si="57"/>
        <v>-2.1240379999999988</v>
      </c>
      <c r="E951">
        <f t="shared" si="58"/>
        <v>2.1240379999999988</v>
      </c>
      <c r="F951">
        <f t="shared" si="59"/>
        <v>7.9271121793197091E-2</v>
      </c>
    </row>
    <row r="952" spans="1:6">
      <c r="A952" s="3">
        <v>4.4000000000000004</v>
      </c>
      <c r="B952" s="3">
        <v>23.152100000000001</v>
      </c>
      <c r="C952">
        <f t="shared" si="56"/>
        <v>30.722353999999996</v>
      </c>
      <c r="D952">
        <f t="shared" si="57"/>
        <v>-7.5702539999999949</v>
      </c>
      <c r="E952">
        <f t="shared" si="58"/>
        <v>7.5702539999999949</v>
      </c>
      <c r="F952">
        <f t="shared" si="59"/>
        <v>0.32697915091935481</v>
      </c>
    </row>
    <row r="953" spans="1:6">
      <c r="A953" s="3">
        <v>3</v>
      </c>
      <c r="B953" s="3">
        <v>29.5</v>
      </c>
      <c r="C953">
        <f t="shared" si="56"/>
        <v>37.035359999999997</v>
      </c>
      <c r="D953">
        <f t="shared" si="57"/>
        <v>-7.5353599999999972</v>
      </c>
      <c r="E953">
        <f t="shared" si="58"/>
        <v>7.5353599999999972</v>
      </c>
      <c r="F953">
        <f t="shared" si="59"/>
        <v>0.25543593220338973</v>
      </c>
    </row>
    <row r="954" spans="1:6">
      <c r="A954" s="3">
        <v>4.4000000000000004</v>
      </c>
      <c r="B954" s="3">
        <v>24.9</v>
      </c>
      <c r="C954">
        <f t="shared" si="56"/>
        <v>30.722353999999996</v>
      </c>
      <c r="D954">
        <f t="shared" si="57"/>
        <v>-5.8223539999999971</v>
      </c>
      <c r="E954">
        <f t="shared" si="58"/>
        <v>5.8223539999999971</v>
      </c>
      <c r="F954">
        <f t="shared" si="59"/>
        <v>0.23382947791164649</v>
      </c>
    </row>
    <row r="955" spans="1:6">
      <c r="A955" s="3">
        <v>4.4000000000000004</v>
      </c>
      <c r="B955" s="3">
        <v>23.152100000000001</v>
      </c>
      <c r="C955">
        <f t="shared" si="56"/>
        <v>30.722353999999996</v>
      </c>
      <c r="D955">
        <f t="shared" si="57"/>
        <v>-7.5702539999999949</v>
      </c>
      <c r="E955">
        <f t="shared" si="58"/>
        <v>7.5702539999999949</v>
      </c>
      <c r="F955">
        <f t="shared" si="59"/>
        <v>0.32697915091935481</v>
      </c>
    </row>
    <row r="956" spans="1:6">
      <c r="A956" s="3">
        <v>3.6</v>
      </c>
      <c r="B956" s="3">
        <v>30.9</v>
      </c>
      <c r="C956">
        <f t="shared" si="56"/>
        <v>34.329785999999999</v>
      </c>
      <c r="D956">
        <f t="shared" si="57"/>
        <v>-3.429786</v>
      </c>
      <c r="E956">
        <f t="shared" si="58"/>
        <v>3.429786</v>
      </c>
      <c r="F956">
        <f t="shared" si="59"/>
        <v>0.11099631067961166</v>
      </c>
    </row>
    <row r="957" spans="1:6">
      <c r="A957" s="3">
        <v>6.2</v>
      </c>
      <c r="B957" s="3">
        <v>27.4</v>
      </c>
      <c r="C957">
        <f t="shared" si="56"/>
        <v>22.605631999999996</v>
      </c>
      <c r="D957">
        <f t="shared" si="57"/>
        <v>4.7943680000000022</v>
      </c>
      <c r="E957">
        <f t="shared" si="58"/>
        <v>4.7943680000000022</v>
      </c>
      <c r="F957">
        <f t="shared" si="59"/>
        <v>0.17497693430656944</v>
      </c>
    </row>
    <row r="958" spans="1:6">
      <c r="A958" s="3">
        <v>2.8</v>
      </c>
      <c r="B958" s="3">
        <v>30.299299999999999</v>
      </c>
      <c r="C958">
        <f t="shared" si="56"/>
        <v>37.937218000000001</v>
      </c>
      <c r="D958">
        <f t="shared" si="57"/>
        <v>-7.6379180000000026</v>
      </c>
      <c r="E958">
        <f t="shared" si="58"/>
        <v>7.6379180000000026</v>
      </c>
      <c r="F958">
        <f t="shared" si="59"/>
        <v>0.25208232533424874</v>
      </c>
    </row>
    <row r="959" spans="1:6">
      <c r="A959" s="3">
        <v>3</v>
      </c>
      <c r="B959" s="3">
        <v>31.3</v>
      </c>
      <c r="C959">
        <f t="shared" si="56"/>
        <v>37.035359999999997</v>
      </c>
      <c r="D959">
        <f t="shared" si="57"/>
        <v>-5.7353599999999965</v>
      </c>
      <c r="E959">
        <f t="shared" si="58"/>
        <v>5.7353599999999965</v>
      </c>
      <c r="F959">
        <f t="shared" si="59"/>
        <v>0.18323833865814684</v>
      </c>
    </row>
    <row r="960" spans="1:6">
      <c r="A960" s="3">
        <v>2.4</v>
      </c>
      <c r="B960" s="3">
        <v>40.299999999999997</v>
      </c>
      <c r="C960">
        <f t="shared" si="56"/>
        <v>39.740933999999996</v>
      </c>
      <c r="D960">
        <f t="shared" si="57"/>
        <v>0.5590660000000014</v>
      </c>
      <c r="E960">
        <f t="shared" si="58"/>
        <v>0.5590660000000014</v>
      </c>
      <c r="F960">
        <f t="shared" si="59"/>
        <v>1.3872605459057108E-2</v>
      </c>
    </row>
    <row r="961" spans="1:6">
      <c r="A961" s="3">
        <v>3</v>
      </c>
      <c r="B961" s="3">
        <v>33.1</v>
      </c>
      <c r="C961">
        <f t="shared" si="56"/>
        <v>37.035359999999997</v>
      </c>
      <c r="D961">
        <f t="shared" si="57"/>
        <v>-3.9353599999999958</v>
      </c>
      <c r="E961">
        <f t="shared" si="58"/>
        <v>3.9353599999999958</v>
      </c>
      <c r="F961">
        <f t="shared" si="59"/>
        <v>0.11889305135951649</v>
      </c>
    </row>
    <row r="962" spans="1:6">
      <c r="A962" s="3">
        <v>5.3</v>
      </c>
      <c r="B962" s="3">
        <v>29</v>
      </c>
      <c r="C962">
        <f t="shared" si="56"/>
        <v>26.663992999999998</v>
      </c>
      <c r="D962">
        <f t="shared" si="57"/>
        <v>2.3360070000000022</v>
      </c>
      <c r="E962">
        <f t="shared" si="58"/>
        <v>2.3360070000000022</v>
      </c>
      <c r="F962">
        <f t="shared" si="59"/>
        <v>8.0551965517241447E-2</v>
      </c>
    </row>
    <row r="963" spans="1:6">
      <c r="A963" s="3">
        <v>6</v>
      </c>
      <c r="B963" s="3">
        <v>30.299900000000001</v>
      </c>
      <c r="C963">
        <f t="shared" ref="C963:C1026" si="60">50.56323-4.50929*A963</f>
        <v>23.507489999999997</v>
      </c>
      <c r="D963">
        <f t="shared" ref="D963:D1026" si="61">B963-C963</f>
        <v>6.7924100000000038</v>
      </c>
      <c r="E963">
        <f t="shared" ref="E963:E1026" si="62">ABS(D963)</f>
        <v>6.7924100000000038</v>
      </c>
      <c r="F963">
        <f t="shared" ref="F963:F1026" si="63">E963/B963</f>
        <v>0.22417268703857121</v>
      </c>
    </row>
    <row r="964" spans="1:6">
      <c r="A964" s="3">
        <v>3.6</v>
      </c>
      <c r="B964" s="3">
        <v>31.6</v>
      </c>
      <c r="C964">
        <f t="shared" si="60"/>
        <v>34.329785999999999</v>
      </c>
      <c r="D964">
        <f t="shared" si="61"/>
        <v>-2.7297859999999972</v>
      </c>
      <c r="E964">
        <f t="shared" si="62"/>
        <v>2.7297859999999972</v>
      </c>
      <c r="F964">
        <f t="shared" si="63"/>
        <v>8.6385632911392313E-2</v>
      </c>
    </row>
    <row r="965" spans="1:6">
      <c r="A965" s="3">
        <v>3.5</v>
      </c>
      <c r="B965" s="3">
        <v>31.9</v>
      </c>
      <c r="C965">
        <f t="shared" si="60"/>
        <v>34.780715000000001</v>
      </c>
      <c r="D965">
        <f t="shared" si="61"/>
        <v>-2.8807150000000021</v>
      </c>
      <c r="E965">
        <f t="shared" si="62"/>
        <v>2.8807150000000021</v>
      </c>
      <c r="F965">
        <f t="shared" si="63"/>
        <v>9.0304545454545526E-2</v>
      </c>
    </row>
    <row r="966" spans="1:6">
      <c r="A966" s="3">
        <v>3.7</v>
      </c>
      <c r="B966" s="3">
        <v>28.5</v>
      </c>
      <c r="C966">
        <f t="shared" si="60"/>
        <v>33.878856999999996</v>
      </c>
      <c r="D966">
        <f t="shared" si="61"/>
        <v>-5.3788569999999964</v>
      </c>
      <c r="E966">
        <f t="shared" si="62"/>
        <v>5.3788569999999964</v>
      </c>
      <c r="F966">
        <f t="shared" si="63"/>
        <v>0.18873182456140339</v>
      </c>
    </row>
    <row r="967" spans="1:6">
      <c r="A967" s="3">
        <v>4</v>
      </c>
      <c r="B967" s="3">
        <v>28.4</v>
      </c>
      <c r="C967">
        <f t="shared" si="60"/>
        <v>32.526069999999997</v>
      </c>
      <c r="D967">
        <f t="shared" si="61"/>
        <v>-4.1260699999999986</v>
      </c>
      <c r="E967">
        <f t="shared" si="62"/>
        <v>4.1260699999999986</v>
      </c>
      <c r="F967">
        <f t="shared" si="63"/>
        <v>0.14528415492957741</v>
      </c>
    </row>
    <row r="968" spans="1:6">
      <c r="A968" s="3">
        <v>3.5</v>
      </c>
      <c r="B968" s="3">
        <v>31.4</v>
      </c>
      <c r="C968">
        <f t="shared" si="60"/>
        <v>34.780715000000001</v>
      </c>
      <c r="D968">
        <f t="shared" si="61"/>
        <v>-3.3807150000000021</v>
      </c>
      <c r="E968">
        <f t="shared" si="62"/>
        <v>3.3807150000000021</v>
      </c>
      <c r="F968">
        <f t="shared" si="63"/>
        <v>0.10766608280254784</v>
      </c>
    </row>
    <row r="969" spans="1:6">
      <c r="A969" s="3">
        <v>2.5</v>
      </c>
      <c r="B969" s="3">
        <v>36.030700000000003</v>
      </c>
      <c r="C969">
        <f t="shared" si="60"/>
        <v>39.290004999999994</v>
      </c>
      <c r="D969">
        <f t="shared" si="61"/>
        <v>-3.2593049999999906</v>
      </c>
      <c r="E969">
        <f t="shared" si="62"/>
        <v>3.2593049999999906</v>
      </c>
      <c r="F969">
        <f t="shared" si="63"/>
        <v>9.0459108482488282E-2</v>
      </c>
    </row>
    <row r="970" spans="1:6">
      <c r="A970" s="3">
        <v>3</v>
      </c>
      <c r="B970" s="3">
        <v>31.3917</v>
      </c>
      <c r="C970">
        <f t="shared" si="60"/>
        <v>37.035359999999997</v>
      </c>
      <c r="D970">
        <f t="shared" si="61"/>
        <v>-5.643659999999997</v>
      </c>
      <c r="E970">
        <f t="shared" si="62"/>
        <v>5.643659999999997</v>
      </c>
      <c r="F970">
        <f t="shared" si="63"/>
        <v>0.17978191687611683</v>
      </c>
    </row>
    <row r="971" spans="1:6">
      <c r="A971" s="3">
        <v>2.5</v>
      </c>
      <c r="B971" s="3">
        <v>37.9</v>
      </c>
      <c r="C971">
        <f t="shared" si="60"/>
        <v>39.290004999999994</v>
      </c>
      <c r="D971">
        <f t="shared" si="61"/>
        <v>-1.3900049999999951</v>
      </c>
      <c r="E971">
        <f t="shared" si="62"/>
        <v>1.3900049999999951</v>
      </c>
      <c r="F971">
        <f t="shared" si="63"/>
        <v>3.6675593667546046E-2</v>
      </c>
    </row>
    <row r="972" spans="1:6">
      <c r="A972" s="3">
        <v>5.4</v>
      </c>
      <c r="B972" s="3">
        <v>23.898299999999999</v>
      </c>
      <c r="C972">
        <f t="shared" si="60"/>
        <v>26.213063999999996</v>
      </c>
      <c r="D972">
        <f t="shared" si="61"/>
        <v>-2.3147639999999967</v>
      </c>
      <c r="E972">
        <f t="shared" si="62"/>
        <v>2.3147639999999967</v>
      </c>
      <c r="F972">
        <f t="shared" si="63"/>
        <v>9.6858939757221096E-2</v>
      </c>
    </row>
    <row r="973" spans="1:6">
      <c r="A973" s="3">
        <v>4</v>
      </c>
      <c r="B973" s="3">
        <v>25.753499999999999</v>
      </c>
      <c r="C973">
        <f t="shared" si="60"/>
        <v>32.526069999999997</v>
      </c>
      <c r="D973">
        <f t="shared" si="61"/>
        <v>-6.7725699999999982</v>
      </c>
      <c r="E973">
        <f t="shared" si="62"/>
        <v>6.7725699999999982</v>
      </c>
      <c r="F973">
        <f t="shared" si="63"/>
        <v>0.26297668278098119</v>
      </c>
    </row>
    <row r="974" spans="1:6">
      <c r="A974" s="3">
        <v>4.5999999999999996</v>
      </c>
      <c r="B974" s="3">
        <v>26.662199999999999</v>
      </c>
      <c r="C974">
        <f t="shared" si="60"/>
        <v>29.820495999999999</v>
      </c>
      <c r="D974">
        <f t="shared" si="61"/>
        <v>-3.158296</v>
      </c>
      <c r="E974">
        <f t="shared" si="62"/>
        <v>3.158296</v>
      </c>
      <c r="F974">
        <f t="shared" si="63"/>
        <v>0.11845594137017951</v>
      </c>
    </row>
    <row r="975" spans="1:6">
      <c r="A975" s="3">
        <v>3.5</v>
      </c>
      <c r="B975" s="3">
        <v>30.380500000000001</v>
      </c>
      <c r="C975">
        <f t="shared" si="60"/>
        <v>34.780715000000001</v>
      </c>
      <c r="D975">
        <f t="shared" si="61"/>
        <v>-4.4002149999999993</v>
      </c>
      <c r="E975">
        <f t="shared" si="62"/>
        <v>4.4002149999999993</v>
      </c>
      <c r="F975">
        <f t="shared" si="63"/>
        <v>0.14483681967051232</v>
      </c>
    </row>
    <row r="976" spans="1:6">
      <c r="A976" s="3">
        <v>3.5</v>
      </c>
      <c r="B976" s="3">
        <v>30.2</v>
      </c>
      <c r="C976">
        <f t="shared" si="60"/>
        <v>34.780715000000001</v>
      </c>
      <c r="D976">
        <f t="shared" si="61"/>
        <v>-4.5807150000000014</v>
      </c>
      <c r="E976">
        <f t="shared" si="62"/>
        <v>4.5807150000000014</v>
      </c>
      <c r="F976">
        <f t="shared" si="63"/>
        <v>0.15167930463576165</v>
      </c>
    </row>
    <row r="977" spans="1:6">
      <c r="A977" s="3">
        <v>3.6</v>
      </c>
      <c r="B977" s="3">
        <v>31.6</v>
      </c>
      <c r="C977">
        <f t="shared" si="60"/>
        <v>34.329785999999999</v>
      </c>
      <c r="D977">
        <f t="shared" si="61"/>
        <v>-2.7297859999999972</v>
      </c>
      <c r="E977">
        <f t="shared" si="62"/>
        <v>2.7297859999999972</v>
      </c>
      <c r="F977">
        <f t="shared" si="63"/>
        <v>8.6385632911392313E-2</v>
      </c>
    </row>
    <row r="978" spans="1:6">
      <c r="A978" s="3">
        <v>5.3</v>
      </c>
      <c r="B978" s="3">
        <v>29</v>
      </c>
      <c r="C978">
        <f t="shared" si="60"/>
        <v>26.663992999999998</v>
      </c>
      <c r="D978">
        <f t="shared" si="61"/>
        <v>2.3360070000000022</v>
      </c>
      <c r="E978">
        <f t="shared" si="62"/>
        <v>2.3360070000000022</v>
      </c>
      <c r="F978">
        <f t="shared" si="63"/>
        <v>8.0551965517241447E-2</v>
      </c>
    </row>
    <row r="979" spans="1:6">
      <c r="A979" s="3">
        <v>6</v>
      </c>
      <c r="B979" s="3">
        <v>30.299900000000001</v>
      </c>
      <c r="C979">
        <f t="shared" si="60"/>
        <v>23.507489999999997</v>
      </c>
      <c r="D979">
        <f t="shared" si="61"/>
        <v>6.7924100000000038</v>
      </c>
      <c r="E979">
        <f t="shared" si="62"/>
        <v>6.7924100000000038</v>
      </c>
      <c r="F979">
        <f t="shared" si="63"/>
        <v>0.22417268703857121</v>
      </c>
    </row>
    <row r="980" spans="1:6">
      <c r="A980" s="3">
        <v>6.2</v>
      </c>
      <c r="B980" s="3">
        <v>27.4</v>
      </c>
      <c r="C980">
        <f t="shared" si="60"/>
        <v>22.605631999999996</v>
      </c>
      <c r="D980">
        <f t="shared" si="61"/>
        <v>4.7943680000000022</v>
      </c>
      <c r="E980">
        <f t="shared" si="62"/>
        <v>4.7943680000000022</v>
      </c>
      <c r="F980">
        <f t="shared" si="63"/>
        <v>0.17497693430656944</v>
      </c>
    </row>
    <row r="981" spans="1:6">
      <c r="A981" s="3">
        <v>2.4</v>
      </c>
      <c r="B981" s="3">
        <v>40.299999999999997</v>
      </c>
      <c r="C981">
        <f t="shared" si="60"/>
        <v>39.740933999999996</v>
      </c>
      <c r="D981">
        <f t="shared" si="61"/>
        <v>0.5590660000000014</v>
      </c>
      <c r="E981">
        <f t="shared" si="62"/>
        <v>0.5590660000000014</v>
      </c>
      <c r="F981">
        <f t="shared" si="63"/>
        <v>1.3872605459057108E-2</v>
      </c>
    </row>
    <row r="982" spans="1:6">
      <c r="A982" s="3">
        <v>3</v>
      </c>
      <c r="B982" s="3">
        <v>33.1</v>
      </c>
      <c r="C982">
        <f t="shared" si="60"/>
        <v>37.035359999999997</v>
      </c>
      <c r="D982">
        <f t="shared" si="61"/>
        <v>-3.9353599999999958</v>
      </c>
      <c r="E982">
        <f t="shared" si="62"/>
        <v>3.9353599999999958</v>
      </c>
      <c r="F982">
        <f t="shared" si="63"/>
        <v>0.11889305135951649</v>
      </c>
    </row>
    <row r="983" spans="1:6">
      <c r="A983" s="3">
        <v>3.5</v>
      </c>
      <c r="B983" s="3">
        <v>34.6</v>
      </c>
      <c r="C983">
        <f t="shared" si="60"/>
        <v>34.780715000000001</v>
      </c>
      <c r="D983">
        <f t="shared" si="61"/>
        <v>-0.18071499999999929</v>
      </c>
      <c r="E983">
        <f t="shared" si="62"/>
        <v>0.18071499999999929</v>
      </c>
      <c r="F983">
        <f t="shared" si="63"/>
        <v>5.2229768786126963E-3</v>
      </c>
    </row>
    <row r="984" spans="1:6">
      <c r="A984" s="3">
        <v>2.4</v>
      </c>
      <c r="B984" s="3">
        <v>37.709800000000001</v>
      </c>
      <c r="C984">
        <f t="shared" si="60"/>
        <v>39.740933999999996</v>
      </c>
      <c r="D984">
        <f t="shared" si="61"/>
        <v>-2.0311339999999944</v>
      </c>
      <c r="E984">
        <f t="shared" si="62"/>
        <v>2.0311339999999944</v>
      </c>
      <c r="F984">
        <f t="shared" si="63"/>
        <v>5.3862232098817665E-2</v>
      </c>
    </row>
    <row r="985" spans="1:6">
      <c r="A985" s="3">
        <v>2.4</v>
      </c>
      <c r="B985" s="3">
        <v>31.3</v>
      </c>
      <c r="C985">
        <f t="shared" si="60"/>
        <v>39.740933999999996</v>
      </c>
      <c r="D985">
        <f t="shared" si="61"/>
        <v>-8.4409339999999951</v>
      </c>
      <c r="E985">
        <f t="shared" si="62"/>
        <v>8.4409339999999951</v>
      </c>
      <c r="F985">
        <f t="shared" si="63"/>
        <v>0.26967840255591036</v>
      </c>
    </row>
    <row r="986" spans="1:6">
      <c r="A986" s="3">
        <v>2.4</v>
      </c>
      <c r="B986" s="3">
        <v>33.5</v>
      </c>
      <c r="C986">
        <f t="shared" si="60"/>
        <v>39.740933999999996</v>
      </c>
      <c r="D986">
        <f t="shared" si="61"/>
        <v>-6.2409339999999958</v>
      </c>
      <c r="E986">
        <f t="shared" si="62"/>
        <v>6.2409339999999958</v>
      </c>
      <c r="F986">
        <f t="shared" si="63"/>
        <v>0.18629653731343271</v>
      </c>
    </row>
    <row r="987" spans="1:6">
      <c r="A987" s="3">
        <v>3.5</v>
      </c>
      <c r="B987" s="3">
        <v>30.5</v>
      </c>
      <c r="C987">
        <f t="shared" si="60"/>
        <v>34.780715000000001</v>
      </c>
      <c r="D987">
        <f t="shared" si="61"/>
        <v>-4.2807150000000007</v>
      </c>
      <c r="E987">
        <f t="shared" si="62"/>
        <v>4.2807150000000007</v>
      </c>
      <c r="F987">
        <f t="shared" si="63"/>
        <v>0.14035131147540986</v>
      </c>
    </row>
    <row r="988" spans="1:6">
      <c r="A988" s="3">
        <v>3.7</v>
      </c>
      <c r="B988" s="3">
        <v>25.2</v>
      </c>
      <c r="C988">
        <f t="shared" si="60"/>
        <v>33.878856999999996</v>
      </c>
      <c r="D988">
        <f t="shared" si="61"/>
        <v>-8.6788569999999972</v>
      </c>
      <c r="E988">
        <f t="shared" si="62"/>
        <v>8.6788569999999972</v>
      </c>
      <c r="F988">
        <f t="shared" si="63"/>
        <v>0.34439908730158719</v>
      </c>
    </row>
    <row r="989" spans="1:6">
      <c r="A989" s="3">
        <v>3.7</v>
      </c>
      <c r="B989" s="3">
        <v>25.1</v>
      </c>
      <c r="C989">
        <f t="shared" si="60"/>
        <v>33.878856999999996</v>
      </c>
      <c r="D989">
        <f t="shared" si="61"/>
        <v>-8.778856999999995</v>
      </c>
      <c r="E989">
        <f t="shared" si="62"/>
        <v>8.778856999999995</v>
      </c>
      <c r="F989">
        <f t="shared" si="63"/>
        <v>0.34975525896414322</v>
      </c>
    </row>
    <row r="990" spans="1:6">
      <c r="A990" s="3">
        <v>5.3</v>
      </c>
      <c r="B990" s="3">
        <v>22.299900000000001</v>
      </c>
      <c r="C990">
        <f t="shared" si="60"/>
        <v>26.663992999999998</v>
      </c>
      <c r="D990">
        <f t="shared" si="61"/>
        <v>-4.3640929999999969</v>
      </c>
      <c r="E990">
        <f t="shared" si="62"/>
        <v>4.3640929999999969</v>
      </c>
      <c r="F990">
        <f t="shared" si="63"/>
        <v>0.19570011524715342</v>
      </c>
    </row>
    <row r="991" spans="1:6">
      <c r="A991" s="3">
        <v>2.4</v>
      </c>
      <c r="B991" s="3">
        <v>37.6</v>
      </c>
      <c r="C991">
        <f t="shared" si="60"/>
        <v>39.740933999999996</v>
      </c>
      <c r="D991">
        <f t="shared" si="61"/>
        <v>-2.1409339999999943</v>
      </c>
      <c r="E991">
        <f t="shared" si="62"/>
        <v>2.1409339999999943</v>
      </c>
      <c r="F991">
        <f t="shared" si="63"/>
        <v>5.6939734042553036E-2</v>
      </c>
    </row>
    <row r="992" spans="1:6">
      <c r="A992" s="3">
        <v>3.5</v>
      </c>
      <c r="B992" s="3">
        <v>36</v>
      </c>
      <c r="C992">
        <f t="shared" si="60"/>
        <v>34.780715000000001</v>
      </c>
      <c r="D992">
        <f t="shared" si="61"/>
        <v>1.2192849999999993</v>
      </c>
      <c r="E992">
        <f t="shared" si="62"/>
        <v>1.2192849999999993</v>
      </c>
      <c r="F992">
        <f t="shared" si="63"/>
        <v>3.3869027777777755E-2</v>
      </c>
    </row>
    <row r="993" spans="1:6">
      <c r="A993" s="3">
        <v>2.4</v>
      </c>
      <c r="B993" s="3">
        <v>39.204099999999997</v>
      </c>
      <c r="C993">
        <f t="shared" si="60"/>
        <v>39.740933999999996</v>
      </c>
      <c r="D993">
        <f t="shared" si="61"/>
        <v>-0.53683399999999892</v>
      </c>
      <c r="E993">
        <f t="shared" si="62"/>
        <v>0.53683399999999892</v>
      </c>
      <c r="F993">
        <f t="shared" si="63"/>
        <v>1.3693312689234008E-2</v>
      </c>
    </row>
    <row r="994" spans="1:6">
      <c r="A994" s="3">
        <v>2.4</v>
      </c>
      <c r="B994" s="3">
        <v>38.6</v>
      </c>
      <c r="C994">
        <f t="shared" si="60"/>
        <v>39.740933999999996</v>
      </c>
      <c r="D994">
        <f t="shared" si="61"/>
        <v>-1.1409339999999943</v>
      </c>
      <c r="E994">
        <f t="shared" si="62"/>
        <v>1.1409339999999943</v>
      </c>
      <c r="F994">
        <f t="shared" si="63"/>
        <v>2.9557875647668246E-2</v>
      </c>
    </row>
    <row r="995" spans="1:6">
      <c r="A995" s="3">
        <v>3.8</v>
      </c>
      <c r="B995" s="3">
        <v>31.1</v>
      </c>
      <c r="C995">
        <f t="shared" si="60"/>
        <v>33.427927999999994</v>
      </c>
      <c r="D995">
        <f t="shared" si="61"/>
        <v>-2.3279279999999929</v>
      </c>
      <c r="E995">
        <f t="shared" si="62"/>
        <v>2.3279279999999929</v>
      </c>
      <c r="F995">
        <f t="shared" si="63"/>
        <v>7.4852990353697524E-2</v>
      </c>
    </row>
    <row r="996" spans="1:6">
      <c r="A996" s="3">
        <v>3.5</v>
      </c>
      <c r="B996" s="3">
        <v>29.773399999999999</v>
      </c>
      <c r="C996">
        <f t="shared" si="60"/>
        <v>34.780715000000001</v>
      </c>
      <c r="D996">
        <f t="shared" si="61"/>
        <v>-5.007315000000002</v>
      </c>
      <c r="E996">
        <f t="shared" si="62"/>
        <v>5.007315000000002</v>
      </c>
      <c r="F996">
        <f t="shared" si="63"/>
        <v>0.16818082583782848</v>
      </c>
    </row>
    <row r="997" spans="1:6">
      <c r="A997" s="3">
        <v>5</v>
      </c>
      <c r="B997" s="3">
        <v>27.251100000000001</v>
      </c>
      <c r="C997">
        <f t="shared" si="60"/>
        <v>28.016779999999997</v>
      </c>
      <c r="D997">
        <f t="shared" si="61"/>
        <v>-0.76567999999999614</v>
      </c>
      <c r="E997">
        <f t="shared" si="62"/>
        <v>0.76567999999999614</v>
      </c>
      <c r="F997">
        <f t="shared" si="63"/>
        <v>2.8097214424371717E-2</v>
      </c>
    </row>
    <row r="998" spans="1:6">
      <c r="A998" s="3">
        <v>5.6</v>
      </c>
      <c r="B998" s="3">
        <v>23.6</v>
      </c>
      <c r="C998">
        <f t="shared" si="60"/>
        <v>25.311205999999999</v>
      </c>
      <c r="D998">
        <f t="shared" si="61"/>
        <v>-1.7112059999999971</v>
      </c>
      <c r="E998">
        <f t="shared" si="62"/>
        <v>1.7112059999999971</v>
      </c>
      <c r="F998">
        <f t="shared" si="63"/>
        <v>7.2508728813559201E-2</v>
      </c>
    </row>
    <row r="999" spans="1:6">
      <c r="A999" s="3">
        <v>3.7</v>
      </c>
      <c r="B999" s="3">
        <v>26.6</v>
      </c>
      <c r="C999">
        <f t="shared" si="60"/>
        <v>33.878856999999996</v>
      </c>
      <c r="D999">
        <f t="shared" si="61"/>
        <v>-7.278856999999995</v>
      </c>
      <c r="E999">
        <f t="shared" si="62"/>
        <v>7.278856999999995</v>
      </c>
      <c r="F999">
        <f t="shared" si="63"/>
        <v>0.27364124060150358</v>
      </c>
    </row>
    <row r="1000" spans="1:6">
      <c r="A1000" s="3">
        <v>5.7</v>
      </c>
      <c r="B1000" s="3">
        <v>26</v>
      </c>
      <c r="C1000">
        <f t="shared" si="60"/>
        <v>24.860276999999996</v>
      </c>
      <c r="D1000">
        <f t="shared" si="61"/>
        <v>1.1397230000000036</v>
      </c>
      <c r="E1000">
        <f t="shared" si="62"/>
        <v>1.1397230000000036</v>
      </c>
      <c r="F1000">
        <f t="shared" si="63"/>
        <v>4.3835500000000138E-2</v>
      </c>
    </row>
    <row r="1001" spans="1:6">
      <c r="A1001" s="3">
        <v>2.4</v>
      </c>
      <c r="B1001" s="3">
        <v>38.6</v>
      </c>
      <c r="C1001">
        <f t="shared" si="60"/>
        <v>39.740933999999996</v>
      </c>
      <c r="D1001">
        <f t="shared" si="61"/>
        <v>-1.1409339999999943</v>
      </c>
      <c r="E1001">
        <f t="shared" si="62"/>
        <v>1.1409339999999943</v>
      </c>
      <c r="F1001">
        <f t="shared" si="63"/>
        <v>2.9557875647668246E-2</v>
      </c>
    </row>
    <row r="1002" spans="1:6">
      <c r="A1002" s="3">
        <v>2.4</v>
      </c>
      <c r="B1002" s="3">
        <v>33.6</v>
      </c>
      <c r="C1002">
        <f t="shared" si="60"/>
        <v>39.740933999999996</v>
      </c>
      <c r="D1002">
        <f t="shared" si="61"/>
        <v>-6.1409339999999943</v>
      </c>
      <c r="E1002">
        <f t="shared" si="62"/>
        <v>6.1409339999999943</v>
      </c>
      <c r="F1002">
        <f t="shared" si="63"/>
        <v>0.18276589285714268</v>
      </c>
    </row>
    <row r="1003" spans="1:6">
      <c r="A1003" s="3">
        <v>3.7</v>
      </c>
      <c r="B1003" s="3">
        <v>27.5</v>
      </c>
      <c r="C1003">
        <f t="shared" si="60"/>
        <v>33.878856999999996</v>
      </c>
      <c r="D1003">
        <f t="shared" si="61"/>
        <v>-6.3788569999999964</v>
      </c>
      <c r="E1003">
        <f t="shared" si="62"/>
        <v>6.3788569999999964</v>
      </c>
      <c r="F1003">
        <f t="shared" si="63"/>
        <v>0.23195843636363622</v>
      </c>
    </row>
    <row r="1004" spans="1:6">
      <c r="A1004" s="3">
        <v>5.7</v>
      </c>
      <c r="B1004" s="3">
        <v>26</v>
      </c>
      <c r="C1004">
        <f t="shared" si="60"/>
        <v>24.860276999999996</v>
      </c>
      <c r="D1004">
        <f t="shared" si="61"/>
        <v>1.1397230000000036</v>
      </c>
      <c r="E1004">
        <f t="shared" si="62"/>
        <v>1.1397230000000036</v>
      </c>
      <c r="F1004">
        <f t="shared" si="63"/>
        <v>4.3835500000000138E-2</v>
      </c>
    </row>
    <row r="1005" spans="1:6">
      <c r="A1005" s="3">
        <v>6.1</v>
      </c>
      <c r="B1005" s="3">
        <v>20.9</v>
      </c>
      <c r="C1005">
        <f t="shared" si="60"/>
        <v>23.056560999999999</v>
      </c>
      <c r="D1005">
        <f t="shared" si="61"/>
        <v>-2.156561</v>
      </c>
      <c r="E1005">
        <f t="shared" si="62"/>
        <v>2.156561</v>
      </c>
      <c r="F1005">
        <f t="shared" si="63"/>
        <v>0.10318473684210527</v>
      </c>
    </row>
    <row r="1006" spans="1:6">
      <c r="A1006" s="3">
        <v>3.7</v>
      </c>
      <c r="B1006" s="3">
        <v>28.5</v>
      </c>
      <c r="C1006">
        <f t="shared" si="60"/>
        <v>33.878856999999996</v>
      </c>
      <c r="D1006">
        <f t="shared" si="61"/>
        <v>-5.3788569999999964</v>
      </c>
      <c r="E1006">
        <f t="shared" si="62"/>
        <v>5.3788569999999964</v>
      </c>
      <c r="F1006">
        <f t="shared" si="63"/>
        <v>0.18873182456140339</v>
      </c>
    </row>
    <row r="1007" spans="1:6">
      <c r="A1007" s="3">
        <v>2.4</v>
      </c>
      <c r="B1007" s="3">
        <v>38.6</v>
      </c>
      <c r="C1007">
        <f t="shared" si="60"/>
        <v>39.740933999999996</v>
      </c>
      <c r="D1007">
        <f t="shared" si="61"/>
        <v>-1.1409339999999943</v>
      </c>
      <c r="E1007">
        <f t="shared" si="62"/>
        <v>1.1409339999999943</v>
      </c>
      <c r="F1007">
        <f t="shared" si="63"/>
        <v>2.9557875647668246E-2</v>
      </c>
    </row>
    <row r="1008" spans="1:6">
      <c r="A1008" s="3">
        <v>2.4</v>
      </c>
      <c r="B1008" s="3">
        <v>33.6</v>
      </c>
      <c r="C1008">
        <f t="shared" si="60"/>
        <v>39.740933999999996</v>
      </c>
      <c r="D1008">
        <f t="shared" si="61"/>
        <v>-6.1409339999999943</v>
      </c>
      <c r="E1008">
        <f t="shared" si="62"/>
        <v>6.1409339999999943</v>
      </c>
      <c r="F1008">
        <f t="shared" si="63"/>
        <v>0.18276589285714268</v>
      </c>
    </row>
    <row r="1009" spans="1:6">
      <c r="A1009" s="3">
        <v>2.4</v>
      </c>
      <c r="B1009" s="3">
        <v>33.6</v>
      </c>
      <c r="C1009">
        <f t="shared" si="60"/>
        <v>39.740933999999996</v>
      </c>
      <c r="D1009">
        <f t="shared" si="61"/>
        <v>-6.1409339999999943</v>
      </c>
      <c r="E1009">
        <f t="shared" si="62"/>
        <v>6.1409339999999943</v>
      </c>
      <c r="F1009">
        <f t="shared" si="63"/>
        <v>0.18276589285714268</v>
      </c>
    </row>
    <row r="1010" spans="1:6">
      <c r="A1010" s="3">
        <v>3.8</v>
      </c>
      <c r="B1010" s="3">
        <v>26.163</v>
      </c>
      <c r="C1010">
        <f t="shared" si="60"/>
        <v>33.427927999999994</v>
      </c>
      <c r="D1010">
        <f t="shared" si="61"/>
        <v>-7.2649279999999941</v>
      </c>
      <c r="E1010">
        <f t="shared" si="62"/>
        <v>7.2649279999999941</v>
      </c>
      <c r="F1010">
        <f t="shared" si="63"/>
        <v>0.27767947100867613</v>
      </c>
    </row>
    <row r="1011" spans="1:6">
      <c r="A1011" s="3">
        <v>3.8</v>
      </c>
      <c r="B1011" s="3">
        <v>26.563199999999998</v>
      </c>
      <c r="C1011">
        <f t="shared" si="60"/>
        <v>33.427927999999994</v>
      </c>
      <c r="D1011">
        <f t="shared" si="61"/>
        <v>-6.8647279999999959</v>
      </c>
      <c r="E1011">
        <f t="shared" si="62"/>
        <v>6.8647279999999959</v>
      </c>
      <c r="F1011">
        <f t="shared" si="63"/>
        <v>0.25843000843271879</v>
      </c>
    </row>
    <row r="1012" spans="1:6">
      <c r="A1012" s="3">
        <v>3.8</v>
      </c>
      <c r="B1012" s="3">
        <v>29.2986</v>
      </c>
      <c r="C1012">
        <f t="shared" si="60"/>
        <v>33.427927999999994</v>
      </c>
      <c r="D1012">
        <f t="shared" si="61"/>
        <v>-4.1293279999999939</v>
      </c>
      <c r="E1012">
        <f t="shared" si="62"/>
        <v>4.1293279999999939</v>
      </c>
      <c r="F1012">
        <f t="shared" si="63"/>
        <v>0.14093943055299549</v>
      </c>
    </row>
    <row r="1013" spans="1:6">
      <c r="A1013" s="3">
        <v>4.5999999999999996</v>
      </c>
      <c r="B1013" s="3">
        <v>28.4</v>
      </c>
      <c r="C1013">
        <f t="shared" si="60"/>
        <v>29.820495999999999</v>
      </c>
      <c r="D1013">
        <f t="shared" si="61"/>
        <v>-1.420496</v>
      </c>
      <c r="E1013">
        <f t="shared" si="62"/>
        <v>1.420496</v>
      </c>
      <c r="F1013">
        <f t="shared" si="63"/>
        <v>5.0017464788732396E-2</v>
      </c>
    </row>
    <row r="1014" spans="1:6">
      <c r="A1014" s="3">
        <v>2</v>
      </c>
      <c r="B1014" s="3">
        <v>33.4</v>
      </c>
      <c r="C1014">
        <f t="shared" si="60"/>
        <v>41.544649999999997</v>
      </c>
      <c r="D1014">
        <f t="shared" si="61"/>
        <v>-8.1446499999999986</v>
      </c>
      <c r="E1014">
        <f t="shared" si="62"/>
        <v>8.1446499999999986</v>
      </c>
      <c r="F1014">
        <f t="shared" si="63"/>
        <v>0.2438517964071856</v>
      </c>
    </row>
    <row r="1015" spans="1:6">
      <c r="A1015" s="3">
        <v>2.7</v>
      </c>
      <c r="B1015" s="3">
        <v>31.3</v>
      </c>
      <c r="C1015">
        <f t="shared" si="60"/>
        <v>38.388146999999996</v>
      </c>
      <c r="D1015">
        <f t="shared" si="61"/>
        <v>-7.0881469999999958</v>
      </c>
      <c r="E1015">
        <f t="shared" si="62"/>
        <v>7.0881469999999958</v>
      </c>
      <c r="F1015">
        <f t="shared" si="63"/>
        <v>0.22645837060702861</v>
      </c>
    </row>
    <row r="1016" spans="1:6">
      <c r="A1016" s="3">
        <v>3.2</v>
      </c>
      <c r="B1016" s="3">
        <v>30.347000000000001</v>
      </c>
      <c r="C1016">
        <f t="shared" si="60"/>
        <v>36.133501999999993</v>
      </c>
      <c r="D1016">
        <f t="shared" si="61"/>
        <v>-5.7865019999999916</v>
      </c>
      <c r="E1016">
        <f t="shared" si="62"/>
        <v>5.7865019999999916</v>
      </c>
      <c r="F1016">
        <f t="shared" si="63"/>
        <v>0.19067789237815902</v>
      </c>
    </row>
    <row r="1017" spans="1:6">
      <c r="A1017" s="3">
        <v>5</v>
      </c>
      <c r="B1017" s="3">
        <v>23.820399999999999</v>
      </c>
      <c r="C1017">
        <f t="shared" si="60"/>
        <v>28.016779999999997</v>
      </c>
      <c r="D1017">
        <f t="shared" si="61"/>
        <v>-4.1963799999999978</v>
      </c>
      <c r="E1017">
        <f t="shared" si="62"/>
        <v>4.1963799999999978</v>
      </c>
      <c r="F1017">
        <f t="shared" si="63"/>
        <v>0.17616748669207896</v>
      </c>
    </row>
    <row r="1018" spans="1:6">
      <c r="A1018" s="3">
        <v>5</v>
      </c>
      <c r="B1018" s="3">
        <v>24.572199999999999</v>
      </c>
      <c r="C1018">
        <f t="shared" si="60"/>
        <v>28.016779999999997</v>
      </c>
      <c r="D1018">
        <f t="shared" si="61"/>
        <v>-3.4445799999999984</v>
      </c>
      <c r="E1018">
        <f t="shared" si="62"/>
        <v>3.4445799999999984</v>
      </c>
      <c r="F1018">
        <f t="shared" si="63"/>
        <v>0.14018199428622585</v>
      </c>
    </row>
    <row r="1019" spans="1:6">
      <c r="A1019" s="3">
        <v>5</v>
      </c>
      <c r="B1019" s="3">
        <v>25.508199999999999</v>
      </c>
      <c r="C1019">
        <f t="shared" si="60"/>
        <v>28.016779999999997</v>
      </c>
      <c r="D1019">
        <f t="shared" si="61"/>
        <v>-2.5085799999999985</v>
      </c>
      <c r="E1019">
        <f t="shared" si="62"/>
        <v>2.5085799999999985</v>
      </c>
      <c r="F1019">
        <f t="shared" si="63"/>
        <v>9.8344061909503552E-2</v>
      </c>
    </row>
    <row r="1020" spans="1:6">
      <c r="A1020" s="3">
        <v>5</v>
      </c>
      <c r="B1020" s="3">
        <v>23.574300000000001</v>
      </c>
      <c r="C1020">
        <f t="shared" si="60"/>
        <v>28.016779999999997</v>
      </c>
      <c r="D1020">
        <f t="shared" si="61"/>
        <v>-4.4424799999999962</v>
      </c>
      <c r="E1020">
        <f t="shared" si="62"/>
        <v>4.4424799999999962</v>
      </c>
      <c r="F1020">
        <f t="shared" si="63"/>
        <v>0.18844589234887127</v>
      </c>
    </row>
    <row r="1021" spans="1:6">
      <c r="A1021" s="3">
        <v>5</v>
      </c>
      <c r="B1021" s="3">
        <v>24.7928</v>
      </c>
      <c r="C1021">
        <f t="shared" si="60"/>
        <v>28.016779999999997</v>
      </c>
      <c r="D1021">
        <f t="shared" si="61"/>
        <v>-3.2239799999999974</v>
      </c>
      <c r="E1021">
        <f t="shared" si="62"/>
        <v>3.2239799999999974</v>
      </c>
      <c r="F1021">
        <f t="shared" si="63"/>
        <v>0.13003694621018996</v>
      </c>
    </row>
    <row r="1022" spans="1:6">
      <c r="A1022" s="3">
        <v>4.5999999999999996</v>
      </c>
      <c r="B1022" s="3">
        <v>28.3</v>
      </c>
      <c r="C1022">
        <f t="shared" si="60"/>
        <v>29.820495999999999</v>
      </c>
      <c r="D1022">
        <f t="shared" si="61"/>
        <v>-1.5204959999999978</v>
      </c>
      <c r="E1022">
        <f t="shared" si="62"/>
        <v>1.5204959999999978</v>
      </c>
      <c r="F1022">
        <f t="shared" si="63"/>
        <v>5.3727773851590027E-2</v>
      </c>
    </row>
    <row r="1023" spans="1:6">
      <c r="A1023" s="3">
        <v>5.7</v>
      </c>
      <c r="B1023" s="3">
        <v>24.149100000000001</v>
      </c>
      <c r="C1023">
        <f t="shared" si="60"/>
        <v>24.860276999999996</v>
      </c>
      <c r="D1023">
        <f t="shared" si="61"/>
        <v>-0.71117699999999573</v>
      </c>
      <c r="E1023">
        <f t="shared" si="62"/>
        <v>0.71117699999999573</v>
      </c>
      <c r="F1023">
        <f t="shared" si="63"/>
        <v>2.9449420475297038E-2</v>
      </c>
    </row>
    <row r="1024" spans="1:6">
      <c r="A1024" s="3">
        <v>3.5</v>
      </c>
      <c r="B1024" s="3">
        <v>33.793700000000001</v>
      </c>
      <c r="C1024">
        <f t="shared" si="60"/>
        <v>34.780715000000001</v>
      </c>
      <c r="D1024">
        <f t="shared" si="61"/>
        <v>-0.98701499999999953</v>
      </c>
      <c r="E1024">
        <f t="shared" si="62"/>
        <v>0.98701499999999953</v>
      </c>
      <c r="F1024">
        <f t="shared" si="63"/>
        <v>2.9207071140478831E-2</v>
      </c>
    </row>
    <row r="1025" spans="1:6">
      <c r="A1025" s="3">
        <v>3.5</v>
      </c>
      <c r="B1025" s="3">
        <v>38.719299999999997</v>
      </c>
      <c r="C1025">
        <f t="shared" si="60"/>
        <v>34.780715000000001</v>
      </c>
      <c r="D1025">
        <f t="shared" si="61"/>
        <v>3.9385849999999962</v>
      </c>
      <c r="E1025">
        <f t="shared" si="62"/>
        <v>3.9385849999999962</v>
      </c>
      <c r="F1025">
        <f t="shared" si="63"/>
        <v>0.10172149289889013</v>
      </c>
    </row>
    <row r="1026" spans="1:6">
      <c r="A1026" s="3">
        <v>3.5</v>
      </c>
      <c r="B1026" s="3">
        <v>29.9849</v>
      </c>
      <c r="C1026">
        <f t="shared" si="60"/>
        <v>34.780715000000001</v>
      </c>
      <c r="D1026">
        <f t="shared" si="61"/>
        <v>-4.795815000000001</v>
      </c>
      <c r="E1026">
        <f t="shared" si="62"/>
        <v>4.795815000000001</v>
      </c>
      <c r="F1026">
        <f t="shared" si="63"/>
        <v>0.15994100363849809</v>
      </c>
    </row>
    <row r="1027" spans="1:6">
      <c r="A1027" s="3">
        <v>3.5</v>
      </c>
      <c r="B1027" s="3">
        <v>30.2</v>
      </c>
      <c r="C1027">
        <f t="shared" ref="C1027:C1090" si="64">50.56323-4.50929*A1027</f>
        <v>34.780715000000001</v>
      </c>
      <c r="D1027">
        <f t="shared" ref="D1027:D1090" si="65">B1027-C1027</f>
        <v>-4.5807150000000014</v>
      </c>
      <c r="E1027">
        <f t="shared" ref="E1027:E1090" si="66">ABS(D1027)</f>
        <v>4.5807150000000014</v>
      </c>
      <c r="F1027">
        <f t="shared" ref="F1027:F1090" si="67">E1027/B1027</f>
        <v>0.15167930463576165</v>
      </c>
    </row>
    <row r="1028" spans="1:6">
      <c r="A1028" s="3">
        <v>3.5</v>
      </c>
      <c r="B1028" s="3">
        <v>31.4</v>
      </c>
      <c r="C1028">
        <f t="shared" si="64"/>
        <v>34.780715000000001</v>
      </c>
      <c r="D1028">
        <f t="shared" si="65"/>
        <v>-3.3807150000000021</v>
      </c>
      <c r="E1028">
        <f t="shared" si="66"/>
        <v>3.3807150000000021</v>
      </c>
      <c r="F1028">
        <f t="shared" si="67"/>
        <v>0.10766608280254784</v>
      </c>
    </row>
    <row r="1029" spans="1:6">
      <c r="A1029" s="3">
        <v>2.2999999999999998</v>
      </c>
      <c r="B1029" s="3">
        <v>31.7</v>
      </c>
      <c r="C1029">
        <f t="shared" si="64"/>
        <v>40.191862999999998</v>
      </c>
      <c r="D1029">
        <f t="shared" si="65"/>
        <v>-8.4918629999999986</v>
      </c>
      <c r="E1029">
        <f t="shared" si="66"/>
        <v>8.4918629999999986</v>
      </c>
      <c r="F1029">
        <f t="shared" si="67"/>
        <v>0.26788211356466873</v>
      </c>
    </row>
    <row r="1030" spans="1:6">
      <c r="A1030" s="3">
        <v>3.7</v>
      </c>
      <c r="B1030" s="3">
        <v>28.7</v>
      </c>
      <c r="C1030">
        <f t="shared" si="64"/>
        <v>33.878856999999996</v>
      </c>
      <c r="D1030">
        <f t="shared" si="65"/>
        <v>-5.1788569999999972</v>
      </c>
      <c r="E1030">
        <f t="shared" si="66"/>
        <v>5.1788569999999972</v>
      </c>
      <c r="F1030">
        <f t="shared" si="67"/>
        <v>0.18044797909407656</v>
      </c>
    </row>
    <row r="1031" spans="1:6">
      <c r="A1031" s="3">
        <v>2.5</v>
      </c>
      <c r="B1031" s="3">
        <v>37</v>
      </c>
      <c r="C1031">
        <f t="shared" si="64"/>
        <v>39.290004999999994</v>
      </c>
      <c r="D1031">
        <f t="shared" si="65"/>
        <v>-2.2900049999999936</v>
      </c>
      <c r="E1031">
        <f t="shared" si="66"/>
        <v>2.2900049999999936</v>
      </c>
      <c r="F1031">
        <f t="shared" si="67"/>
        <v>6.1892027027026855E-2</v>
      </c>
    </row>
    <row r="1032" spans="1:6">
      <c r="A1032" s="3">
        <v>3</v>
      </c>
      <c r="B1032" s="3">
        <v>32.1</v>
      </c>
      <c r="C1032">
        <f t="shared" si="64"/>
        <v>37.035359999999997</v>
      </c>
      <c r="D1032">
        <f t="shared" si="65"/>
        <v>-4.9353599999999958</v>
      </c>
      <c r="E1032">
        <f t="shared" si="66"/>
        <v>4.9353599999999958</v>
      </c>
      <c r="F1032">
        <f t="shared" si="67"/>
        <v>0.15374953271028025</v>
      </c>
    </row>
    <row r="1033" spans="1:6">
      <c r="A1033" s="3">
        <v>2.5</v>
      </c>
      <c r="B1033" s="3">
        <v>37.9</v>
      </c>
      <c r="C1033">
        <f t="shared" si="64"/>
        <v>39.290004999999994</v>
      </c>
      <c r="D1033">
        <f t="shared" si="65"/>
        <v>-1.3900049999999951</v>
      </c>
      <c r="E1033">
        <f t="shared" si="66"/>
        <v>1.3900049999999951</v>
      </c>
      <c r="F1033">
        <f t="shared" si="67"/>
        <v>3.6675593667546046E-2</v>
      </c>
    </row>
    <row r="1034" spans="1:6">
      <c r="A1034" s="3">
        <v>5.4</v>
      </c>
      <c r="B1034" s="3">
        <v>20.7</v>
      </c>
      <c r="C1034">
        <f t="shared" si="64"/>
        <v>26.213063999999996</v>
      </c>
      <c r="D1034">
        <f t="shared" si="65"/>
        <v>-5.5130639999999964</v>
      </c>
      <c r="E1034">
        <f t="shared" si="66"/>
        <v>5.5130639999999964</v>
      </c>
      <c r="F1034">
        <f t="shared" si="67"/>
        <v>0.26633159420289837</v>
      </c>
    </row>
    <row r="1035" spans="1:6">
      <c r="A1035" s="3">
        <v>5.5</v>
      </c>
      <c r="B1035" s="3">
        <v>20.100000000000001</v>
      </c>
      <c r="C1035">
        <f t="shared" si="64"/>
        <v>25.762134999999997</v>
      </c>
      <c r="D1035">
        <f t="shared" si="65"/>
        <v>-5.6621349999999957</v>
      </c>
      <c r="E1035">
        <f t="shared" si="66"/>
        <v>5.6621349999999957</v>
      </c>
      <c r="F1035">
        <f t="shared" si="67"/>
        <v>0.28169825870646742</v>
      </c>
    </row>
    <row r="1036" spans="1:6">
      <c r="A1036" s="3">
        <v>3</v>
      </c>
      <c r="B1036" s="3">
        <v>31.5</v>
      </c>
      <c r="C1036">
        <f t="shared" si="64"/>
        <v>37.035359999999997</v>
      </c>
      <c r="D1036">
        <f t="shared" si="65"/>
        <v>-5.5353599999999972</v>
      </c>
      <c r="E1036">
        <f t="shared" si="66"/>
        <v>5.5353599999999972</v>
      </c>
      <c r="F1036">
        <f t="shared" si="67"/>
        <v>0.17572571428571421</v>
      </c>
    </row>
    <row r="1037" spans="1:6">
      <c r="A1037" s="3">
        <v>4.7</v>
      </c>
      <c r="B1037" s="3">
        <v>23.8</v>
      </c>
      <c r="C1037">
        <f t="shared" si="64"/>
        <v>29.369566999999996</v>
      </c>
      <c r="D1037">
        <f t="shared" si="65"/>
        <v>-5.5695669999999957</v>
      </c>
      <c r="E1037">
        <f t="shared" si="66"/>
        <v>5.5695669999999957</v>
      </c>
      <c r="F1037">
        <f t="shared" si="67"/>
        <v>0.23401542016806703</v>
      </c>
    </row>
    <row r="1038" spans="1:6">
      <c r="A1038" s="3">
        <v>5.5</v>
      </c>
      <c r="B1038" s="3">
        <v>23.2</v>
      </c>
      <c r="C1038">
        <f t="shared" si="64"/>
        <v>25.762134999999997</v>
      </c>
      <c r="D1038">
        <f t="shared" si="65"/>
        <v>-2.5621349999999978</v>
      </c>
      <c r="E1038">
        <f t="shared" si="66"/>
        <v>2.5621349999999978</v>
      </c>
      <c r="F1038">
        <f t="shared" si="67"/>
        <v>0.11043685344827577</v>
      </c>
    </row>
    <row r="1039" spans="1:6">
      <c r="A1039" s="3">
        <v>3.5</v>
      </c>
      <c r="B1039" s="3">
        <v>28.668299999999999</v>
      </c>
      <c r="C1039">
        <f t="shared" si="64"/>
        <v>34.780715000000001</v>
      </c>
      <c r="D1039">
        <f t="shared" si="65"/>
        <v>-6.1124150000000022</v>
      </c>
      <c r="E1039">
        <f t="shared" si="66"/>
        <v>6.1124150000000022</v>
      </c>
      <c r="F1039">
        <f t="shared" si="67"/>
        <v>0.21321163096521253</v>
      </c>
    </row>
    <row r="1040" spans="1:6">
      <c r="A1040" s="3">
        <v>3.5</v>
      </c>
      <c r="B1040" s="3">
        <v>27.3</v>
      </c>
      <c r="C1040">
        <f t="shared" si="64"/>
        <v>34.780715000000001</v>
      </c>
      <c r="D1040">
        <f t="shared" si="65"/>
        <v>-7.480715</v>
      </c>
      <c r="E1040">
        <f t="shared" si="66"/>
        <v>7.480715</v>
      </c>
      <c r="F1040">
        <f t="shared" si="67"/>
        <v>0.27401886446886448</v>
      </c>
    </row>
    <row r="1041" spans="1:6">
      <c r="A1041" s="3">
        <v>3</v>
      </c>
      <c r="B1041" s="3">
        <v>34.4</v>
      </c>
      <c r="C1041">
        <f t="shared" si="64"/>
        <v>37.035359999999997</v>
      </c>
      <c r="D1041">
        <f t="shared" si="65"/>
        <v>-2.6353599999999986</v>
      </c>
      <c r="E1041">
        <f t="shared" si="66"/>
        <v>2.6353599999999986</v>
      </c>
      <c r="F1041">
        <f t="shared" si="67"/>
        <v>7.6609302325581358E-2</v>
      </c>
    </row>
    <row r="1042" spans="1:6">
      <c r="A1042" s="3">
        <v>5.5</v>
      </c>
      <c r="B1042" s="3">
        <v>24.6</v>
      </c>
      <c r="C1042">
        <f t="shared" si="64"/>
        <v>25.762134999999997</v>
      </c>
      <c r="D1042">
        <f t="shared" si="65"/>
        <v>-1.1621349999999957</v>
      </c>
      <c r="E1042">
        <f t="shared" si="66"/>
        <v>1.1621349999999957</v>
      </c>
      <c r="F1042">
        <f t="shared" si="67"/>
        <v>4.7241260162601446E-2</v>
      </c>
    </row>
    <row r="1043" spans="1:6">
      <c r="A1043" s="3">
        <v>6.3</v>
      </c>
      <c r="B1043" s="3">
        <v>19.7</v>
      </c>
      <c r="C1043">
        <f t="shared" si="64"/>
        <v>22.154702999999998</v>
      </c>
      <c r="D1043">
        <f t="shared" si="65"/>
        <v>-2.4547029999999985</v>
      </c>
      <c r="E1043">
        <f t="shared" si="66"/>
        <v>2.4547029999999985</v>
      </c>
      <c r="F1043">
        <f t="shared" si="67"/>
        <v>0.12460421319796948</v>
      </c>
    </row>
    <row r="1044" spans="1:6">
      <c r="A1044" s="3">
        <v>3.5</v>
      </c>
      <c r="B1044" s="3">
        <v>33.700000000000003</v>
      </c>
      <c r="C1044">
        <f t="shared" si="64"/>
        <v>34.780715000000001</v>
      </c>
      <c r="D1044">
        <f t="shared" si="65"/>
        <v>-1.0807149999999979</v>
      </c>
      <c r="E1044">
        <f t="shared" si="66"/>
        <v>1.0807149999999979</v>
      </c>
      <c r="F1044">
        <f t="shared" si="67"/>
        <v>3.2068694362017737E-2</v>
      </c>
    </row>
    <row r="1045" spans="1:6">
      <c r="A1045" s="3">
        <v>3.5</v>
      </c>
      <c r="B1045" s="3">
        <v>25.8</v>
      </c>
      <c r="C1045">
        <f t="shared" si="64"/>
        <v>34.780715000000001</v>
      </c>
      <c r="D1045">
        <f t="shared" si="65"/>
        <v>-8.980715</v>
      </c>
      <c r="E1045">
        <f t="shared" si="66"/>
        <v>8.980715</v>
      </c>
      <c r="F1045">
        <f t="shared" si="67"/>
        <v>0.34808972868217053</v>
      </c>
    </row>
    <row r="1046" spans="1:6">
      <c r="A1046" s="3">
        <v>3</v>
      </c>
      <c r="B1046" s="3">
        <v>33.299999999999997</v>
      </c>
      <c r="C1046">
        <f t="shared" si="64"/>
        <v>37.035359999999997</v>
      </c>
      <c r="D1046">
        <f t="shared" si="65"/>
        <v>-3.73536</v>
      </c>
      <c r="E1046">
        <f t="shared" si="66"/>
        <v>3.73536</v>
      </c>
      <c r="F1046">
        <f t="shared" si="67"/>
        <v>0.11217297297297299</v>
      </c>
    </row>
    <row r="1047" spans="1:6">
      <c r="A1047" s="3">
        <v>2.5</v>
      </c>
      <c r="B1047" s="3">
        <v>36.030700000000003</v>
      </c>
      <c r="C1047">
        <f t="shared" si="64"/>
        <v>39.290004999999994</v>
      </c>
      <c r="D1047">
        <f t="shared" si="65"/>
        <v>-3.2593049999999906</v>
      </c>
      <c r="E1047">
        <f t="shared" si="66"/>
        <v>3.2593049999999906</v>
      </c>
      <c r="F1047">
        <f t="shared" si="67"/>
        <v>9.0459108482488282E-2</v>
      </c>
    </row>
    <row r="1048" spans="1:6">
      <c r="A1048" s="3">
        <v>3</v>
      </c>
      <c r="B1048" s="3">
        <v>31.3917</v>
      </c>
      <c r="C1048">
        <f t="shared" si="64"/>
        <v>37.035359999999997</v>
      </c>
      <c r="D1048">
        <f t="shared" si="65"/>
        <v>-5.643659999999997</v>
      </c>
      <c r="E1048">
        <f t="shared" si="66"/>
        <v>5.643659999999997</v>
      </c>
      <c r="F1048">
        <f t="shared" si="67"/>
        <v>0.17978191687611683</v>
      </c>
    </row>
    <row r="1049" spans="1:6">
      <c r="A1049" s="3">
        <v>2.5</v>
      </c>
      <c r="B1049" s="3">
        <v>37.9</v>
      </c>
      <c r="C1049">
        <f t="shared" si="64"/>
        <v>39.290004999999994</v>
      </c>
      <c r="D1049">
        <f t="shared" si="65"/>
        <v>-1.3900049999999951</v>
      </c>
      <c r="E1049">
        <f t="shared" si="66"/>
        <v>1.3900049999999951</v>
      </c>
      <c r="F1049">
        <f t="shared" si="67"/>
        <v>3.6675593667546046E-2</v>
      </c>
    </row>
    <row r="1050" spans="1:6">
      <c r="A1050" s="3">
        <v>4</v>
      </c>
      <c r="B1050" s="3">
        <v>25.753499999999999</v>
      </c>
      <c r="C1050">
        <f t="shared" si="64"/>
        <v>32.526069999999997</v>
      </c>
      <c r="D1050">
        <f t="shared" si="65"/>
        <v>-6.7725699999999982</v>
      </c>
      <c r="E1050">
        <f t="shared" si="66"/>
        <v>6.7725699999999982</v>
      </c>
      <c r="F1050">
        <f t="shared" si="67"/>
        <v>0.26297668278098119</v>
      </c>
    </row>
    <row r="1051" spans="1:6">
      <c r="A1051" s="3">
        <v>4.5999999999999996</v>
      </c>
      <c r="B1051" s="3">
        <v>26.662199999999999</v>
      </c>
      <c r="C1051">
        <f t="shared" si="64"/>
        <v>29.820495999999999</v>
      </c>
      <c r="D1051">
        <f t="shared" si="65"/>
        <v>-3.158296</v>
      </c>
      <c r="E1051">
        <f t="shared" si="66"/>
        <v>3.158296</v>
      </c>
      <c r="F1051">
        <f t="shared" si="67"/>
        <v>0.11845594137017951</v>
      </c>
    </row>
    <row r="1052" spans="1:6">
      <c r="A1052" s="3">
        <v>2.4</v>
      </c>
      <c r="B1052" s="3">
        <v>35.241799999999998</v>
      </c>
      <c r="C1052">
        <f t="shared" si="64"/>
        <v>39.740933999999996</v>
      </c>
      <c r="D1052">
        <f t="shared" si="65"/>
        <v>-4.499133999999998</v>
      </c>
      <c r="E1052">
        <f t="shared" si="66"/>
        <v>4.499133999999998</v>
      </c>
      <c r="F1052">
        <f t="shared" si="67"/>
        <v>0.12766470498101681</v>
      </c>
    </row>
    <row r="1053" spans="1:6">
      <c r="A1053" s="3">
        <v>3</v>
      </c>
      <c r="B1053" s="3">
        <v>32.954799999999999</v>
      </c>
      <c r="C1053">
        <f t="shared" si="64"/>
        <v>37.035359999999997</v>
      </c>
      <c r="D1053">
        <f t="shared" si="65"/>
        <v>-4.0805599999999984</v>
      </c>
      <c r="E1053">
        <f t="shared" si="66"/>
        <v>4.0805599999999984</v>
      </c>
      <c r="F1053">
        <f t="shared" si="67"/>
        <v>0.12382293322975708</v>
      </c>
    </row>
    <row r="1054" spans="1:6">
      <c r="A1054" s="3">
        <v>3.8</v>
      </c>
      <c r="B1054" s="3">
        <v>26.9</v>
      </c>
      <c r="C1054">
        <f t="shared" si="64"/>
        <v>33.427927999999994</v>
      </c>
      <c r="D1054">
        <f t="shared" si="65"/>
        <v>-6.5279279999999957</v>
      </c>
      <c r="E1054">
        <f t="shared" si="66"/>
        <v>6.5279279999999957</v>
      </c>
      <c r="F1054">
        <f t="shared" si="67"/>
        <v>0.24267390334572475</v>
      </c>
    </row>
    <row r="1055" spans="1:6">
      <c r="A1055" s="3">
        <v>5.6</v>
      </c>
      <c r="B1055" s="3">
        <v>24.192399999999999</v>
      </c>
      <c r="C1055">
        <f t="shared" si="64"/>
        <v>25.311205999999999</v>
      </c>
      <c r="D1055">
        <f t="shared" si="65"/>
        <v>-1.1188059999999993</v>
      </c>
      <c r="E1055">
        <f t="shared" si="66"/>
        <v>1.1188059999999993</v>
      </c>
      <c r="F1055">
        <f t="shared" si="67"/>
        <v>4.6246176485177135E-2</v>
      </c>
    </row>
    <row r="1056" spans="1:6">
      <c r="A1056" s="3">
        <v>5.6</v>
      </c>
      <c r="B1056" s="3">
        <v>24.149100000000001</v>
      </c>
      <c r="C1056">
        <f t="shared" si="64"/>
        <v>25.311205999999999</v>
      </c>
      <c r="D1056">
        <f t="shared" si="65"/>
        <v>-1.1621059999999979</v>
      </c>
      <c r="E1056">
        <f t="shared" si="66"/>
        <v>1.1621059999999979</v>
      </c>
      <c r="F1056">
        <f t="shared" si="67"/>
        <v>4.8122124634044243E-2</v>
      </c>
    </row>
    <row r="1057" spans="1:6">
      <c r="A1057" s="3">
        <v>3.5</v>
      </c>
      <c r="B1057" s="3">
        <v>31.708200000000001</v>
      </c>
      <c r="C1057">
        <f t="shared" si="64"/>
        <v>34.780715000000001</v>
      </c>
      <c r="D1057">
        <f t="shared" si="65"/>
        <v>-3.0725149999999992</v>
      </c>
      <c r="E1057">
        <f t="shared" si="66"/>
        <v>3.0725149999999992</v>
      </c>
      <c r="F1057">
        <f t="shared" si="67"/>
        <v>9.689969786995159E-2</v>
      </c>
    </row>
    <row r="1058" spans="1:6">
      <c r="A1058" s="3">
        <v>4</v>
      </c>
      <c r="B1058" s="3">
        <v>27.234000000000002</v>
      </c>
      <c r="C1058">
        <f t="shared" si="64"/>
        <v>32.526069999999997</v>
      </c>
      <c r="D1058">
        <f t="shared" si="65"/>
        <v>-5.2920699999999954</v>
      </c>
      <c r="E1058">
        <f t="shared" si="66"/>
        <v>5.2920699999999954</v>
      </c>
      <c r="F1058">
        <f t="shared" si="67"/>
        <v>0.1943184989351544</v>
      </c>
    </row>
    <row r="1059" spans="1:6">
      <c r="A1059" s="3">
        <v>5.6</v>
      </c>
      <c r="B1059" s="3">
        <v>24.299600000000002</v>
      </c>
      <c r="C1059">
        <f t="shared" si="64"/>
        <v>25.311205999999999</v>
      </c>
      <c r="D1059">
        <f t="shared" si="65"/>
        <v>-1.0116059999999969</v>
      </c>
      <c r="E1059">
        <f t="shared" si="66"/>
        <v>1.0116059999999969</v>
      </c>
      <c r="F1059">
        <f t="shared" si="67"/>
        <v>4.1630561819947523E-2</v>
      </c>
    </row>
    <row r="1060" spans="1:6">
      <c r="A1060" s="3">
        <v>2.5</v>
      </c>
      <c r="B1060" s="3">
        <v>35.860599999999998</v>
      </c>
      <c r="C1060">
        <f t="shared" si="64"/>
        <v>39.290004999999994</v>
      </c>
      <c r="D1060">
        <f t="shared" si="65"/>
        <v>-3.4294049999999956</v>
      </c>
      <c r="E1060">
        <f t="shared" si="66"/>
        <v>3.4294049999999956</v>
      </c>
      <c r="F1060">
        <f t="shared" si="67"/>
        <v>9.5631556638762202E-2</v>
      </c>
    </row>
    <row r="1061" spans="1:6">
      <c r="A1061" s="3">
        <v>4</v>
      </c>
      <c r="B1061" s="3">
        <v>27.1846</v>
      </c>
      <c r="C1061">
        <f t="shared" si="64"/>
        <v>32.526069999999997</v>
      </c>
      <c r="D1061">
        <f t="shared" si="65"/>
        <v>-5.3414699999999975</v>
      </c>
      <c r="E1061">
        <f t="shared" si="66"/>
        <v>5.3414699999999975</v>
      </c>
      <c r="F1061">
        <f t="shared" si="67"/>
        <v>0.19648882087652558</v>
      </c>
    </row>
    <row r="1062" spans="1:6">
      <c r="A1062" s="3">
        <v>4</v>
      </c>
      <c r="B1062" s="3">
        <v>27.566500000000001</v>
      </c>
      <c r="C1062">
        <f t="shared" si="64"/>
        <v>32.526069999999997</v>
      </c>
      <c r="D1062">
        <f t="shared" si="65"/>
        <v>-4.9595699999999958</v>
      </c>
      <c r="E1062">
        <f t="shared" si="66"/>
        <v>4.9595699999999958</v>
      </c>
      <c r="F1062">
        <f t="shared" si="67"/>
        <v>0.17991293780494425</v>
      </c>
    </row>
    <row r="1063" spans="1:6">
      <c r="A1063" s="3">
        <v>3.6</v>
      </c>
      <c r="B1063" s="3">
        <v>27.581099999999999</v>
      </c>
      <c r="C1063">
        <f t="shared" si="64"/>
        <v>34.329785999999999</v>
      </c>
      <c r="D1063">
        <f t="shared" si="65"/>
        <v>-6.7486859999999993</v>
      </c>
      <c r="E1063">
        <f t="shared" si="66"/>
        <v>6.7486859999999993</v>
      </c>
      <c r="F1063">
        <f t="shared" si="67"/>
        <v>0.2446851648411412</v>
      </c>
    </row>
    <row r="1064" spans="1:6">
      <c r="A1064" s="3">
        <v>3.6</v>
      </c>
      <c r="B1064" s="3">
        <v>28.1127</v>
      </c>
      <c r="C1064">
        <f t="shared" si="64"/>
        <v>34.329785999999999</v>
      </c>
      <c r="D1064">
        <f t="shared" si="65"/>
        <v>-6.2170859999999983</v>
      </c>
      <c r="E1064">
        <f t="shared" si="66"/>
        <v>6.2170859999999983</v>
      </c>
      <c r="F1064">
        <f t="shared" si="67"/>
        <v>0.22114866234833361</v>
      </c>
    </row>
    <row r="1065" spans="1:6">
      <c r="A1065" s="3">
        <v>4.8</v>
      </c>
      <c r="B1065" s="3">
        <v>25.56</v>
      </c>
      <c r="C1065">
        <f t="shared" si="64"/>
        <v>28.918637999999998</v>
      </c>
      <c r="D1065">
        <f t="shared" si="65"/>
        <v>-3.3586379999999991</v>
      </c>
      <c r="E1065">
        <f t="shared" si="66"/>
        <v>3.3586379999999991</v>
      </c>
      <c r="F1065">
        <f t="shared" si="67"/>
        <v>0.13140211267605631</v>
      </c>
    </row>
    <row r="1066" spans="1:6">
      <c r="A1066" s="3">
        <v>4.8</v>
      </c>
      <c r="B1066" s="3">
        <v>23.577999999999999</v>
      </c>
      <c r="C1066">
        <f t="shared" si="64"/>
        <v>28.918637999999998</v>
      </c>
      <c r="D1066">
        <f t="shared" si="65"/>
        <v>-5.3406379999999984</v>
      </c>
      <c r="E1066">
        <f t="shared" si="66"/>
        <v>5.3406379999999984</v>
      </c>
      <c r="F1066">
        <f t="shared" si="67"/>
        <v>0.22650937314445663</v>
      </c>
    </row>
    <row r="1067" spans="1:6">
      <c r="A1067" s="3">
        <v>4.8</v>
      </c>
      <c r="B1067" s="3">
        <v>26.388000000000002</v>
      </c>
      <c r="C1067">
        <f t="shared" si="64"/>
        <v>28.918637999999998</v>
      </c>
      <c r="D1067">
        <f t="shared" si="65"/>
        <v>-2.5306379999999962</v>
      </c>
      <c r="E1067">
        <f t="shared" si="66"/>
        <v>2.5306379999999962</v>
      </c>
      <c r="F1067">
        <f t="shared" si="67"/>
        <v>9.5901091405184019E-2</v>
      </c>
    </row>
    <row r="1068" spans="1:6">
      <c r="A1068" s="3">
        <v>4.8</v>
      </c>
      <c r="B1068" s="3">
        <v>23.577999999999999</v>
      </c>
      <c r="C1068">
        <f t="shared" si="64"/>
        <v>28.918637999999998</v>
      </c>
      <c r="D1068">
        <f t="shared" si="65"/>
        <v>-5.3406379999999984</v>
      </c>
      <c r="E1068">
        <f t="shared" si="66"/>
        <v>5.3406379999999984</v>
      </c>
      <c r="F1068">
        <f t="shared" si="67"/>
        <v>0.22650937314445663</v>
      </c>
    </row>
    <row r="1069" spans="1:6">
      <c r="A1069" s="3">
        <v>4.8</v>
      </c>
      <c r="B1069" s="3">
        <v>25.7761</v>
      </c>
      <c r="C1069">
        <f t="shared" si="64"/>
        <v>28.918637999999998</v>
      </c>
      <c r="D1069">
        <f t="shared" si="65"/>
        <v>-3.1425379999999983</v>
      </c>
      <c r="E1069">
        <f t="shared" si="66"/>
        <v>3.1425379999999983</v>
      </c>
      <c r="F1069">
        <f t="shared" si="67"/>
        <v>0.12191673682209482</v>
      </c>
    </row>
    <row r="1070" spans="1:6">
      <c r="A1070" s="3">
        <v>4.8</v>
      </c>
      <c r="B1070" s="3">
        <v>25.7761</v>
      </c>
      <c r="C1070">
        <f t="shared" si="64"/>
        <v>28.918637999999998</v>
      </c>
      <c r="D1070">
        <f t="shared" si="65"/>
        <v>-3.1425379999999983</v>
      </c>
      <c r="E1070">
        <f t="shared" si="66"/>
        <v>3.1425379999999983</v>
      </c>
      <c r="F1070">
        <f t="shared" si="67"/>
        <v>0.12191673682209482</v>
      </c>
    </row>
    <row r="1071" spans="1:6">
      <c r="A1071" s="3">
        <v>4.8</v>
      </c>
      <c r="B1071" s="3">
        <v>25.7761</v>
      </c>
      <c r="C1071">
        <f t="shared" si="64"/>
        <v>28.918637999999998</v>
      </c>
      <c r="D1071">
        <f t="shared" si="65"/>
        <v>-3.1425379999999983</v>
      </c>
      <c r="E1071">
        <f t="shared" si="66"/>
        <v>3.1425379999999983</v>
      </c>
      <c r="F1071">
        <f t="shared" si="67"/>
        <v>0.12191673682209482</v>
      </c>
    </row>
    <row r="1072" spans="1:6">
      <c r="A1072" s="3">
        <v>3.6</v>
      </c>
      <c r="B1072" s="3">
        <v>31.6</v>
      </c>
      <c r="C1072">
        <f t="shared" si="64"/>
        <v>34.329785999999999</v>
      </c>
      <c r="D1072">
        <f t="shared" si="65"/>
        <v>-2.7297859999999972</v>
      </c>
      <c r="E1072">
        <f t="shared" si="66"/>
        <v>2.7297859999999972</v>
      </c>
      <c r="F1072">
        <f t="shared" si="67"/>
        <v>8.6385632911392313E-2</v>
      </c>
    </row>
    <row r="1073" spans="1:6">
      <c r="A1073" s="3">
        <v>3.5</v>
      </c>
      <c r="B1073" s="3">
        <v>32.200000000000003</v>
      </c>
      <c r="C1073">
        <f t="shared" si="64"/>
        <v>34.780715000000001</v>
      </c>
      <c r="D1073">
        <f t="shared" si="65"/>
        <v>-2.5807149999999979</v>
      </c>
      <c r="E1073">
        <f t="shared" si="66"/>
        <v>2.5807149999999979</v>
      </c>
      <c r="F1073">
        <f t="shared" si="67"/>
        <v>8.0146428571428494E-2</v>
      </c>
    </row>
    <row r="1074" spans="1:6">
      <c r="A1074" s="3">
        <v>3.6</v>
      </c>
      <c r="B1074" s="3">
        <v>32.1</v>
      </c>
      <c r="C1074">
        <f t="shared" si="64"/>
        <v>34.329785999999999</v>
      </c>
      <c r="D1074">
        <f t="shared" si="65"/>
        <v>-2.2297859999999972</v>
      </c>
      <c r="E1074">
        <f t="shared" si="66"/>
        <v>2.2297859999999972</v>
      </c>
      <c r="F1074">
        <f t="shared" si="67"/>
        <v>6.9463738317756915E-2</v>
      </c>
    </row>
    <row r="1075" spans="1:6">
      <c r="A1075" s="3">
        <v>3.6</v>
      </c>
      <c r="B1075" s="3">
        <v>32.6</v>
      </c>
      <c r="C1075">
        <f t="shared" si="64"/>
        <v>34.329785999999999</v>
      </c>
      <c r="D1075">
        <f t="shared" si="65"/>
        <v>-1.7297859999999972</v>
      </c>
      <c r="E1075">
        <f t="shared" si="66"/>
        <v>1.7297859999999972</v>
      </c>
      <c r="F1075">
        <f t="shared" si="67"/>
        <v>5.3060920245398685E-2</v>
      </c>
    </row>
    <row r="1076" spans="1:6">
      <c r="A1076" s="3">
        <v>2.5</v>
      </c>
      <c r="B1076" s="3">
        <v>37.070999999999998</v>
      </c>
      <c r="C1076">
        <f t="shared" si="64"/>
        <v>39.290004999999994</v>
      </c>
      <c r="D1076">
        <f t="shared" si="65"/>
        <v>-2.2190049999999957</v>
      </c>
      <c r="E1076">
        <f t="shared" si="66"/>
        <v>2.2190049999999957</v>
      </c>
      <c r="F1076">
        <f t="shared" si="67"/>
        <v>5.985824498934466E-2</v>
      </c>
    </row>
    <row r="1077" spans="1:6">
      <c r="A1077" s="3">
        <v>2.5</v>
      </c>
      <c r="B1077" s="3">
        <v>35.922600000000003</v>
      </c>
      <c r="C1077">
        <f t="shared" si="64"/>
        <v>39.290004999999994</v>
      </c>
      <c r="D1077">
        <f t="shared" si="65"/>
        <v>-3.3674049999999909</v>
      </c>
      <c r="E1077">
        <f t="shared" si="66"/>
        <v>3.3674049999999909</v>
      </c>
      <c r="F1077">
        <f t="shared" si="67"/>
        <v>9.3740570003284576E-2</v>
      </c>
    </row>
    <row r="1078" spans="1:6">
      <c r="A1078" s="3">
        <v>2.5</v>
      </c>
      <c r="B1078" s="3">
        <v>32.910299999999999</v>
      </c>
      <c r="C1078">
        <f t="shared" si="64"/>
        <v>39.290004999999994</v>
      </c>
      <c r="D1078">
        <f t="shared" si="65"/>
        <v>-6.3797049999999942</v>
      </c>
      <c r="E1078">
        <f t="shared" si="66"/>
        <v>6.3797049999999942</v>
      </c>
      <c r="F1078">
        <f t="shared" si="67"/>
        <v>0.1938513170648701</v>
      </c>
    </row>
    <row r="1079" spans="1:6">
      <c r="A1079" s="3">
        <v>2.5</v>
      </c>
      <c r="B1079" s="3">
        <v>40.081600000000002</v>
      </c>
      <c r="C1079">
        <f t="shared" si="64"/>
        <v>39.290004999999994</v>
      </c>
      <c r="D1079">
        <f t="shared" si="65"/>
        <v>0.79159500000000804</v>
      </c>
      <c r="E1079">
        <f t="shared" si="66"/>
        <v>0.79159500000000804</v>
      </c>
      <c r="F1079">
        <f t="shared" si="67"/>
        <v>1.9749585844876651E-2</v>
      </c>
    </row>
    <row r="1080" spans="1:6">
      <c r="A1080" s="3">
        <v>2.5</v>
      </c>
      <c r="B1080" s="3">
        <v>37.057400000000001</v>
      </c>
      <c r="C1080">
        <f t="shared" si="64"/>
        <v>39.290004999999994</v>
      </c>
      <c r="D1080">
        <f t="shared" si="65"/>
        <v>-2.2326049999999924</v>
      </c>
      <c r="E1080">
        <f t="shared" si="66"/>
        <v>2.2326049999999924</v>
      </c>
      <c r="F1080">
        <f t="shared" si="67"/>
        <v>6.0247211083346172E-2</v>
      </c>
    </row>
    <row r="1081" spans="1:6">
      <c r="A1081" s="3">
        <v>3.6</v>
      </c>
      <c r="B1081" s="3">
        <v>34.270800000000001</v>
      </c>
      <c r="C1081">
        <f t="shared" si="64"/>
        <v>34.329785999999999</v>
      </c>
      <c r="D1081">
        <f t="shared" si="65"/>
        <v>-5.8985999999997318E-2</v>
      </c>
      <c r="E1081">
        <f t="shared" si="66"/>
        <v>5.8985999999997318E-2</v>
      </c>
      <c r="F1081">
        <f t="shared" si="67"/>
        <v>1.721173710564017E-3</v>
      </c>
    </row>
    <row r="1082" spans="1:6">
      <c r="A1082" s="3">
        <v>3.6</v>
      </c>
      <c r="B1082" s="3">
        <v>29.5</v>
      </c>
      <c r="C1082">
        <f t="shared" si="64"/>
        <v>34.329785999999999</v>
      </c>
      <c r="D1082">
        <f t="shared" si="65"/>
        <v>-4.8297859999999986</v>
      </c>
      <c r="E1082">
        <f t="shared" si="66"/>
        <v>4.8297859999999986</v>
      </c>
      <c r="F1082">
        <f t="shared" si="67"/>
        <v>0.16372155932203386</v>
      </c>
    </row>
    <row r="1083" spans="1:6">
      <c r="A1083" s="3">
        <v>2.4</v>
      </c>
      <c r="B1083" s="3">
        <v>34.251300000000001</v>
      </c>
      <c r="C1083">
        <f t="shared" si="64"/>
        <v>39.740933999999996</v>
      </c>
      <c r="D1083">
        <f t="shared" si="65"/>
        <v>-5.4896339999999952</v>
      </c>
      <c r="E1083">
        <f t="shared" si="66"/>
        <v>5.4896339999999952</v>
      </c>
      <c r="F1083">
        <f t="shared" si="67"/>
        <v>0.16027520123323771</v>
      </c>
    </row>
    <row r="1084" spans="1:6">
      <c r="A1084" s="3">
        <v>2.4</v>
      </c>
      <c r="B1084" s="3">
        <v>32.276499999999999</v>
      </c>
      <c r="C1084">
        <f t="shared" si="64"/>
        <v>39.740933999999996</v>
      </c>
      <c r="D1084">
        <f t="shared" si="65"/>
        <v>-7.4644339999999971</v>
      </c>
      <c r="E1084">
        <f t="shared" si="66"/>
        <v>7.4644339999999971</v>
      </c>
      <c r="F1084">
        <f t="shared" si="67"/>
        <v>0.2312652858891143</v>
      </c>
    </row>
    <row r="1085" spans="1:6">
      <c r="A1085" s="3">
        <v>3.2</v>
      </c>
      <c r="B1085" s="3">
        <v>32.274700000000003</v>
      </c>
      <c r="C1085">
        <f t="shared" si="64"/>
        <v>36.133501999999993</v>
      </c>
      <c r="D1085">
        <f t="shared" si="65"/>
        <v>-3.8588019999999901</v>
      </c>
      <c r="E1085">
        <f t="shared" si="66"/>
        <v>3.8588019999999901</v>
      </c>
      <c r="F1085">
        <f t="shared" si="67"/>
        <v>0.1195612042869489</v>
      </c>
    </row>
    <row r="1086" spans="1:6">
      <c r="A1086" s="3">
        <v>4</v>
      </c>
      <c r="B1086" s="3">
        <v>30</v>
      </c>
      <c r="C1086">
        <f t="shared" si="64"/>
        <v>32.526069999999997</v>
      </c>
      <c r="D1086">
        <f t="shared" si="65"/>
        <v>-2.5260699999999972</v>
      </c>
      <c r="E1086">
        <f t="shared" si="66"/>
        <v>2.5260699999999972</v>
      </c>
      <c r="F1086">
        <f t="shared" si="67"/>
        <v>8.420233333333324E-2</v>
      </c>
    </row>
    <row r="1087" spans="1:6">
      <c r="A1087" s="3">
        <v>4</v>
      </c>
      <c r="B1087" s="3">
        <v>30</v>
      </c>
      <c r="C1087">
        <f t="shared" si="64"/>
        <v>32.526069999999997</v>
      </c>
      <c r="D1087">
        <f t="shared" si="65"/>
        <v>-2.5260699999999972</v>
      </c>
      <c r="E1087">
        <f t="shared" si="66"/>
        <v>2.5260699999999972</v>
      </c>
      <c r="F1087">
        <f t="shared" si="67"/>
        <v>8.420233333333324E-2</v>
      </c>
    </row>
    <row r="1088" spans="1:6">
      <c r="A1088" s="3">
        <v>4</v>
      </c>
      <c r="B1088" s="3">
        <v>28.918199999999999</v>
      </c>
      <c r="C1088">
        <f t="shared" si="64"/>
        <v>32.526069999999997</v>
      </c>
      <c r="D1088">
        <f t="shared" si="65"/>
        <v>-3.6078699999999984</v>
      </c>
      <c r="E1088">
        <f t="shared" si="66"/>
        <v>3.6078699999999984</v>
      </c>
      <c r="F1088">
        <f t="shared" si="67"/>
        <v>0.12476122303601188</v>
      </c>
    </row>
    <row r="1089" spans="1:6">
      <c r="A1089" s="3">
        <v>4</v>
      </c>
      <c r="B1089" s="3">
        <v>26.813700000000001</v>
      </c>
      <c r="C1089">
        <f t="shared" si="64"/>
        <v>32.526069999999997</v>
      </c>
      <c r="D1089">
        <f t="shared" si="65"/>
        <v>-5.7123699999999964</v>
      </c>
      <c r="E1089">
        <f t="shared" si="66"/>
        <v>5.7123699999999964</v>
      </c>
      <c r="F1089">
        <f t="shared" si="67"/>
        <v>0.21303922994588573</v>
      </c>
    </row>
    <row r="1090" spans="1:6">
      <c r="A1090" s="3">
        <v>3.5</v>
      </c>
      <c r="B1090" s="3">
        <v>31.3</v>
      </c>
      <c r="C1090">
        <f t="shared" si="64"/>
        <v>34.780715000000001</v>
      </c>
      <c r="D1090">
        <f t="shared" si="65"/>
        <v>-3.480715</v>
      </c>
      <c r="E1090">
        <f t="shared" si="66"/>
        <v>3.480715</v>
      </c>
      <c r="F1090">
        <f t="shared" si="67"/>
        <v>0.11120495207667731</v>
      </c>
    </row>
    <row r="1091" spans="1:6">
      <c r="A1091" s="3">
        <v>3.3</v>
      </c>
      <c r="B1091" s="3">
        <v>34.998899999999999</v>
      </c>
      <c r="C1091">
        <f t="shared" ref="C1091:C1108" si="68">50.56323-4.50929*A1091</f>
        <v>35.682572999999998</v>
      </c>
      <c r="D1091">
        <f t="shared" ref="D1091:D1108" si="69">B1091-C1091</f>
        <v>-0.68367299999999886</v>
      </c>
      <c r="E1091">
        <f t="shared" ref="E1091:E1108" si="70">ABS(D1091)</f>
        <v>0.68367299999999886</v>
      </c>
      <c r="F1091">
        <f t="shared" ref="F1091:F1108" si="71">E1091/B1091</f>
        <v>1.953412821545817E-2</v>
      </c>
    </row>
    <row r="1092" spans="1:6">
      <c r="A1092" s="3">
        <v>5.7</v>
      </c>
      <c r="B1092" s="3">
        <v>24.749099999999999</v>
      </c>
      <c r="C1092">
        <f t="shared" si="68"/>
        <v>24.860276999999996</v>
      </c>
      <c r="D1092">
        <f t="shared" si="69"/>
        <v>-0.11117699999999786</v>
      </c>
      <c r="E1092">
        <f t="shared" si="70"/>
        <v>0.11117699999999786</v>
      </c>
      <c r="F1092">
        <f t="shared" si="71"/>
        <v>4.4921633513945102E-3</v>
      </c>
    </row>
    <row r="1093" spans="1:6">
      <c r="A1093" s="3">
        <v>2.5</v>
      </c>
      <c r="B1093" s="3">
        <v>38.377800000000001</v>
      </c>
      <c r="C1093">
        <f t="shared" si="68"/>
        <v>39.290004999999994</v>
      </c>
      <c r="D1093">
        <f t="shared" si="69"/>
        <v>-0.91220499999999305</v>
      </c>
      <c r="E1093">
        <f t="shared" si="70"/>
        <v>0.91220499999999305</v>
      </c>
      <c r="F1093">
        <f t="shared" si="71"/>
        <v>2.3769080041065226E-2</v>
      </c>
    </row>
    <row r="1094" spans="1:6">
      <c r="A1094" s="3">
        <v>3.5</v>
      </c>
      <c r="B1094" s="3">
        <v>35.749400000000001</v>
      </c>
      <c r="C1094">
        <f t="shared" si="68"/>
        <v>34.780715000000001</v>
      </c>
      <c r="D1094">
        <f t="shared" si="69"/>
        <v>0.96868500000000068</v>
      </c>
      <c r="E1094">
        <f t="shared" si="70"/>
        <v>0.96868500000000068</v>
      </c>
      <c r="F1094">
        <f t="shared" si="71"/>
        <v>2.7096538683166728E-2</v>
      </c>
    </row>
    <row r="1095" spans="1:6">
      <c r="A1095" s="3">
        <v>4.5999999999999996</v>
      </c>
      <c r="B1095" s="3">
        <v>24.8718</v>
      </c>
      <c r="C1095">
        <f t="shared" si="68"/>
        <v>29.820495999999999</v>
      </c>
      <c r="D1095">
        <f t="shared" si="69"/>
        <v>-4.9486959999999982</v>
      </c>
      <c r="E1095">
        <f t="shared" si="70"/>
        <v>4.9486959999999982</v>
      </c>
      <c r="F1095">
        <f t="shared" si="71"/>
        <v>0.19896814866636103</v>
      </c>
    </row>
    <row r="1096" spans="1:6">
      <c r="A1096" s="3">
        <v>5.7</v>
      </c>
      <c r="B1096" s="3">
        <v>24.5</v>
      </c>
      <c r="C1096">
        <f t="shared" si="68"/>
        <v>24.860276999999996</v>
      </c>
      <c r="D1096">
        <f t="shared" si="69"/>
        <v>-0.36027699999999641</v>
      </c>
      <c r="E1096">
        <f t="shared" si="70"/>
        <v>0.36027699999999641</v>
      </c>
      <c r="F1096">
        <f t="shared" si="71"/>
        <v>1.4705183673469241E-2</v>
      </c>
    </row>
    <row r="1097" spans="1:6">
      <c r="A1097" s="3">
        <v>5.7</v>
      </c>
      <c r="B1097" s="3">
        <v>24.220600000000001</v>
      </c>
      <c r="C1097">
        <f t="shared" si="68"/>
        <v>24.860276999999996</v>
      </c>
      <c r="D1097">
        <f t="shared" si="69"/>
        <v>-0.63967699999999539</v>
      </c>
      <c r="E1097">
        <f t="shared" si="70"/>
        <v>0.63967699999999539</v>
      </c>
      <c r="F1097">
        <f t="shared" si="71"/>
        <v>2.6410452259646555E-2</v>
      </c>
    </row>
    <row r="1098" spans="1:6">
      <c r="A1098" s="3">
        <v>2.7</v>
      </c>
      <c r="B1098" s="3">
        <v>38.700000000000003</v>
      </c>
      <c r="C1098">
        <f t="shared" si="68"/>
        <v>38.388146999999996</v>
      </c>
      <c r="D1098">
        <f t="shared" si="69"/>
        <v>0.31185300000000638</v>
      </c>
      <c r="E1098">
        <f t="shared" si="70"/>
        <v>0.31185300000000638</v>
      </c>
      <c r="F1098">
        <f t="shared" si="71"/>
        <v>8.0582170542637301E-3</v>
      </c>
    </row>
    <row r="1099" spans="1:6">
      <c r="A1099" s="3">
        <v>3.5</v>
      </c>
      <c r="B1099" s="3">
        <v>35</v>
      </c>
      <c r="C1099">
        <f t="shared" si="68"/>
        <v>34.780715000000001</v>
      </c>
      <c r="D1099">
        <f t="shared" si="69"/>
        <v>0.21928499999999929</v>
      </c>
      <c r="E1099">
        <f t="shared" si="70"/>
        <v>0.21928499999999929</v>
      </c>
      <c r="F1099">
        <f t="shared" si="71"/>
        <v>6.2652857142856937E-3</v>
      </c>
    </row>
    <row r="1100" spans="1:6">
      <c r="A1100" s="3">
        <v>2</v>
      </c>
      <c r="B1100" s="3">
        <v>33.299999999999997</v>
      </c>
      <c r="C1100">
        <f t="shared" si="68"/>
        <v>41.544649999999997</v>
      </c>
      <c r="D1100">
        <f t="shared" si="69"/>
        <v>-8.24465</v>
      </c>
      <c r="E1100">
        <f t="shared" si="70"/>
        <v>8.24465</v>
      </c>
      <c r="F1100">
        <f t="shared" si="71"/>
        <v>0.2475870870870871</v>
      </c>
    </row>
    <row r="1101" spans="1:6">
      <c r="A1101" s="3">
        <v>3</v>
      </c>
      <c r="B1101" s="3">
        <v>34.4</v>
      </c>
      <c r="C1101">
        <f t="shared" si="68"/>
        <v>37.035359999999997</v>
      </c>
      <c r="D1101">
        <f t="shared" si="69"/>
        <v>-2.6353599999999986</v>
      </c>
      <c r="E1101">
        <f t="shared" si="70"/>
        <v>2.6353599999999986</v>
      </c>
      <c r="F1101">
        <f t="shared" si="71"/>
        <v>7.6609302325581358E-2</v>
      </c>
    </row>
    <row r="1102" spans="1:6">
      <c r="A1102" s="3">
        <v>3.6</v>
      </c>
      <c r="B1102" s="3">
        <v>26.1066</v>
      </c>
      <c r="C1102">
        <f t="shared" si="68"/>
        <v>34.329785999999999</v>
      </c>
      <c r="D1102">
        <f t="shared" si="69"/>
        <v>-8.2231859999999983</v>
      </c>
      <c r="E1102">
        <f t="shared" si="70"/>
        <v>8.2231859999999983</v>
      </c>
      <c r="F1102">
        <f t="shared" si="71"/>
        <v>0.31498494633540935</v>
      </c>
    </row>
    <row r="1103" spans="1:6">
      <c r="A1103" s="3">
        <v>3</v>
      </c>
      <c r="B1103" s="3">
        <v>29.789200000000001</v>
      </c>
      <c r="C1103">
        <f t="shared" si="68"/>
        <v>37.035359999999997</v>
      </c>
      <c r="D1103">
        <f t="shared" si="69"/>
        <v>-7.2461599999999962</v>
      </c>
      <c r="E1103">
        <f t="shared" si="70"/>
        <v>7.2461599999999962</v>
      </c>
      <c r="F1103">
        <f t="shared" si="71"/>
        <v>0.24324788849650195</v>
      </c>
    </row>
    <row r="1104" spans="1:6">
      <c r="A1104" s="3">
        <v>3.2</v>
      </c>
      <c r="B1104" s="3">
        <v>30.492599999999999</v>
      </c>
      <c r="C1104">
        <f t="shared" si="68"/>
        <v>36.133501999999993</v>
      </c>
      <c r="D1104">
        <f t="shared" si="69"/>
        <v>-5.6409019999999934</v>
      </c>
      <c r="E1104">
        <f t="shared" si="70"/>
        <v>5.6409019999999934</v>
      </c>
      <c r="F1104">
        <f t="shared" si="71"/>
        <v>0.18499248998117554</v>
      </c>
    </row>
    <row r="1105" spans="1:6">
      <c r="A1105" s="3">
        <v>3</v>
      </c>
      <c r="B1105" s="3">
        <v>29.789200000000001</v>
      </c>
      <c r="C1105">
        <f t="shared" si="68"/>
        <v>37.035359999999997</v>
      </c>
      <c r="D1105">
        <f t="shared" si="69"/>
        <v>-7.2461599999999962</v>
      </c>
      <c r="E1105">
        <f t="shared" si="70"/>
        <v>7.2461599999999962</v>
      </c>
      <c r="F1105">
        <f t="shared" si="71"/>
        <v>0.24324788849650195</v>
      </c>
    </row>
    <row r="1106" spans="1:6">
      <c r="A1106" s="3">
        <v>3.2</v>
      </c>
      <c r="B1106" s="3">
        <v>30.492599999999999</v>
      </c>
      <c r="C1106">
        <f t="shared" si="68"/>
        <v>36.133501999999993</v>
      </c>
      <c r="D1106">
        <f t="shared" si="69"/>
        <v>-5.6409019999999934</v>
      </c>
      <c r="E1106">
        <f t="shared" si="70"/>
        <v>5.6409019999999934</v>
      </c>
      <c r="F1106">
        <f t="shared" si="71"/>
        <v>0.18499248998117554</v>
      </c>
    </row>
    <row r="1107" spans="1:6">
      <c r="A1107" s="3">
        <v>3.2</v>
      </c>
      <c r="B1107" s="3">
        <v>29.743099999999998</v>
      </c>
      <c r="C1107">
        <f t="shared" si="68"/>
        <v>36.133501999999993</v>
      </c>
      <c r="D1107">
        <f t="shared" si="69"/>
        <v>-6.3904019999999946</v>
      </c>
      <c r="E1107">
        <f t="shared" si="70"/>
        <v>6.3904019999999946</v>
      </c>
      <c r="F1107">
        <f t="shared" si="71"/>
        <v>0.21485326008385122</v>
      </c>
    </row>
    <row r="1108" spans="1:6">
      <c r="A1108" s="3">
        <v>4.4000000000000004</v>
      </c>
      <c r="B1108" s="3">
        <v>26.2</v>
      </c>
      <c r="C1108">
        <f t="shared" si="68"/>
        <v>30.722353999999996</v>
      </c>
      <c r="D1108">
        <f t="shared" si="69"/>
        <v>-4.5223539999999964</v>
      </c>
      <c r="E1108">
        <f t="shared" si="70"/>
        <v>4.5223539999999964</v>
      </c>
      <c r="F1108">
        <f t="shared" si="71"/>
        <v>0.17260893129770979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0"/>
  <sheetViews>
    <sheetView workbookViewId="0">
      <selection activeCell="I7" sqref="I7"/>
    </sheetView>
  </sheetViews>
  <sheetFormatPr defaultRowHeight="15"/>
  <cols>
    <col min="1" max="1" width="24" style="3" customWidth="1"/>
    <col min="2" max="2" width="9.140625" style="3"/>
    <col min="3" max="3" width="36.7109375" bestFit="1" customWidth="1"/>
    <col min="4" max="4" width="16" bestFit="1" customWidth="1"/>
    <col min="5" max="5" width="21.42578125" bestFit="1" customWidth="1"/>
    <col min="6" max="6" width="28" bestFit="1" customWidth="1"/>
  </cols>
  <sheetData>
    <row r="1" spans="1:9">
      <c r="A1" s="3" t="s">
        <v>22</v>
      </c>
      <c r="B1" s="3" t="s">
        <v>21</v>
      </c>
      <c r="C1" t="s">
        <v>75</v>
      </c>
      <c r="D1" t="s">
        <v>42</v>
      </c>
      <c r="E1" t="s">
        <v>76</v>
      </c>
      <c r="F1" t="s">
        <v>77</v>
      </c>
    </row>
    <row r="2" spans="1:9">
      <c r="A2" s="3">
        <v>5.7</v>
      </c>
      <c r="B2" s="3">
        <v>33.6</v>
      </c>
      <c r="C2">
        <f>50.6715210892893-4.56099307475637*A2</f>
        <v>24.673860563177993</v>
      </c>
      <c r="D2">
        <f>B2-C2</f>
        <v>8.9261394368220088</v>
      </c>
      <c r="E2">
        <f>ABS(D2)</f>
        <v>8.9261394368220088</v>
      </c>
      <c r="F2">
        <f>E2/B2</f>
        <v>0.26565891181017881</v>
      </c>
    </row>
    <row r="3" spans="1:9">
      <c r="A3" s="3">
        <v>2.5</v>
      </c>
      <c r="B3" s="3">
        <v>37</v>
      </c>
      <c r="C3">
        <f t="shared" ref="C3:C66" si="0">50.6715210892893-4.56099307475637*A3</f>
        <v>39.26903840239838</v>
      </c>
      <c r="D3">
        <f t="shared" ref="D3:D66" si="1">B3-C3</f>
        <v>-2.2690384023983796</v>
      </c>
      <c r="E3">
        <f t="shared" ref="E3:E66" si="2">ABS(D3)</f>
        <v>2.2690384023983796</v>
      </c>
      <c r="F3">
        <f t="shared" ref="F3:F66" si="3">E3/B3</f>
        <v>6.1325362226983232E-2</v>
      </c>
    </row>
    <row r="4" spans="1:9">
      <c r="A4" s="3">
        <v>2.5</v>
      </c>
      <c r="B4" s="3">
        <v>42.9</v>
      </c>
      <c r="C4">
        <f t="shared" si="0"/>
        <v>39.26903840239838</v>
      </c>
      <c r="D4">
        <f t="shared" si="1"/>
        <v>3.630961597601619</v>
      </c>
      <c r="E4">
        <f t="shared" si="2"/>
        <v>3.630961597601619</v>
      </c>
      <c r="F4">
        <f t="shared" si="3"/>
        <v>8.4637799477893225E-2</v>
      </c>
      <c r="H4">
        <f>SUM(F:F)</f>
        <v>40.459993140823528</v>
      </c>
    </row>
    <row r="5" spans="1:9">
      <c r="A5" s="3">
        <v>3.8</v>
      </c>
      <c r="B5" s="3">
        <v>31.9</v>
      </c>
      <c r="C5">
        <f t="shared" si="0"/>
        <v>33.339747405215093</v>
      </c>
      <c r="D5">
        <f t="shared" si="1"/>
        <v>-1.439747405215094</v>
      </c>
      <c r="E5">
        <f t="shared" si="2"/>
        <v>1.439747405215094</v>
      </c>
      <c r="F5">
        <f t="shared" si="3"/>
        <v>4.5133147498905769E-2</v>
      </c>
      <c r="H5" t="s">
        <v>73</v>
      </c>
      <c r="I5">
        <f>(H4/369)*100</f>
        <v>10.964767788841066</v>
      </c>
    </row>
    <row r="6" spans="1:9">
      <c r="A6" s="3">
        <v>3</v>
      </c>
      <c r="B6" s="3">
        <v>29.5</v>
      </c>
      <c r="C6">
        <f t="shared" si="0"/>
        <v>36.988541865020188</v>
      </c>
      <c r="D6">
        <f t="shared" si="1"/>
        <v>-7.4885418650201885</v>
      </c>
      <c r="E6">
        <f t="shared" si="2"/>
        <v>7.4885418650201885</v>
      </c>
      <c r="F6">
        <f t="shared" si="3"/>
        <v>0.25384887678034534</v>
      </c>
      <c r="H6" t="s">
        <v>78</v>
      </c>
      <c r="I6">
        <f>RSQ(A2:A370,B2:B370)</f>
        <v>0.58954005495060646</v>
      </c>
    </row>
    <row r="7" spans="1:9">
      <c r="A7" s="3">
        <v>2.5</v>
      </c>
      <c r="B7" s="3">
        <v>37.6</v>
      </c>
      <c r="C7">
        <f t="shared" si="0"/>
        <v>39.26903840239838</v>
      </c>
      <c r="D7">
        <f t="shared" si="1"/>
        <v>-1.6690384023983782</v>
      </c>
      <c r="E7">
        <f t="shared" si="2"/>
        <v>1.6690384023983782</v>
      </c>
      <c r="F7">
        <f t="shared" si="3"/>
        <v>4.4389319212722822E-2</v>
      </c>
    </row>
    <row r="8" spans="1:9">
      <c r="A8" s="3">
        <v>2</v>
      </c>
      <c r="B8" s="3">
        <v>42.6</v>
      </c>
      <c r="C8">
        <f t="shared" si="0"/>
        <v>41.549534939776564</v>
      </c>
      <c r="D8">
        <f t="shared" si="1"/>
        <v>1.0504650602234378</v>
      </c>
      <c r="E8">
        <f t="shared" si="2"/>
        <v>1.0504650602234378</v>
      </c>
      <c r="F8">
        <f t="shared" si="3"/>
        <v>2.4658804230597131E-2</v>
      </c>
    </row>
    <row r="9" spans="1:9">
      <c r="A9" s="3">
        <v>4.4000000000000004</v>
      </c>
      <c r="B9" s="3">
        <v>30.172599999999999</v>
      </c>
      <c r="C9">
        <f t="shared" si="0"/>
        <v>30.603151560361272</v>
      </c>
      <c r="D9">
        <f t="shared" si="1"/>
        <v>-0.43055156036127329</v>
      </c>
      <c r="E9">
        <f t="shared" si="2"/>
        <v>0.43055156036127329</v>
      </c>
      <c r="F9">
        <f t="shared" si="3"/>
        <v>1.4269620793742445E-2</v>
      </c>
    </row>
    <row r="10" spans="1:9">
      <c r="A10" s="3">
        <v>6.1</v>
      </c>
      <c r="B10" s="3">
        <v>26</v>
      </c>
      <c r="C10">
        <f t="shared" si="0"/>
        <v>22.849463333275445</v>
      </c>
      <c r="D10">
        <f t="shared" si="1"/>
        <v>3.1505366667245553</v>
      </c>
      <c r="E10">
        <f t="shared" si="2"/>
        <v>3.1505366667245553</v>
      </c>
      <c r="F10">
        <f t="shared" si="3"/>
        <v>0.12117448718171367</v>
      </c>
    </row>
    <row r="11" spans="1:9">
      <c r="A11" s="3">
        <v>2.4</v>
      </c>
      <c r="B11" s="3">
        <v>35.299999999999997</v>
      </c>
      <c r="C11">
        <f t="shared" si="0"/>
        <v>39.725137709874012</v>
      </c>
      <c r="D11">
        <f t="shared" si="1"/>
        <v>-4.425137709874015</v>
      </c>
      <c r="E11">
        <f t="shared" si="2"/>
        <v>4.425137709874015</v>
      </c>
      <c r="F11">
        <f t="shared" si="3"/>
        <v>0.12535800877830072</v>
      </c>
    </row>
    <row r="12" spans="1:9">
      <c r="A12" s="3">
        <v>3.8</v>
      </c>
      <c r="B12" s="3">
        <v>29.0307</v>
      </c>
      <c r="C12">
        <f t="shared" si="0"/>
        <v>33.339747405215093</v>
      </c>
      <c r="D12">
        <f t="shared" si="1"/>
        <v>-4.3090474052150931</v>
      </c>
      <c r="E12">
        <f t="shared" si="2"/>
        <v>4.3090474052150931</v>
      </c>
      <c r="F12">
        <f t="shared" si="3"/>
        <v>0.14843070973883141</v>
      </c>
    </row>
    <row r="13" spans="1:9">
      <c r="A13" s="3">
        <v>4.2</v>
      </c>
      <c r="B13" s="3">
        <v>26.8</v>
      </c>
      <c r="C13">
        <f t="shared" si="0"/>
        <v>31.515350175312545</v>
      </c>
      <c r="D13">
        <f t="shared" si="1"/>
        <v>-4.715350175312544</v>
      </c>
      <c r="E13">
        <f t="shared" si="2"/>
        <v>4.715350175312544</v>
      </c>
      <c r="F13">
        <f t="shared" si="3"/>
        <v>0.1759459020639009</v>
      </c>
    </row>
    <row r="14" spans="1:9">
      <c r="A14" s="3">
        <v>2.9</v>
      </c>
      <c r="B14" s="3">
        <v>34.151400000000002</v>
      </c>
      <c r="C14">
        <f t="shared" si="0"/>
        <v>37.444641172495828</v>
      </c>
      <c r="D14">
        <f t="shared" si="1"/>
        <v>-3.2932411724958257</v>
      </c>
      <c r="E14">
        <f t="shared" si="2"/>
        <v>3.2932411724958257</v>
      </c>
      <c r="F14">
        <f t="shared" si="3"/>
        <v>9.6430634541946322E-2</v>
      </c>
    </row>
    <row r="15" spans="1:9">
      <c r="A15" s="3">
        <v>3.3</v>
      </c>
      <c r="B15" s="3">
        <v>34.998899999999999</v>
      </c>
      <c r="C15">
        <f t="shared" si="0"/>
        <v>35.620243942593277</v>
      </c>
      <c r="D15">
        <f t="shared" si="1"/>
        <v>-0.62134394259327763</v>
      </c>
      <c r="E15">
        <f t="shared" si="2"/>
        <v>0.62134394259327763</v>
      </c>
      <c r="F15">
        <f t="shared" si="3"/>
        <v>1.7753242033128974E-2</v>
      </c>
    </row>
    <row r="16" spans="1:9">
      <c r="A16" s="3">
        <v>1.8</v>
      </c>
      <c r="B16" s="3">
        <v>43.260899999999999</v>
      </c>
      <c r="C16">
        <f t="shared" si="0"/>
        <v>42.461733554727836</v>
      </c>
      <c r="D16">
        <f t="shared" si="1"/>
        <v>0.79916644527216363</v>
      </c>
      <c r="E16">
        <f t="shared" si="2"/>
        <v>0.79916644527216363</v>
      </c>
      <c r="F16">
        <f t="shared" si="3"/>
        <v>1.847318121611348E-2</v>
      </c>
    </row>
    <row r="17" spans="1:6">
      <c r="A17" s="3">
        <v>2.5</v>
      </c>
      <c r="B17" s="3">
        <v>51.6</v>
      </c>
      <c r="C17">
        <f t="shared" si="0"/>
        <v>39.26903840239838</v>
      </c>
      <c r="D17">
        <f t="shared" si="1"/>
        <v>12.330961597601622</v>
      </c>
      <c r="E17">
        <f t="shared" si="2"/>
        <v>12.330961597601622</v>
      </c>
      <c r="F17">
        <f t="shared" si="3"/>
        <v>0.23897212398452755</v>
      </c>
    </row>
    <row r="18" spans="1:6">
      <c r="A18" s="3">
        <v>5.6</v>
      </c>
      <c r="B18" s="3">
        <v>25.1952</v>
      </c>
      <c r="C18">
        <f t="shared" si="0"/>
        <v>25.129959870653629</v>
      </c>
      <c r="D18">
        <f t="shared" si="1"/>
        <v>6.5240129346371134E-2</v>
      </c>
      <c r="E18">
        <f t="shared" si="2"/>
        <v>6.5240129346371134E-2</v>
      </c>
      <c r="F18">
        <f t="shared" si="3"/>
        <v>2.589387238298213E-3</v>
      </c>
    </row>
    <row r="19" spans="1:6">
      <c r="A19" s="3">
        <v>4.8</v>
      </c>
      <c r="B19" s="3">
        <v>31.374700000000001</v>
      </c>
      <c r="C19">
        <f t="shared" si="0"/>
        <v>28.778754330458725</v>
      </c>
      <c r="D19">
        <f t="shared" si="1"/>
        <v>2.5959456695412761</v>
      </c>
      <c r="E19">
        <f t="shared" si="2"/>
        <v>2.5959456695412761</v>
      </c>
      <c r="F19">
        <f t="shared" si="3"/>
        <v>8.2740095348840817E-2</v>
      </c>
    </row>
    <row r="20" spans="1:6">
      <c r="A20" s="3">
        <v>2.5</v>
      </c>
      <c r="B20" s="3">
        <v>40.6</v>
      </c>
      <c r="C20">
        <f t="shared" si="0"/>
        <v>39.26903840239838</v>
      </c>
      <c r="D20">
        <f t="shared" si="1"/>
        <v>1.3309615976016218</v>
      </c>
      <c r="E20">
        <f t="shared" si="2"/>
        <v>1.3309615976016218</v>
      </c>
      <c r="F20">
        <f t="shared" si="3"/>
        <v>3.2782305359645859E-2</v>
      </c>
    </row>
    <row r="21" spans="1:6">
      <c r="A21" s="3">
        <v>2.5</v>
      </c>
      <c r="B21" s="3">
        <v>30.168800000000001</v>
      </c>
      <c r="C21">
        <f t="shared" si="0"/>
        <v>39.26903840239838</v>
      </c>
      <c r="D21">
        <f t="shared" si="1"/>
        <v>-9.1002384023983787</v>
      </c>
      <c r="E21">
        <f t="shared" si="2"/>
        <v>9.1002384023983787</v>
      </c>
      <c r="F21">
        <f t="shared" si="3"/>
        <v>0.30164402967298592</v>
      </c>
    </row>
    <row r="22" spans="1:6">
      <c r="A22" s="3">
        <v>2.4</v>
      </c>
      <c r="B22" s="3">
        <v>47.408099999999997</v>
      </c>
      <c r="C22">
        <f t="shared" si="0"/>
        <v>39.725137709874012</v>
      </c>
      <c r="D22">
        <f t="shared" si="1"/>
        <v>7.6829622901259853</v>
      </c>
      <c r="E22">
        <f t="shared" si="2"/>
        <v>7.6829622901259853</v>
      </c>
      <c r="F22">
        <f t="shared" si="3"/>
        <v>0.16206011821030553</v>
      </c>
    </row>
    <row r="23" spans="1:6">
      <c r="A23" s="3">
        <v>3.5</v>
      </c>
      <c r="B23" s="3">
        <v>31.3</v>
      </c>
      <c r="C23">
        <f t="shared" si="0"/>
        <v>34.708045327642004</v>
      </c>
      <c r="D23">
        <f t="shared" si="1"/>
        <v>-3.4080453276420037</v>
      </c>
      <c r="E23">
        <f t="shared" si="2"/>
        <v>3.4080453276420037</v>
      </c>
      <c r="F23">
        <f t="shared" si="3"/>
        <v>0.10888323730485634</v>
      </c>
    </row>
    <row r="24" spans="1:6">
      <c r="A24" s="3">
        <v>2.8</v>
      </c>
      <c r="B24" s="3">
        <v>37.118499999999997</v>
      </c>
      <c r="C24">
        <f t="shared" si="0"/>
        <v>37.900740479971461</v>
      </c>
      <c r="D24">
        <f t="shared" si="1"/>
        <v>-0.78224047997146329</v>
      </c>
      <c r="E24">
        <f t="shared" si="2"/>
        <v>0.78224047997146329</v>
      </c>
      <c r="F24">
        <f t="shared" si="3"/>
        <v>2.1074140387447319E-2</v>
      </c>
    </row>
    <row r="25" spans="1:6">
      <c r="A25" s="3">
        <v>4.2</v>
      </c>
      <c r="B25" s="3">
        <v>31.5002</v>
      </c>
      <c r="C25">
        <f t="shared" si="0"/>
        <v>31.515350175312545</v>
      </c>
      <c r="D25">
        <f t="shared" si="1"/>
        <v>-1.5150175312545144E-2</v>
      </c>
      <c r="E25">
        <f t="shared" si="2"/>
        <v>1.5150175312545144E-2</v>
      </c>
      <c r="F25">
        <f t="shared" si="3"/>
        <v>4.8095489274814588E-4</v>
      </c>
    </row>
    <row r="26" spans="1:6">
      <c r="A26" s="3">
        <v>5.2</v>
      </c>
      <c r="B26" s="3">
        <v>23.9</v>
      </c>
      <c r="C26">
        <f t="shared" si="0"/>
        <v>26.954357100556177</v>
      </c>
      <c r="D26">
        <f t="shared" si="1"/>
        <v>-3.054357100556178</v>
      </c>
      <c r="E26">
        <f t="shared" si="2"/>
        <v>3.054357100556178</v>
      </c>
      <c r="F26">
        <f t="shared" si="3"/>
        <v>0.12779736822410787</v>
      </c>
    </row>
    <row r="27" spans="1:6">
      <c r="A27" s="3">
        <v>4</v>
      </c>
      <c r="B27" s="3">
        <v>29.4</v>
      </c>
      <c r="C27">
        <f t="shared" si="0"/>
        <v>32.42754879026382</v>
      </c>
      <c r="D27">
        <f t="shared" si="1"/>
        <v>-3.0275487902638218</v>
      </c>
      <c r="E27">
        <f t="shared" si="2"/>
        <v>3.0275487902638218</v>
      </c>
      <c r="F27">
        <f t="shared" si="3"/>
        <v>0.10297785000897354</v>
      </c>
    </row>
    <row r="28" spans="1:6">
      <c r="A28" s="3">
        <v>2.4</v>
      </c>
      <c r="B28" s="3">
        <v>36.262799999999999</v>
      </c>
      <c r="C28">
        <f t="shared" si="0"/>
        <v>39.725137709874012</v>
      </c>
      <c r="D28">
        <f t="shared" si="1"/>
        <v>-3.4623377098740136</v>
      </c>
      <c r="E28">
        <f t="shared" si="2"/>
        <v>3.4623377098740136</v>
      </c>
      <c r="F28">
        <f t="shared" si="3"/>
        <v>9.5479050428373249E-2</v>
      </c>
    </row>
    <row r="29" spans="1:6">
      <c r="A29" s="3">
        <v>5.3</v>
      </c>
      <c r="B29" s="3">
        <v>23.299900000000001</v>
      </c>
      <c r="C29">
        <f t="shared" si="0"/>
        <v>26.498257793080541</v>
      </c>
      <c r="D29">
        <f t="shared" si="1"/>
        <v>-3.1983577930805396</v>
      </c>
      <c r="E29">
        <f t="shared" si="2"/>
        <v>3.1983577930805396</v>
      </c>
      <c r="F29">
        <f t="shared" si="3"/>
        <v>0.13726916394836627</v>
      </c>
    </row>
    <row r="30" spans="1:6">
      <c r="A30" s="3">
        <v>4.8</v>
      </c>
      <c r="B30" s="3">
        <v>23.577999999999999</v>
      </c>
      <c r="C30">
        <f t="shared" si="0"/>
        <v>28.778754330458725</v>
      </c>
      <c r="D30">
        <f t="shared" si="1"/>
        <v>-5.2007543304587251</v>
      </c>
      <c r="E30">
        <f t="shared" si="2"/>
        <v>5.2007543304587251</v>
      </c>
      <c r="F30">
        <f t="shared" si="3"/>
        <v>0.22057656843068646</v>
      </c>
    </row>
    <row r="31" spans="1:6">
      <c r="A31" s="3">
        <v>2.4</v>
      </c>
      <c r="B31" s="3">
        <v>41.6</v>
      </c>
      <c r="C31">
        <f t="shared" si="0"/>
        <v>39.725137709874012</v>
      </c>
      <c r="D31">
        <f t="shared" si="1"/>
        <v>1.8748622901259893</v>
      </c>
      <c r="E31">
        <f t="shared" si="2"/>
        <v>1.8748622901259893</v>
      </c>
      <c r="F31">
        <f t="shared" si="3"/>
        <v>4.5068805051105512E-2</v>
      </c>
    </row>
    <row r="32" spans="1:6">
      <c r="A32" s="3">
        <v>2</v>
      </c>
      <c r="B32" s="3">
        <v>43.1</v>
      </c>
      <c r="C32">
        <f t="shared" si="0"/>
        <v>41.549534939776564</v>
      </c>
      <c r="D32">
        <f t="shared" si="1"/>
        <v>1.5504650602234378</v>
      </c>
      <c r="E32">
        <f t="shared" si="2"/>
        <v>1.5504650602234378</v>
      </c>
      <c r="F32">
        <f t="shared" si="3"/>
        <v>3.5973667290567002E-2</v>
      </c>
    </row>
    <row r="33" spans="1:6">
      <c r="A33" s="3">
        <v>2.5</v>
      </c>
      <c r="B33" s="3">
        <v>37.9</v>
      </c>
      <c r="C33">
        <f t="shared" si="0"/>
        <v>39.26903840239838</v>
      </c>
      <c r="D33">
        <f t="shared" si="1"/>
        <v>-1.369038402398381</v>
      </c>
      <c r="E33">
        <f t="shared" si="2"/>
        <v>1.369038402398381</v>
      </c>
      <c r="F33">
        <f t="shared" si="3"/>
        <v>3.6122385287556229E-2</v>
      </c>
    </row>
    <row r="34" spans="1:6">
      <c r="A34" s="3">
        <v>4</v>
      </c>
      <c r="B34" s="3">
        <v>35.200000000000003</v>
      </c>
      <c r="C34">
        <f t="shared" si="0"/>
        <v>32.42754879026382</v>
      </c>
      <c r="D34">
        <f t="shared" si="1"/>
        <v>2.7724512097361824</v>
      </c>
      <c r="E34">
        <f t="shared" si="2"/>
        <v>2.7724512097361824</v>
      </c>
      <c r="F34">
        <f t="shared" si="3"/>
        <v>7.8762818458414263E-2</v>
      </c>
    </row>
    <row r="35" spans="1:6">
      <c r="A35" s="3">
        <v>4.2</v>
      </c>
      <c r="B35" s="3">
        <v>27.471</v>
      </c>
      <c r="C35">
        <f t="shared" si="0"/>
        <v>31.515350175312545</v>
      </c>
      <c r="D35">
        <f t="shared" si="1"/>
        <v>-4.0443501753125446</v>
      </c>
      <c r="E35">
        <f t="shared" si="2"/>
        <v>4.0443501753125446</v>
      </c>
      <c r="F35">
        <f t="shared" si="3"/>
        <v>0.14722253195415327</v>
      </c>
    </row>
    <row r="36" spans="1:6">
      <c r="A36" s="3">
        <v>3.5</v>
      </c>
      <c r="B36" s="3">
        <v>32.348999999999997</v>
      </c>
      <c r="C36">
        <f t="shared" si="0"/>
        <v>34.708045327642004</v>
      </c>
      <c r="D36">
        <f t="shared" si="1"/>
        <v>-2.3590453276420078</v>
      </c>
      <c r="E36">
        <f t="shared" si="2"/>
        <v>2.3590453276420078</v>
      </c>
      <c r="F36">
        <f t="shared" si="3"/>
        <v>7.2924830060960399E-2</v>
      </c>
    </row>
    <row r="37" spans="1:6">
      <c r="A37" s="3">
        <v>3.8</v>
      </c>
      <c r="B37" s="3">
        <v>29.5</v>
      </c>
      <c r="C37">
        <f t="shared" si="0"/>
        <v>33.339747405215093</v>
      </c>
      <c r="D37">
        <f t="shared" si="1"/>
        <v>-3.8397474052150926</v>
      </c>
      <c r="E37">
        <f t="shared" si="2"/>
        <v>3.8397474052150926</v>
      </c>
      <c r="F37">
        <f t="shared" si="3"/>
        <v>0.13016092899034212</v>
      </c>
    </row>
    <row r="38" spans="1:6">
      <c r="A38" s="3">
        <v>3.7</v>
      </c>
      <c r="B38" s="3">
        <v>27.5</v>
      </c>
      <c r="C38">
        <f t="shared" si="0"/>
        <v>33.795846712690732</v>
      </c>
      <c r="D38">
        <f t="shared" si="1"/>
        <v>-6.2958467126907323</v>
      </c>
      <c r="E38">
        <f t="shared" si="2"/>
        <v>6.2958467126907323</v>
      </c>
      <c r="F38">
        <f t="shared" si="3"/>
        <v>0.22893988046148117</v>
      </c>
    </row>
    <row r="39" spans="1:6">
      <c r="A39" s="3">
        <v>2.9</v>
      </c>
      <c r="B39" s="3">
        <v>35.323700000000002</v>
      </c>
      <c r="C39">
        <f t="shared" si="0"/>
        <v>37.444641172495828</v>
      </c>
      <c r="D39">
        <f t="shared" si="1"/>
        <v>-2.1209411724958258</v>
      </c>
      <c r="E39">
        <f t="shared" si="2"/>
        <v>2.1209411724958258</v>
      </c>
      <c r="F39">
        <f t="shared" si="3"/>
        <v>6.0043007173535778E-2</v>
      </c>
    </row>
    <row r="40" spans="1:6">
      <c r="A40" s="3">
        <v>2.4</v>
      </c>
      <c r="B40" s="3">
        <v>48.2</v>
      </c>
      <c r="C40">
        <f t="shared" si="0"/>
        <v>39.725137709874012</v>
      </c>
      <c r="D40">
        <f t="shared" si="1"/>
        <v>8.4748622901259907</v>
      </c>
      <c r="E40">
        <f t="shared" si="2"/>
        <v>8.4748622901259907</v>
      </c>
      <c r="F40">
        <f t="shared" si="3"/>
        <v>0.17582701846734419</v>
      </c>
    </row>
    <row r="41" spans="1:6">
      <c r="A41" s="3">
        <v>2.9</v>
      </c>
      <c r="B41" s="3">
        <v>41.360799999999998</v>
      </c>
      <c r="C41">
        <f t="shared" si="0"/>
        <v>37.444641172495828</v>
      </c>
      <c r="D41">
        <f t="shared" si="1"/>
        <v>3.9161588275041694</v>
      </c>
      <c r="E41">
        <f t="shared" si="2"/>
        <v>3.9161588275041694</v>
      </c>
      <c r="F41">
        <f t="shared" si="3"/>
        <v>9.4682859797300095E-2</v>
      </c>
    </row>
    <row r="42" spans="1:6">
      <c r="A42" s="3">
        <v>2.5</v>
      </c>
      <c r="B42" s="3">
        <v>40.6</v>
      </c>
      <c r="C42">
        <f t="shared" si="0"/>
        <v>39.26903840239838</v>
      </c>
      <c r="D42">
        <f t="shared" si="1"/>
        <v>1.3309615976016218</v>
      </c>
      <c r="E42">
        <f t="shared" si="2"/>
        <v>1.3309615976016218</v>
      </c>
      <c r="F42">
        <f t="shared" si="3"/>
        <v>3.2782305359645859E-2</v>
      </c>
    </row>
    <row r="43" spans="1:6">
      <c r="A43" s="3">
        <v>1.6</v>
      </c>
      <c r="B43" s="3">
        <v>48.318800000000003</v>
      </c>
      <c r="C43">
        <f t="shared" si="0"/>
        <v>43.373932169679108</v>
      </c>
      <c r="D43">
        <f t="shared" si="1"/>
        <v>4.9448678303208951</v>
      </c>
      <c r="E43">
        <f t="shared" si="2"/>
        <v>4.9448678303208951</v>
      </c>
      <c r="F43">
        <f t="shared" si="3"/>
        <v>0.10233838237540864</v>
      </c>
    </row>
    <row r="44" spans="1:6">
      <c r="A44" s="3">
        <v>5</v>
      </c>
      <c r="B44" s="3">
        <v>24.7928</v>
      </c>
      <c r="C44">
        <f t="shared" si="0"/>
        <v>27.866555715507452</v>
      </c>
      <c r="D44">
        <f t="shared" si="1"/>
        <v>-3.0737557155074526</v>
      </c>
      <c r="E44">
        <f t="shared" si="2"/>
        <v>3.0737557155074526</v>
      </c>
      <c r="F44">
        <f t="shared" si="3"/>
        <v>0.12397775626421592</v>
      </c>
    </row>
    <row r="45" spans="1:6">
      <c r="A45" s="3">
        <v>2</v>
      </c>
      <c r="B45" s="3">
        <v>40.5</v>
      </c>
      <c r="C45">
        <f t="shared" si="0"/>
        <v>41.549534939776564</v>
      </c>
      <c r="D45">
        <f t="shared" si="1"/>
        <v>-1.0495349397765636</v>
      </c>
      <c r="E45">
        <f t="shared" si="2"/>
        <v>1.0495349397765636</v>
      </c>
      <c r="F45">
        <f t="shared" si="3"/>
        <v>2.5914442957446018E-2</v>
      </c>
    </row>
    <row r="46" spans="1:6">
      <c r="A46" s="3">
        <v>3.6</v>
      </c>
      <c r="B46" s="3">
        <v>35.1</v>
      </c>
      <c r="C46">
        <f t="shared" si="0"/>
        <v>34.251946020166372</v>
      </c>
      <c r="D46">
        <f t="shared" si="1"/>
        <v>0.84805397983362951</v>
      </c>
      <c r="E46">
        <f t="shared" si="2"/>
        <v>0.84805397983362951</v>
      </c>
      <c r="F46">
        <f t="shared" si="3"/>
        <v>2.4161082046542149E-2</v>
      </c>
    </row>
    <row r="47" spans="1:6">
      <c r="A47" s="3">
        <v>3.2</v>
      </c>
      <c r="B47" s="3">
        <v>30.492599999999999</v>
      </c>
      <c r="C47">
        <f t="shared" si="0"/>
        <v>36.076343250068916</v>
      </c>
      <c r="D47">
        <f t="shared" si="1"/>
        <v>-5.5837432500689168</v>
      </c>
      <c r="E47">
        <f t="shared" si="2"/>
        <v>5.5837432500689168</v>
      </c>
      <c r="F47">
        <f t="shared" si="3"/>
        <v>0.18311797780671105</v>
      </c>
    </row>
    <row r="48" spans="1:6">
      <c r="A48" s="3">
        <v>3</v>
      </c>
      <c r="B48" s="3">
        <v>37.9</v>
      </c>
      <c r="C48">
        <f t="shared" si="0"/>
        <v>36.988541865020188</v>
      </c>
      <c r="D48">
        <f t="shared" si="1"/>
        <v>0.9114581349798101</v>
      </c>
      <c r="E48">
        <f t="shared" si="2"/>
        <v>0.9114581349798101</v>
      </c>
      <c r="F48">
        <f t="shared" si="3"/>
        <v>2.404902730817441E-2</v>
      </c>
    </row>
    <row r="49" spans="1:6">
      <c r="A49" s="3">
        <v>3.8</v>
      </c>
      <c r="B49" s="3">
        <v>36.934699999999999</v>
      </c>
      <c r="C49">
        <f t="shared" si="0"/>
        <v>33.339747405215093</v>
      </c>
      <c r="D49">
        <f t="shared" si="1"/>
        <v>3.5949525947849068</v>
      </c>
      <c r="E49">
        <f t="shared" si="2"/>
        <v>3.5949525947849068</v>
      </c>
      <c r="F49">
        <f t="shared" si="3"/>
        <v>9.7332659931850182E-2</v>
      </c>
    </row>
    <row r="50" spans="1:6">
      <c r="A50" s="3">
        <v>2.5</v>
      </c>
      <c r="B50" s="3">
        <v>39.200000000000003</v>
      </c>
      <c r="C50">
        <f t="shared" si="0"/>
        <v>39.26903840239838</v>
      </c>
      <c r="D50">
        <f t="shared" si="1"/>
        <v>-6.9038402398376775E-2</v>
      </c>
      <c r="E50">
        <f t="shared" si="2"/>
        <v>6.9038402398376775E-2</v>
      </c>
      <c r="F50">
        <f t="shared" si="3"/>
        <v>1.7611837346524686E-3</v>
      </c>
    </row>
    <row r="51" spans="1:6">
      <c r="A51" s="3">
        <v>2</v>
      </c>
      <c r="B51" s="3">
        <v>38.512</v>
      </c>
      <c r="C51">
        <f t="shared" si="0"/>
        <v>41.549534939776564</v>
      </c>
      <c r="D51">
        <f t="shared" si="1"/>
        <v>-3.0375349397765632</v>
      </c>
      <c r="E51">
        <f t="shared" si="2"/>
        <v>3.0375349397765632</v>
      </c>
      <c r="F51">
        <f t="shared" si="3"/>
        <v>7.8872427808905354E-2</v>
      </c>
    </row>
    <row r="52" spans="1:6">
      <c r="A52" s="3">
        <v>2.4</v>
      </c>
      <c r="B52" s="3">
        <v>35.810299999999998</v>
      </c>
      <c r="C52">
        <f t="shared" si="0"/>
        <v>39.725137709874012</v>
      </c>
      <c r="D52">
        <f t="shared" si="1"/>
        <v>-3.9148377098740141</v>
      </c>
      <c r="E52">
        <f t="shared" si="2"/>
        <v>3.9148377098740141</v>
      </c>
      <c r="F52">
        <f t="shared" si="3"/>
        <v>0.10932155580584398</v>
      </c>
    </row>
    <row r="53" spans="1:6">
      <c r="A53" s="3">
        <v>3.5</v>
      </c>
      <c r="B53" s="3">
        <v>39.0959</v>
      </c>
      <c r="C53">
        <f t="shared" si="0"/>
        <v>34.708045327642004</v>
      </c>
      <c r="D53">
        <f t="shared" si="1"/>
        <v>4.3878546723579959</v>
      </c>
      <c r="E53">
        <f t="shared" si="2"/>
        <v>4.3878546723579959</v>
      </c>
      <c r="F53">
        <f t="shared" si="3"/>
        <v>0.11223311580902334</v>
      </c>
    </row>
    <row r="54" spans="1:6">
      <c r="A54" s="3">
        <v>4.5999999999999996</v>
      </c>
      <c r="B54" s="3">
        <v>28.0212</v>
      </c>
      <c r="C54">
        <f t="shared" si="0"/>
        <v>29.69095294541</v>
      </c>
      <c r="D54">
        <f t="shared" si="1"/>
        <v>-1.66975294541</v>
      </c>
      <c r="E54">
        <f t="shared" si="2"/>
        <v>1.66975294541</v>
      </c>
      <c r="F54">
        <f t="shared" si="3"/>
        <v>5.9588916442193766E-2</v>
      </c>
    </row>
    <row r="55" spans="1:6">
      <c r="A55" s="3">
        <v>4</v>
      </c>
      <c r="B55" s="3">
        <v>25.3</v>
      </c>
      <c r="C55">
        <f t="shared" si="0"/>
        <v>32.42754879026382</v>
      </c>
      <c r="D55">
        <f t="shared" si="1"/>
        <v>-7.1275487902638197</v>
      </c>
      <c r="E55">
        <f t="shared" si="2"/>
        <v>7.1275487902638197</v>
      </c>
      <c r="F55">
        <f t="shared" si="3"/>
        <v>0.28172129605785851</v>
      </c>
    </row>
    <row r="56" spans="1:6">
      <c r="A56" s="3">
        <v>2.5</v>
      </c>
      <c r="B56" s="3">
        <v>37.799999999999997</v>
      </c>
      <c r="C56">
        <f t="shared" si="0"/>
        <v>39.26903840239838</v>
      </c>
      <c r="D56">
        <f t="shared" si="1"/>
        <v>-1.4690384023983825</v>
      </c>
      <c r="E56">
        <f t="shared" si="2"/>
        <v>1.4690384023983825</v>
      </c>
      <c r="F56">
        <f t="shared" si="3"/>
        <v>3.8863449798899011E-2</v>
      </c>
    </row>
    <row r="57" spans="1:6">
      <c r="A57" s="3">
        <v>1.8</v>
      </c>
      <c r="B57" s="3">
        <v>44.8</v>
      </c>
      <c r="C57">
        <f t="shared" si="0"/>
        <v>42.461733554727836</v>
      </c>
      <c r="D57">
        <f t="shared" si="1"/>
        <v>2.3382664452721613</v>
      </c>
      <c r="E57">
        <f t="shared" si="2"/>
        <v>2.3382664452721613</v>
      </c>
      <c r="F57">
        <f t="shared" si="3"/>
        <v>5.2193447439110745E-2</v>
      </c>
    </row>
    <row r="58" spans="1:6">
      <c r="A58" s="3">
        <v>4.5999999999999996</v>
      </c>
      <c r="B58" s="3">
        <v>28.4633</v>
      </c>
      <c r="C58">
        <f t="shared" si="0"/>
        <v>29.69095294541</v>
      </c>
      <c r="D58">
        <f t="shared" si="1"/>
        <v>-1.22765294541</v>
      </c>
      <c r="E58">
        <f t="shared" si="2"/>
        <v>1.22765294541</v>
      </c>
      <c r="F58">
        <f t="shared" si="3"/>
        <v>4.3131082671721131E-2</v>
      </c>
    </row>
    <row r="59" spans="1:6">
      <c r="A59" s="3">
        <v>4</v>
      </c>
      <c r="B59" s="3">
        <v>36.392600000000002</v>
      </c>
      <c r="C59">
        <f t="shared" si="0"/>
        <v>32.42754879026382</v>
      </c>
      <c r="D59">
        <f t="shared" si="1"/>
        <v>3.9650512097361812</v>
      </c>
      <c r="E59">
        <f t="shared" si="2"/>
        <v>3.9650512097361812</v>
      </c>
      <c r="F59">
        <f t="shared" si="3"/>
        <v>0.10895212789787433</v>
      </c>
    </row>
    <row r="60" spans="1:6">
      <c r="A60" s="3">
        <v>6</v>
      </c>
      <c r="B60" s="3">
        <v>23.2715</v>
      </c>
      <c r="C60">
        <f t="shared" si="0"/>
        <v>23.305562640751081</v>
      </c>
      <c r="D60">
        <f t="shared" si="1"/>
        <v>-3.4062640751081119E-2</v>
      </c>
      <c r="E60">
        <f t="shared" si="2"/>
        <v>3.4062640751081119E-2</v>
      </c>
      <c r="F60">
        <f t="shared" si="3"/>
        <v>1.4637062824090032E-3</v>
      </c>
    </row>
    <row r="61" spans="1:6">
      <c r="A61" s="3">
        <v>5.7</v>
      </c>
      <c r="B61" s="3">
        <v>25.555099999999999</v>
      </c>
      <c r="C61">
        <f t="shared" si="0"/>
        <v>24.673860563177993</v>
      </c>
      <c r="D61">
        <f t="shared" si="1"/>
        <v>0.88123943682200689</v>
      </c>
      <c r="E61">
        <f t="shared" si="2"/>
        <v>0.88123943682200689</v>
      </c>
      <c r="F61">
        <f t="shared" si="3"/>
        <v>3.4483897023373296E-2</v>
      </c>
    </row>
    <row r="62" spans="1:6">
      <c r="A62" s="3">
        <v>2.9</v>
      </c>
      <c r="B62" s="3">
        <v>37.329599999999999</v>
      </c>
      <c r="C62">
        <f t="shared" si="0"/>
        <v>37.444641172495828</v>
      </c>
      <c r="D62">
        <f t="shared" si="1"/>
        <v>-0.1150411724958289</v>
      </c>
      <c r="E62">
        <f t="shared" si="2"/>
        <v>0.1150411724958289</v>
      </c>
      <c r="F62">
        <f t="shared" si="3"/>
        <v>3.0817681543822838E-3</v>
      </c>
    </row>
    <row r="63" spans="1:6">
      <c r="A63" s="3">
        <v>2</v>
      </c>
      <c r="B63" s="3">
        <v>46.438699999999997</v>
      </c>
      <c r="C63">
        <f t="shared" si="0"/>
        <v>41.549534939776564</v>
      </c>
      <c r="D63">
        <f t="shared" si="1"/>
        <v>4.8891650602234336</v>
      </c>
      <c r="E63">
        <f t="shared" si="2"/>
        <v>4.8891650602234336</v>
      </c>
      <c r="F63">
        <f t="shared" si="3"/>
        <v>0.10528212590411519</v>
      </c>
    </row>
    <row r="64" spans="1:6">
      <c r="A64" s="3">
        <v>3.8</v>
      </c>
      <c r="B64" s="3">
        <v>34.255000000000003</v>
      </c>
      <c r="C64">
        <f t="shared" si="0"/>
        <v>33.339747405215093</v>
      </c>
      <c r="D64">
        <f t="shared" si="1"/>
        <v>0.91525259478490995</v>
      </c>
      <c r="E64">
        <f t="shared" si="2"/>
        <v>0.91525259478490995</v>
      </c>
      <c r="F64">
        <f t="shared" si="3"/>
        <v>2.6718802942195589E-2</v>
      </c>
    </row>
    <row r="65" spans="1:6">
      <c r="A65" s="3">
        <v>4.8</v>
      </c>
      <c r="B65" s="3">
        <v>23.577999999999999</v>
      </c>
      <c r="C65">
        <f t="shared" si="0"/>
        <v>28.778754330458725</v>
      </c>
      <c r="D65">
        <f t="shared" si="1"/>
        <v>-5.2007543304587251</v>
      </c>
      <c r="E65">
        <f t="shared" si="2"/>
        <v>5.2007543304587251</v>
      </c>
      <c r="F65">
        <f t="shared" si="3"/>
        <v>0.22057656843068646</v>
      </c>
    </row>
    <row r="66" spans="1:6">
      <c r="A66" s="3">
        <v>5.5</v>
      </c>
      <c r="B66" s="3">
        <v>32</v>
      </c>
      <c r="C66">
        <f t="shared" si="0"/>
        <v>25.586059178129265</v>
      </c>
      <c r="D66">
        <f t="shared" si="1"/>
        <v>6.4139408218707352</v>
      </c>
      <c r="E66">
        <f t="shared" si="2"/>
        <v>6.4139408218707352</v>
      </c>
      <c r="F66">
        <f t="shared" si="3"/>
        <v>0.20043565068346048</v>
      </c>
    </row>
    <row r="67" spans="1:6">
      <c r="A67" s="3">
        <v>5.3</v>
      </c>
      <c r="B67" s="3">
        <v>22.9</v>
      </c>
      <c r="C67">
        <f t="shared" ref="C67:C130" si="4">50.6715210892893-4.56099307475637*A67</f>
        <v>26.498257793080541</v>
      </c>
      <c r="D67">
        <f t="shared" ref="D67:D130" si="5">B67-C67</f>
        <v>-3.5982577930805419</v>
      </c>
      <c r="E67">
        <f t="shared" ref="E67:E130" si="6">ABS(D67)</f>
        <v>3.5982577930805419</v>
      </c>
      <c r="F67">
        <f t="shared" ref="F67:F130" si="7">E67/B67</f>
        <v>0.15712916126989268</v>
      </c>
    </row>
    <row r="68" spans="1:6">
      <c r="A68" s="3">
        <v>2</v>
      </c>
      <c r="B68" s="3">
        <v>41.113199999999999</v>
      </c>
      <c r="C68">
        <f t="shared" si="4"/>
        <v>41.549534939776564</v>
      </c>
      <c r="D68">
        <f t="shared" si="5"/>
        <v>-0.43633493977656457</v>
      </c>
      <c r="E68">
        <f t="shared" si="6"/>
        <v>0.43633493977656457</v>
      </c>
      <c r="F68">
        <f t="shared" si="7"/>
        <v>1.0613013333347066E-2</v>
      </c>
    </row>
    <row r="69" spans="1:6">
      <c r="A69" s="3">
        <v>2.5</v>
      </c>
      <c r="B69" s="3">
        <v>31.7</v>
      </c>
      <c r="C69">
        <f t="shared" si="4"/>
        <v>39.26903840239838</v>
      </c>
      <c r="D69">
        <f t="shared" si="5"/>
        <v>-7.5690384023983803</v>
      </c>
      <c r="E69">
        <f t="shared" si="6"/>
        <v>7.5690384023983803</v>
      </c>
      <c r="F69">
        <f t="shared" si="7"/>
        <v>0.23877092752045365</v>
      </c>
    </row>
    <row r="70" spans="1:6">
      <c r="A70" s="3">
        <v>2</v>
      </c>
      <c r="B70" s="3">
        <v>42</v>
      </c>
      <c r="C70">
        <f t="shared" si="4"/>
        <v>41.549534939776564</v>
      </c>
      <c r="D70">
        <f t="shared" si="5"/>
        <v>0.45046506022343635</v>
      </c>
      <c r="E70">
        <f t="shared" si="6"/>
        <v>0.45046506022343635</v>
      </c>
      <c r="F70">
        <f t="shared" si="7"/>
        <v>1.0725358576748485E-2</v>
      </c>
    </row>
    <row r="71" spans="1:6">
      <c r="A71" s="3">
        <v>2.4</v>
      </c>
      <c r="B71" s="3">
        <v>41.585799999999999</v>
      </c>
      <c r="C71">
        <f t="shared" si="4"/>
        <v>39.725137709874012</v>
      </c>
      <c r="D71">
        <f t="shared" si="5"/>
        <v>1.8606622901259868</v>
      </c>
      <c r="E71">
        <f t="shared" si="6"/>
        <v>1.8606622901259868</v>
      </c>
      <c r="F71">
        <f t="shared" si="7"/>
        <v>4.4742731656622861E-2</v>
      </c>
    </row>
    <row r="72" spans="1:6">
      <c r="A72" s="3">
        <v>3.8</v>
      </c>
      <c r="B72" s="3">
        <v>33.164900000000003</v>
      </c>
      <c r="C72">
        <f t="shared" si="4"/>
        <v>33.339747405215093</v>
      </c>
      <c r="D72">
        <f t="shared" si="5"/>
        <v>-0.17484740521508968</v>
      </c>
      <c r="E72">
        <f t="shared" si="6"/>
        <v>0.17484740521508968</v>
      </c>
      <c r="F72">
        <f t="shared" si="7"/>
        <v>5.2720618851583951E-3</v>
      </c>
    </row>
    <row r="73" spans="1:6">
      <c r="A73" s="3">
        <v>2.5</v>
      </c>
      <c r="B73" s="3">
        <v>42.699800000000003</v>
      </c>
      <c r="C73">
        <f t="shared" si="4"/>
        <v>39.26903840239838</v>
      </c>
      <c r="D73">
        <f t="shared" si="5"/>
        <v>3.4307615976016237</v>
      </c>
      <c r="E73">
        <f t="shared" si="6"/>
        <v>3.4307615976016237</v>
      </c>
      <c r="F73">
        <f t="shared" si="7"/>
        <v>8.0346081190113855E-2</v>
      </c>
    </row>
    <row r="74" spans="1:6">
      <c r="A74" s="3">
        <v>2.4</v>
      </c>
      <c r="B74" s="3">
        <v>34.283099999999997</v>
      </c>
      <c r="C74">
        <f t="shared" si="4"/>
        <v>39.725137709874012</v>
      </c>
      <c r="D74">
        <f t="shared" si="5"/>
        <v>-5.4420377098740147</v>
      </c>
      <c r="E74">
        <f t="shared" si="6"/>
        <v>5.4420377098740147</v>
      </c>
      <c r="F74">
        <f t="shared" si="7"/>
        <v>0.15873820365935445</v>
      </c>
    </row>
    <row r="75" spans="1:6">
      <c r="A75" s="3">
        <v>2.5</v>
      </c>
      <c r="B75" s="3">
        <v>47.649299999999997</v>
      </c>
      <c r="C75">
        <f t="shared" si="4"/>
        <v>39.26903840239838</v>
      </c>
      <c r="D75">
        <f t="shared" si="5"/>
        <v>8.380261597601617</v>
      </c>
      <c r="E75">
        <f t="shared" si="6"/>
        <v>8.380261597601617</v>
      </c>
      <c r="F75">
        <f t="shared" si="7"/>
        <v>0.17587376094930288</v>
      </c>
    </row>
    <row r="76" spans="1:6">
      <c r="A76" s="3">
        <v>2</v>
      </c>
      <c r="B76" s="3">
        <v>37.5</v>
      </c>
      <c r="C76">
        <f t="shared" si="4"/>
        <v>41.549534939776564</v>
      </c>
      <c r="D76">
        <f t="shared" si="5"/>
        <v>-4.0495349397765636</v>
      </c>
      <c r="E76">
        <f t="shared" si="6"/>
        <v>4.0495349397765636</v>
      </c>
      <c r="F76">
        <f t="shared" si="7"/>
        <v>0.10798759839404169</v>
      </c>
    </row>
    <row r="77" spans="1:6">
      <c r="A77" s="3">
        <v>3</v>
      </c>
      <c r="B77" s="3">
        <v>34.285299999999999</v>
      </c>
      <c r="C77">
        <f t="shared" si="4"/>
        <v>36.988541865020188</v>
      </c>
      <c r="D77">
        <f t="shared" si="5"/>
        <v>-2.703241865020189</v>
      </c>
      <c r="E77">
        <f t="shared" si="6"/>
        <v>2.703241865020189</v>
      </c>
      <c r="F77">
        <f t="shared" si="7"/>
        <v>7.8845507112966465E-2</v>
      </c>
    </row>
    <row r="78" spans="1:6">
      <c r="A78" s="3">
        <v>6.1</v>
      </c>
      <c r="B78" s="3">
        <v>26</v>
      </c>
      <c r="C78">
        <f t="shared" si="4"/>
        <v>22.849463333275445</v>
      </c>
      <c r="D78">
        <f t="shared" si="5"/>
        <v>3.1505366667245553</v>
      </c>
      <c r="E78">
        <f t="shared" si="6"/>
        <v>3.1505366667245553</v>
      </c>
      <c r="F78">
        <f t="shared" si="7"/>
        <v>0.12117448718171367</v>
      </c>
    </row>
    <row r="79" spans="1:6">
      <c r="A79" s="3">
        <v>6.5</v>
      </c>
      <c r="B79" s="3">
        <v>17.5</v>
      </c>
      <c r="C79">
        <f t="shared" si="4"/>
        <v>21.025066103372897</v>
      </c>
      <c r="D79">
        <f t="shared" si="5"/>
        <v>-3.5250661033728967</v>
      </c>
      <c r="E79">
        <f t="shared" si="6"/>
        <v>3.5250661033728967</v>
      </c>
      <c r="F79">
        <f t="shared" si="7"/>
        <v>0.20143234876416552</v>
      </c>
    </row>
    <row r="80" spans="1:6">
      <c r="A80" s="3">
        <v>2.4</v>
      </c>
      <c r="B80" s="3">
        <v>33.5</v>
      </c>
      <c r="C80">
        <f t="shared" si="4"/>
        <v>39.725137709874012</v>
      </c>
      <c r="D80">
        <f t="shared" si="5"/>
        <v>-6.2251377098740122</v>
      </c>
      <c r="E80">
        <f t="shared" si="6"/>
        <v>6.2251377098740122</v>
      </c>
      <c r="F80">
        <f t="shared" si="7"/>
        <v>0.1858250062648959</v>
      </c>
    </row>
    <row r="81" spans="1:6">
      <c r="A81" s="3">
        <v>2</v>
      </c>
      <c r="B81" s="3">
        <v>41.521000000000001</v>
      </c>
      <c r="C81">
        <f t="shared" si="4"/>
        <v>41.549534939776564</v>
      </c>
      <c r="D81">
        <f t="shared" si="5"/>
        <v>-2.8534939776562851E-2</v>
      </c>
      <c r="E81">
        <f t="shared" si="6"/>
        <v>2.8534939776562851E-2</v>
      </c>
      <c r="F81">
        <f t="shared" si="7"/>
        <v>6.8724114969684856E-4</v>
      </c>
    </row>
    <row r="82" spans="1:6">
      <c r="A82" s="3">
        <v>4.4000000000000004</v>
      </c>
      <c r="B82" s="3">
        <v>23.152100000000001</v>
      </c>
      <c r="C82">
        <f t="shared" si="4"/>
        <v>30.603151560361272</v>
      </c>
      <c r="D82">
        <f t="shared" si="5"/>
        <v>-7.4510515603612717</v>
      </c>
      <c r="E82">
        <f t="shared" si="6"/>
        <v>7.4510515603612717</v>
      </c>
      <c r="F82">
        <f t="shared" si="7"/>
        <v>0.32183048450729185</v>
      </c>
    </row>
    <row r="83" spans="1:6">
      <c r="A83" s="3">
        <v>3.6</v>
      </c>
      <c r="B83" s="3">
        <v>33</v>
      </c>
      <c r="C83">
        <f t="shared" si="4"/>
        <v>34.251946020166372</v>
      </c>
      <c r="D83">
        <f t="shared" si="5"/>
        <v>-1.2519460201663719</v>
      </c>
      <c r="E83">
        <f t="shared" si="6"/>
        <v>1.2519460201663719</v>
      </c>
      <c r="F83">
        <f t="shared" si="7"/>
        <v>3.7937758186859752E-2</v>
      </c>
    </row>
    <row r="84" spans="1:6">
      <c r="A84" s="3">
        <v>3</v>
      </c>
      <c r="B84" s="3">
        <v>34.285299999999999</v>
      </c>
      <c r="C84">
        <f t="shared" si="4"/>
        <v>36.988541865020188</v>
      </c>
      <c r="D84">
        <f t="shared" si="5"/>
        <v>-2.703241865020189</v>
      </c>
      <c r="E84">
        <f t="shared" si="6"/>
        <v>2.703241865020189</v>
      </c>
      <c r="F84">
        <f t="shared" si="7"/>
        <v>7.8845507112966465E-2</v>
      </c>
    </row>
    <row r="85" spans="1:6">
      <c r="A85" s="3">
        <v>1.8</v>
      </c>
      <c r="B85" s="3">
        <v>48.6</v>
      </c>
      <c r="C85">
        <f t="shared" si="4"/>
        <v>42.461733554727836</v>
      </c>
      <c r="D85">
        <f t="shared" si="5"/>
        <v>6.1382664452721656</v>
      </c>
      <c r="E85">
        <f t="shared" si="6"/>
        <v>6.1382664452721656</v>
      </c>
      <c r="F85">
        <f t="shared" si="7"/>
        <v>0.12630177870930381</v>
      </c>
    </row>
    <row r="86" spans="1:6">
      <c r="A86" s="3">
        <v>4.8</v>
      </c>
      <c r="B86" s="3">
        <v>26.228300000000001</v>
      </c>
      <c r="C86">
        <f t="shared" si="4"/>
        <v>28.778754330458725</v>
      </c>
      <c r="D86">
        <f t="shared" si="5"/>
        <v>-2.5504543304587237</v>
      </c>
      <c r="E86">
        <f t="shared" si="6"/>
        <v>2.5504543304587237</v>
      </c>
      <c r="F86">
        <f t="shared" si="7"/>
        <v>9.7240550491595856E-2</v>
      </c>
    </row>
    <row r="87" spans="1:6">
      <c r="A87" s="3">
        <v>2.4</v>
      </c>
      <c r="B87" s="3">
        <v>46.8</v>
      </c>
      <c r="C87">
        <f t="shared" si="4"/>
        <v>39.725137709874012</v>
      </c>
      <c r="D87">
        <f t="shared" si="5"/>
        <v>7.074862290125985</v>
      </c>
      <c r="E87">
        <f t="shared" si="6"/>
        <v>7.074862290125985</v>
      </c>
      <c r="F87">
        <f t="shared" si="7"/>
        <v>0.15117227115653814</v>
      </c>
    </row>
    <row r="88" spans="1:6">
      <c r="A88" s="3">
        <v>2</v>
      </c>
      <c r="B88" s="3">
        <v>37</v>
      </c>
      <c r="C88">
        <f t="shared" si="4"/>
        <v>41.549534939776564</v>
      </c>
      <c r="D88">
        <f t="shared" si="5"/>
        <v>-4.5495349397765636</v>
      </c>
      <c r="E88">
        <f t="shared" si="6"/>
        <v>4.5495349397765636</v>
      </c>
      <c r="F88">
        <f t="shared" si="7"/>
        <v>0.12296040377774496</v>
      </c>
    </row>
    <row r="89" spans="1:6">
      <c r="A89" s="3">
        <v>5.3</v>
      </c>
      <c r="B89" s="3">
        <v>23.299900000000001</v>
      </c>
      <c r="C89">
        <f t="shared" si="4"/>
        <v>26.498257793080541</v>
      </c>
      <c r="D89">
        <f t="shared" si="5"/>
        <v>-3.1983577930805396</v>
      </c>
      <c r="E89">
        <f t="shared" si="6"/>
        <v>3.1983577930805396</v>
      </c>
      <c r="F89">
        <f t="shared" si="7"/>
        <v>0.13726916394836627</v>
      </c>
    </row>
    <row r="90" spans="1:6">
      <c r="A90" s="3">
        <v>5.3</v>
      </c>
      <c r="B90" s="3">
        <v>29.0185</v>
      </c>
      <c r="C90">
        <f t="shared" si="4"/>
        <v>26.498257793080541</v>
      </c>
      <c r="D90">
        <f t="shared" si="5"/>
        <v>2.520242206919459</v>
      </c>
      <c r="E90">
        <f t="shared" si="6"/>
        <v>2.520242206919459</v>
      </c>
      <c r="F90">
        <f t="shared" si="7"/>
        <v>8.6849499695692708E-2</v>
      </c>
    </row>
    <row r="91" spans="1:6">
      <c r="A91" s="3">
        <v>4.5999999999999996</v>
      </c>
      <c r="B91" s="3">
        <v>33.550899999999999</v>
      </c>
      <c r="C91">
        <f t="shared" si="4"/>
        <v>29.69095294541</v>
      </c>
      <c r="D91">
        <f t="shared" si="5"/>
        <v>3.8599470545899983</v>
      </c>
      <c r="E91">
        <f t="shared" si="6"/>
        <v>3.8599470545899983</v>
      </c>
      <c r="F91">
        <f t="shared" si="7"/>
        <v>0.11504749662721413</v>
      </c>
    </row>
    <row r="92" spans="1:6">
      <c r="A92" s="3">
        <v>4.3</v>
      </c>
      <c r="B92" s="3">
        <v>24.1937</v>
      </c>
      <c r="C92">
        <f t="shared" si="4"/>
        <v>31.059250867836909</v>
      </c>
      <c r="D92">
        <f t="shared" si="5"/>
        <v>-6.8655508678369088</v>
      </c>
      <c r="E92">
        <f t="shared" si="6"/>
        <v>6.8655508678369088</v>
      </c>
      <c r="F92">
        <f t="shared" si="7"/>
        <v>0.28377432421816046</v>
      </c>
    </row>
    <row r="93" spans="1:6">
      <c r="A93" s="3">
        <v>3.7</v>
      </c>
      <c r="B93" s="3">
        <v>34.4</v>
      </c>
      <c r="C93">
        <f t="shared" si="4"/>
        <v>33.795846712690732</v>
      </c>
      <c r="D93">
        <f t="shared" si="5"/>
        <v>0.60415328730926632</v>
      </c>
      <c r="E93">
        <f t="shared" si="6"/>
        <v>0.60415328730926632</v>
      </c>
      <c r="F93">
        <f t="shared" si="7"/>
        <v>1.7562595561315883E-2</v>
      </c>
    </row>
    <row r="94" spans="1:6">
      <c r="A94" s="3">
        <v>5.7</v>
      </c>
      <c r="B94" s="3">
        <v>27.1</v>
      </c>
      <c r="C94">
        <f t="shared" si="4"/>
        <v>24.673860563177993</v>
      </c>
      <c r="D94">
        <f t="shared" si="5"/>
        <v>2.4261394368220088</v>
      </c>
      <c r="E94">
        <f t="shared" si="6"/>
        <v>2.4261394368220088</v>
      </c>
      <c r="F94">
        <f t="shared" si="7"/>
        <v>8.9525440473136847E-2</v>
      </c>
    </row>
    <row r="95" spans="1:6">
      <c r="A95" s="3">
        <v>3</v>
      </c>
      <c r="B95" s="3">
        <v>34.799999999999997</v>
      </c>
      <c r="C95">
        <f t="shared" si="4"/>
        <v>36.988541865020188</v>
      </c>
      <c r="D95">
        <f t="shared" si="5"/>
        <v>-2.1885418650201913</v>
      </c>
      <c r="E95">
        <f t="shared" si="6"/>
        <v>2.1885418650201913</v>
      </c>
      <c r="F95">
        <f t="shared" si="7"/>
        <v>6.2889134052304355E-2</v>
      </c>
    </row>
    <row r="96" spans="1:6">
      <c r="A96" s="3">
        <v>8.4</v>
      </c>
      <c r="B96" s="3">
        <v>30</v>
      </c>
      <c r="C96">
        <f t="shared" si="4"/>
        <v>12.35917926133579</v>
      </c>
      <c r="D96">
        <f t="shared" si="5"/>
        <v>17.64082073866421</v>
      </c>
      <c r="E96">
        <f t="shared" si="6"/>
        <v>17.64082073866421</v>
      </c>
      <c r="F96">
        <f t="shared" si="7"/>
        <v>0.58802735795547367</v>
      </c>
    </row>
    <row r="97" spans="1:6">
      <c r="A97" s="3">
        <v>2</v>
      </c>
      <c r="B97" s="3">
        <v>30.6</v>
      </c>
      <c r="C97">
        <f t="shared" si="4"/>
        <v>41.549534939776564</v>
      </c>
      <c r="D97">
        <f t="shared" si="5"/>
        <v>-10.949534939776562</v>
      </c>
      <c r="E97">
        <f t="shared" si="6"/>
        <v>10.949534939776562</v>
      </c>
      <c r="F97">
        <f t="shared" si="7"/>
        <v>0.35782793920838435</v>
      </c>
    </row>
    <row r="98" spans="1:6">
      <c r="A98" s="3">
        <v>2.5</v>
      </c>
      <c r="B98" s="3">
        <v>39.571399999999997</v>
      </c>
      <c r="C98">
        <f t="shared" si="4"/>
        <v>39.26903840239838</v>
      </c>
      <c r="D98">
        <f t="shared" si="5"/>
        <v>0.3023615976016174</v>
      </c>
      <c r="E98">
        <f t="shared" si="6"/>
        <v>0.3023615976016174</v>
      </c>
      <c r="F98">
        <f t="shared" si="7"/>
        <v>7.6409123155010295E-3</v>
      </c>
    </row>
    <row r="99" spans="1:6">
      <c r="A99" s="3">
        <v>4.4000000000000004</v>
      </c>
      <c r="B99" s="3">
        <v>23.152100000000001</v>
      </c>
      <c r="C99">
        <f t="shared" si="4"/>
        <v>30.603151560361272</v>
      </c>
      <c r="D99">
        <f t="shared" si="5"/>
        <v>-7.4510515603612717</v>
      </c>
      <c r="E99">
        <f t="shared" si="6"/>
        <v>7.4510515603612717</v>
      </c>
      <c r="F99">
        <f t="shared" si="7"/>
        <v>0.32183048450729185</v>
      </c>
    </row>
    <row r="100" spans="1:6">
      <c r="A100" s="3">
        <v>1.3</v>
      </c>
      <c r="B100" s="3">
        <v>61.2</v>
      </c>
      <c r="C100">
        <f t="shared" si="4"/>
        <v>44.74223009210602</v>
      </c>
      <c r="D100">
        <f t="shared" si="5"/>
        <v>16.457769907893983</v>
      </c>
      <c r="E100">
        <f t="shared" si="6"/>
        <v>16.457769907893983</v>
      </c>
      <c r="F100">
        <f t="shared" si="7"/>
        <v>0.26891780895251605</v>
      </c>
    </row>
    <row r="101" spans="1:6">
      <c r="A101" s="3">
        <v>3</v>
      </c>
      <c r="B101" s="3">
        <v>35.465499999999999</v>
      </c>
      <c r="C101">
        <f t="shared" si="4"/>
        <v>36.988541865020188</v>
      </c>
      <c r="D101">
        <f t="shared" si="5"/>
        <v>-1.5230418650201898</v>
      </c>
      <c r="E101">
        <f t="shared" si="6"/>
        <v>1.5230418650201898</v>
      </c>
      <c r="F101">
        <f t="shared" si="7"/>
        <v>4.2944322370196103E-2</v>
      </c>
    </row>
    <row r="102" spans="1:6">
      <c r="A102" s="3">
        <v>4.5999999999999996</v>
      </c>
      <c r="B102" s="3">
        <v>26.662199999999999</v>
      </c>
      <c r="C102">
        <f t="shared" si="4"/>
        <v>29.69095294541</v>
      </c>
      <c r="D102">
        <f t="shared" si="5"/>
        <v>-3.0287529454100017</v>
      </c>
      <c r="E102">
        <f t="shared" si="6"/>
        <v>3.0287529454100017</v>
      </c>
      <c r="F102">
        <f t="shared" si="7"/>
        <v>0.11359726299442664</v>
      </c>
    </row>
    <row r="103" spans="1:6">
      <c r="A103" s="3">
        <v>3</v>
      </c>
      <c r="B103" s="3">
        <v>34.7288</v>
      </c>
      <c r="C103">
        <f t="shared" si="4"/>
        <v>36.988541865020188</v>
      </c>
      <c r="D103">
        <f t="shared" si="5"/>
        <v>-2.2597418650201888</v>
      </c>
      <c r="E103">
        <f t="shared" si="6"/>
        <v>2.2597418650201888</v>
      </c>
      <c r="F103">
        <f t="shared" si="7"/>
        <v>6.5068239185350166E-2</v>
      </c>
    </row>
    <row r="104" spans="1:6">
      <c r="A104" s="3">
        <v>2.9</v>
      </c>
      <c r="B104" s="3">
        <v>35.258200000000002</v>
      </c>
      <c r="C104">
        <f t="shared" si="4"/>
        <v>37.444641172495828</v>
      </c>
      <c r="D104">
        <f t="shared" si="5"/>
        <v>-2.1864411724958259</v>
      </c>
      <c r="E104">
        <f t="shared" si="6"/>
        <v>2.1864411724958259</v>
      </c>
      <c r="F104">
        <f t="shared" si="7"/>
        <v>6.2012274378607693E-2</v>
      </c>
    </row>
    <row r="105" spans="1:6">
      <c r="A105" s="3">
        <v>3</v>
      </c>
      <c r="B105" s="3">
        <v>51.1</v>
      </c>
      <c r="C105">
        <f t="shared" si="4"/>
        <v>36.988541865020188</v>
      </c>
      <c r="D105">
        <f t="shared" si="5"/>
        <v>14.111458134979813</v>
      </c>
      <c r="E105">
        <f t="shared" si="6"/>
        <v>14.111458134979813</v>
      </c>
      <c r="F105">
        <f t="shared" si="7"/>
        <v>0.27615377954950709</v>
      </c>
    </row>
    <row r="106" spans="1:6">
      <c r="A106" s="3">
        <v>5.9</v>
      </c>
      <c r="B106" s="3">
        <v>27.2408</v>
      </c>
      <c r="C106">
        <f t="shared" si="4"/>
        <v>23.761661948226717</v>
      </c>
      <c r="D106">
        <f t="shared" si="5"/>
        <v>3.4791380517732833</v>
      </c>
      <c r="E106">
        <f t="shared" si="6"/>
        <v>3.4791380517732833</v>
      </c>
      <c r="F106">
        <f t="shared" si="7"/>
        <v>0.1277179103320491</v>
      </c>
    </row>
    <row r="107" spans="1:6">
      <c r="A107" s="3">
        <v>4.7</v>
      </c>
      <c r="B107" s="3">
        <v>25.6</v>
      </c>
      <c r="C107">
        <f t="shared" si="4"/>
        <v>29.234853637934361</v>
      </c>
      <c r="D107">
        <f t="shared" si="5"/>
        <v>-3.6348536379343592</v>
      </c>
      <c r="E107">
        <f t="shared" si="6"/>
        <v>3.6348536379343592</v>
      </c>
      <c r="F107">
        <f t="shared" si="7"/>
        <v>0.14198647023181091</v>
      </c>
    </row>
    <row r="108" spans="1:6">
      <c r="A108" s="3">
        <v>5.3</v>
      </c>
      <c r="B108" s="3">
        <v>22.9</v>
      </c>
      <c r="C108">
        <f t="shared" si="4"/>
        <v>26.498257793080541</v>
      </c>
      <c r="D108">
        <f t="shared" si="5"/>
        <v>-3.5982577930805419</v>
      </c>
      <c r="E108">
        <f t="shared" si="6"/>
        <v>3.5982577930805419</v>
      </c>
      <c r="F108">
        <f t="shared" si="7"/>
        <v>0.15712916126989268</v>
      </c>
    </row>
    <row r="109" spans="1:6">
      <c r="A109" s="3">
        <v>2.5</v>
      </c>
      <c r="B109" s="3">
        <v>40.187600000000003</v>
      </c>
      <c r="C109">
        <f t="shared" si="4"/>
        <v>39.26903840239838</v>
      </c>
      <c r="D109">
        <f t="shared" si="5"/>
        <v>0.9185615976016237</v>
      </c>
      <c r="E109">
        <f t="shared" si="6"/>
        <v>0.9185615976016237</v>
      </c>
      <c r="F109">
        <f t="shared" si="7"/>
        <v>2.2856841354089909E-2</v>
      </c>
    </row>
    <row r="110" spans="1:6">
      <c r="A110" s="3">
        <v>2.4</v>
      </c>
      <c r="B110" s="3">
        <v>42.8</v>
      </c>
      <c r="C110">
        <f t="shared" si="4"/>
        <v>39.725137709874012</v>
      </c>
      <c r="D110">
        <f t="shared" si="5"/>
        <v>3.074862290125985</v>
      </c>
      <c r="E110">
        <f t="shared" si="6"/>
        <v>3.074862290125985</v>
      </c>
      <c r="F110">
        <f t="shared" si="7"/>
        <v>7.1842576872102465E-2</v>
      </c>
    </row>
    <row r="111" spans="1:6">
      <c r="A111" s="3">
        <v>2.7</v>
      </c>
      <c r="B111" s="3">
        <v>31.7</v>
      </c>
      <c r="C111">
        <f t="shared" si="4"/>
        <v>38.3568397874471</v>
      </c>
      <c r="D111">
        <f t="shared" si="5"/>
        <v>-6.656839787447101</v>
      </c>
      <c r="E111">
        <f t="shared" si="6"/>
        <v>6.656839787447101</v>
      </c>
      <c r="F111">
        <f t="shared" si="7"/>
        <v>0.20999494597624924</v>
      </c>
    </row>
    <row r="112" spans="1:6">
      <c r="A112" s="3">
        <v>2.5</v>
      </c>
      <c r="B112" s="3">
        <v>47.649299999999997</v>
      </c>
      <c r="C112">
        <f t="shared" si="4"/>
        <v>39.26903840239838</v>
      </c>
      <c r="D112">
        <f t="shared" si="5"/>
        <v>8.380261597601617</v>
      </c>
      <c r="E112">
        <f t="shared" si="6"/>
        <v>8.380261597601617</v>
      </c>
      <c r="F112">
        <f t="shared" si="7"/>
        <v>0.17587376094930288</v>
      </c>
    </row>
    <row r="113" spans="1:6">
      <c r="A113" s="3">
        <v>2.4</v>
      </c>
      <c r="B113" s="3">
        <v>39.347999999999999</v>
      </c>
      <c r="C113">
        <f t="shared" si="4"/>
        <v>39.725137709874012</v>
      </c>
      <c r="D113">
        <f t="shared" si="5"/>
        <v>-0.37713770987401318</v>
      </c>
      <c r="E113">
        <f t="shared" si="6"/>
        <v>0.37713770987401318</v>
      </c>
      <c r="F113">
        <f t="shared" si="7"/>
        <v>9.5846729153708753E-3</v>
      </c>
    </row>
    <row r="114" spans="1:6">
      <c r="A114" s="3">
        <v>2.4</v>
      </c>
      <c r="B114" s="3">
        <v>41.9</v>
      </c>
      <c r="C114">
        <f t="shared" si="4"/>
        <v>39.725137709874012</v>
      </c>
      <c r="D114">
        <f t="shared" si="5"/>
        <v>2.1748622901259864</v>
      </c>
      <c r="E114">
        <f t="shared" si="6"/>
        <v>2.1748622901259864</v>
      </c>
      <c r="F114">
        <f t="shared" si="7"/>
        <v>5.1906021244056959E-2</v>
      </c>
    </row>
    <row r="115" spans="1:6">
      <c r="A115" s="3">
        <v>2.2000000000000002</v>
      </c>
      <c r="B115" s="3">
        <v>51.9</v>
      </c>
      <c r="C115">
        <f t="shared" si="4"/>
        <v>40.637336324825284</v>
      </c>
      <c r="D115">
        <f t="shared" si="5"/>
        <v>11.262663675174714</v>
      </c>
      <c r="E115">
        <f t="shared" si="6"/>
        <v>11.262663675174714</v>
      </c>
      <c r="F115">
        <f t="shared" si="7"/>
        <v>0.2170070072287999</v>
      </c>
    </row>
    <row r="116" spans="1:6">
      <c r="A116" s="3">
        <v>2.7</v>
      </c>
      <c r="B116" s="3">
        <v>40.6</v>
      </c>
      <c r="C116">
        <f t="shared" si="4"/>
        <v>38.3568397874471</v>
      </c>
      <c r="D116">
        <f t="shared" si="5"/>
        <v>2.2431602125529011</v>
      </c>
      <c r="E116">
        <f t="shared" si="6"/>
        <v>2.2431602125529011</v>
      </c>
      <c r="F116">
        <f t="shared" si="7"/>
        <v>5.5250251540711851E-2</v>
      </c>
    </row>
    <row r="117" spans="1:6">
      <c r="A117" s="3">
        <v>2</v>
      </c>
      <c r="B117" s="3">
        <v>41.521000000000001</v>
      </c>
      <c r="C117">
        <f t="shared" si="4"/>
        <v>41.549534939776564</v>
      </c>
      <c r="D117">
        <f t="shared" si="5"/>
        <v>-2.8534939776562851E-2</v>
      </c>
      <c r="E117">
        <f t="shared" si="6"/>
        <v>2.8534939776562851E-2</v>
      </c>
      <c r="F117">
        <f t="shared" si="7"/>
        <v>6.8724114969684856E-4</v>
      </c>
    </row>
    <row r="118" spans="1:6">
      <c r="A118" s="3">
        <v>2.2000000000000002</v>
      </c>
      <c r="B118" s="3">
        <v>51.9</v>
      </c>
      <c r="C118">
        <f t="shared" si="4"/>
        <v>40.637336324825284</v>
      </c>
      <c r="D118">
        <f t="shared" si="5"/>
        <v>11.262663675174714</v>
      </c>
      <c r="E118">
        <f t="shared" si="6"/>
        <v>11.262663675174714</v>
      </c>
      <c r="F118">
        <f t="shared" si="7"/>
        <v>0.2170070072287999</v>
      </c>
    </row>
    <row r="119" spans="1:6">
      <c r="A119" s="3">
        <v>3</v>
      </c>
      <c r="B119" s="3">
        <v>35.883099999999999</v>
      </c>
      <c r="C119">
        <f t="shared" si="4"/>
        <v>36.988541865020188</v>
      </c>
      <c r="D119">
        <f t="shared" si="5"/>
        <v>-1.1054418650201896</v>
      </c>
      <c r="E119">
        <f t="shared" si="6"/>
        <v>1.1054418650201896</v>
      </c>
      <c r="F119">
        <f t="shared" si="7"/>
        <v>3.0806754851732142E-2</v>
      </c>
    </row>
    <row r="120" spans="1:6">
      <c r="A120" s="3">
        <v>2.4</v>
      </c>
      <c r="B120" s="3">
        <v>37.709800000000001</v>
      </c>
      <c r="C120">
        <f t="shared" si="4"/>
        <v>39.725137709874012</v>
      </c>
      <c r="D120">
        <f t="shared" si="5"/>
        <v>-2.0153377098740108</v>
      </c>
      <c r="E120">
        <f t="shared" si="6"/>
        <v>2.0153377098740108</v>
      </c>
      <c r="F120">
        <f t="shared" si="7"/>
        <v>5.3443341250126244E-2</v>
      </c>
    </row>
    <row r="121" spans="1:6">
      <c r="A121" s="3">
        <v>2</v>
      </c>
      <c r="B121" s="3">
        <v>37.798900000000003</v>
      </c>
      <c r="C121">
        <f t="shared" si="4"/>
        <v>41.549534939776564</v>
      </c>
      <c r="D121">
        <f t="shared" si="5"/>
        <v>-3.7506349397765604</v>
      </c>
      <c r="E121">
        <f t="shared" si="6"/>
        <v>3.7506349397765604</v>
      </c>
      <c r="F121">
        <f t="shared" si="7"/>
        <v>9.9226034085027878E-2</v>
      </c>
    </row>
    <row r="122" spans="1:6">
      <c r="A122" s="3">
        <v>3</v>
      </c>
      <c r="B122" s="3">
        <v>36.798000000000002</v>
      </c>
      <c r="C122">
        <f t="shared" si="4"/>
        <v>36.988541865020188</v>
      </c>
      <c r="D122">
        <f t="shared" si="5"/>
        <v>-0.19054186502018666</v>
      </c>
      <c r="E122">
        <f t="shared" si="6"/>
        <v>0.19054186502018666</v>
      </c>
      <c r="F122">
        <f t="shared" si="7"/>
        <v>5.17804948693371E-3</v>
      </c>
    </row>
    <row r="123" spans="1:6">
      <c r="A123" s="3">
        <v>6.3</v>
      </c>
      <c r="B123" s="3">
        <v>26.6722</v>
      </c>
      <c r="C123">
        <f t="shared" si="4"/>
        <v>21.937264718324169</v>
      </c>
      <c r="D123">
        <f t="shared" si="5"/>
        <v>4.7349352816758312</v>
      </c>
      <c r="E123">
        <f t="shared" si="6"/>
        <v>4.7349352816758312</v>
      </c>
      <c r="F123">
        <f t="shared" si="7"/>
        <v>0.17752323699116801</v>
      </c>
    </row>
    <row r="124" spans="1:6">
      <c r="A124" s="3">
        <v>2.4</v>
      </c>
      <c r="B124" s="3">
        <v>40</v>
      </c>
      <c r="C124">
        <f t="shared" si="4"/>
        <v>39.725137709874012</v>
      </c>
      <c r="D124">
        <f t="shared" si="5"/>
        <v>0.27486229012598784</v>
      </c>
      <c r="E124">
        <f t="shared" si="6"/>
        <v>0.27486229012598784</v>
      </c>
      <c r="F124">
        <f t="shared" si="7"/>
        <v>6.871557253149696E-3</v>
      </c>
    </row>
    <row r="125" spans="1:6">
      <c r="A125" s="3">
        <v>4.5999999999999996</v>
      </c>
      <c r="B125" s="3">
        <v>28.4</v>
      </c>
      <c r="C125">
        <f t="shared" si="4"/>
        <v>29.69095294541</v>
      </c>
      <c r="D125">
        <f t="shared" si="5"/>
        <v>-1.2909529454100017</v>
      </c>
      <c r="E125">
        <f t="shared" si="6"/>
        <v>1.2909529454100017</v>
      </c>
      <c r="F125">
        <f t="shared" si="7"/>
        <v>4.5456089627112742E-2</v>
      </c>
    </row>
    <row r="126" spans="1:6">
      <c r="A126" s="3">
        <v>3.5</v>
      </c>
      <c r="B126" s="3">
        <v>25.8</v>
      </c>
      <c r="C126">
        <f t="shared" si="4"/>
        <v>34.708045327642004</v>
      </c>
      <c r="D126">
        <f t="shared" si="5"/>
        <v>-8.9080453276420037</v>
      </c>
      <c r="E126">
        <f t="shared" si="6"/>
        <v>8.9080453276420037</v>
      </c>
      <c r="F126">
        <f t="shared" si="7"/>
        <v>0.34527307471480634</v>
      </c>
    </row>
    <row r="127" spans="1:6">
      <c r="A127" s="3">
        <v>2.4</v>
      </c>
      <c r="B127" s="3">
        <v>41.699800000000003</v>
      </c>
      <c r="C127">
        <f t="shared" si="4"/>
        <v>39.725137709874012</v>
      </c>
      <c r="D127">
        <f t="shared" si="5"/>
        <v>1.9746622901259911</v>
      </c>
      <c r="E127">
        <f t="shared" si="6"/>
        <v>1.9746622901259911</v>
      </c>
      <c r="F127">
        <f t="shared" si="7"/>
        <v>4.7354238872272553E-2</v>
      </c>
    </row>
    <row r="128" spans="1:6">
      <c r="A128" s="3">
        <v>3.5</v>
      </c>
      <c r="B128" s="3">
        <v>39.799999999999997</v>
      </c>
      <c r="C128">
        <f t="shared" si="4"/>
        <v>34.708045327642004</v>
      </c>
      <c r="D128">
        <f t="shared" si="5"/>
        <v>5.0919546723579927</v>
      </c>
      <c r="E128">
        <f t="shared" si="6"/>
        <v>5.0919546723579927</v>
      </c>
      <c r="F128">
        <f t="shared" si="7"/>
        <v>0.12793855960698475</v>
      </c>
    </row>
    <row r="129" spans="1:6">
      <c r="A129" s="3">
        <v>2.7</v>
      </c>
      <c r="B129" s="3">
        <v>38.700000000000003</v>
      </c>
      <c r="C129">
        <f t="shared" si="4"/>
        <v>38.3568397874471</v>
      </c>
      <c r="D129">
        <f t="shared" si="5"/>
        <v>0.34316021255290252</v>
      </c>
      <c r="E129">
        <f t="shared" si="6"/>
        <v>0.34316021255290252</v>
      </c>
      <c r="F129">
        <f t="shared" si="7"/>
        <v>8.8671889548553613E-3</v>
      </c>
    </row>
    <row r="130" spans="1:6">
      <c r="A130" s="3">
        <v>2.4</v>
      </c>
      <c r="B130" s="3">
        <v>42.2</v>
      </c>
      <c r="C130">
        <f t="shared" si="4"/>
        <v>39.725137709874012</v>
      </c>
      <c r="D130">
        <f t="shared" si="5"/>
        <v>2.4748622901259907</v>
      </c>
      <c r="E130">
        <f t="shared" si="6"/>
        <v>2.4748622901259907</v>
      </c>
      <c r="F130">
        <f t="shared" si="7"/>
        <v>5.8646025832369442E-2</v>
      </c>
    </row>
    <row r="131" spans="1:6">
      <c r="A131" s="3">
        <v>1.6</v>
      </c>
      <c r="B131" s="3">
        <v>42.1</v>
      </c>
      <c r="C131">
        <f t="shared" ref="C131:C194" si="8">50.6715210892893-4.56099307475637*A131</f>
        <v>43.373932169679108</v>
      </c>
      <c r="D131">
        <f t="shared" ref="D131:D194" si="9">B131-C131</f>
        <v>-1.2739321696791066</v>
      </c>
      <c r="E131">
        <f t="shared" ref="E131:E194" si="10">ABS(D131)</f>
        <v>1.2739321696791066</v>
      </c>
      <c r="F131">
        <f t="shared" ref="F131:F194" si="11">E131/B131</f>
        <v>3.0259671488814883E-2</v>
      </c>
    </row>
    <row r="132" spans="1:6">
      <c r="A132" s="3">
        <v>3.8</v>
      </c>
      <c r="B132" s="3">
        <v>27.372</v>
      </c>
      <c r="C132">
        <f t="shared" si="8"/>
        <v>33.339747405215093</v>
      </c>
      <c r="D132">
        <f t="shared" si="9"/>
        <v>-5.9677474052150927</v>
      </c>
      <c r="E132">
        <f t="shared" si="10"/>
        <v>5.9677474052150927</v>
      </c>
      <c r="F132">
        <f t="shared" si="11"/>
        <v>0.2180237982323211</v>
      </c>
    </row>
    <row r="133" spans="1:6">
      <c r="A133" s="3">
        <v>5.5</v>
      </c>
      <c r="B133" s="3">
        <v>29</v>
      </c>
      <c r="C133">
        <f t="shared" si="8"/>
        <v>25.586059178129265</v>
      </c>
      <c r="D133">
        <f t="shared" si="9"/>
        <v>3.4139408218707352</v>
      </c>
      <c r="E133">
        <f t="shared" si="10"/>
        <v>3.4139408218707352</v>
      </c>
      <c r="F133">
        <f t="shared" si="11"/>
        <v>0.11772209730588742</v>
      </c>
    </row>
    <row r="134" spans="1:6">
      <c r="A134" s="3">
        <v>2</v>
      </c>
      <c r="B134" s="3">
        <v>42.8</v>
      </c>
      <c r="C134">
        <f t="shared" si="8"/>
        <v>41.549534939776564</v>
      </c>
      <c r="D134">
        <f t="shared" si="9"/>
        <v>1.2504650602234335</v>
      </c>
      <c r="E134">
        <f t="shared" si="10"/>
        <v>1.2504650602234335</v>
      </c>
      <c r="F134">
        <f t="shared" si="11"/>
        <v>2.9216473369706394E-2</v>
      </c>
    </row>
    <row r="135" spans="1:6">
      <c r="A135" s="3">
        <v>3</v>
      </c>
      <c r="B135" s="3">
        <v>39.710299999999997</v>
      </c>
      <c r="C135">
        <f t="shared" si="8"/>
        <v>36.988541865020188</v>
      </c>
      <c r="D135">
        <f t="shared" si="9"/>
        <v>2.7217581349798081</v>
      </c>
      <c r="E135">
        <f t="shared" si="10"/>
        <v>2.7217581349798081</v>
      </c>
      <c r="F135">
        <f t="shared" si="11"/>
        <v>6.8540356909411626E-2</v>
      </c>
    </row>
    <row r="136" spans="1:6">
      <c r="A136" s="3">
        <v>5.7</v>
      </c>
      <c r="B136" s="3">
        <v>34.5</v>
      </c>
      <c r="C136">
        <f t="shared" si="8"/>
        <v>24.673860563177993</v>
      </c>
      <c r="D136">
        <f t="shared" si="9"/>
        <v>9.8261394368220074</v>
      </c>
      <c r="E136">
        <f t="shared" si="10"/>
        <v>9.8261394368220074</v>
      </c>
      <c r="F136">
        <f t="shared" si="11"/>
        <v>0.28481563584991326</v>
      </c>
    </row>
    <row r="137" spans="1:6">
      <c r="A137" s="3">
        <v>2.7</v>
      </c>
      <c r="B137" s="3">
        <v>35.9</v>
      </c>
      <c r="C137">
        <f t="shared" si="8"/>
        <v>38.3568397874471</v>
      </c>
      <c r="D137">
        <f t="shared" si="9"/>
        <v>-2.4568397874471017</v>
      </c>
      <c r="E137">
        <f t="shared" si="10"/>
        <v>2.4568397874471017</v>
      </c>
      <c r="F137">
        <f t="shared" si="11"/>
        <v>6.8435648675406732E-2</v>
      </c>
    </row>
    <row r="138" spans="1:6">
      <c r="A138" s="3">
        <v>2.4</v>
      </c>
      <c r="B138" s="3">
        <v>38.957500000000003</v>
      </c>
      <c r="C138">
        <f t="shared" si="8"/>
        <v>39.725137709874012</v>
      </c>
      <c r="D138">
        <f t="shared" si="9"/>
        <v>-0.76763770987400903</v>
      </c>
      <c r="E138">
        <f t="shared" si="10"/>
        <v>0.76763770987400903</v>
      </c>
      <c r="F138">
        <f t="shared" si="11"/>
        <v>1.9704491044702791E-2</v>
      </c>
    </row>
    <row r="139" spans="1:6">
      <c r="A139" s="3">
        <v>6.7</v>
      </c>
      <c r="B139" s="3">
        <v>24.2</v>
      </c>
      <c r="C139">
        <f t="shared" si="8"/>
        <v>20.112867488421621</v>
      </c>
      <c r="D139">
        <f t="shared" si="9"/>
        <v>4.0871325115783783</v>
      </c>
      <c r="E139">
        <f t="shared" si="10"/>
        <v>4.0871325115783783</v>
      </c>
      <c r="F139">
        <f t="shared" si="11"/>
        <v>0.16888977320571813</v>
      </c>
    </row>
    <row r="140" spans="1:6">
      <c r="A140" s="3">
        <v>4.5999999999999996</v>
      </c>
      <c r="B140" s="3">
        <v>31.9</v>
      </c>
      <c r="C140">
        <f t="shared" si="8"/>
        <v>29.69095294541</v>
      </c>
      <c r="D140">
        <f t="shared" si="9"/>
        <v>2.2090470545899983</v>
      </c>
      <c r="E140">
        <f t="shared" si="10"/>
        <v>2.2090470545899983</v>
      </c>
      <c r="F140">
        <f t="shared" si="11"/>
        <v>6.9249123968338502E-2</v>
      </c>
    </row>
    <row r="141" spans="1:6">
      <c r="A141" s="3">
        <v>3.5</v>
      </c>
      <c r="B141" s="3">
        <v>30.380500000000001</v>
      </c>
      <c r="C141">
        <f t="shared" si="8"/>
        <v>34.708045327642004</v>
      </c>
      <c r="D141">
        <f t="shared" si="9"/>
        <v>-4.3275453276420031</v>
      </c>
      <c r="E141">
        <f t="shared" si="10"/>
        <v>4.3275453276420031</v>
      </c>
      <c r="F141">
        <f t="shared" si="11"/>
        <v>0.14244483559000026</v>
      </c>
    </row>
    <row r="142" spans="1:6">
      <c r="A142" s="3">
        <v>2.4</v>
      </c>
      <c r="B142" s="3">
        <v>34.299999999999997</v>
      </c>
      <c r="C142">
        <f t="shared" si="8"/>
        <v>39.725137709874012</v>
      </c>
      <c r="D142">
        <f t="shared" si="9"/>
        <v>-5.425137709874015</v>
      </c>
      <c r="E142">
        <f t="shared" si="10"/>
        <v>5.425137709874015</v>
      </c>
      <c r="F142">
        <f t="shared" si="11"/>
        <v>0.15816728017125409</v>
      </c>
    </row>
    <row r="143" spans="1:6">
      <c r="A143" s="3">
        <v>2.5</v>
      </c>
      <c r="B143" s="3">
        <v>46.6</v>
      </c>
      <c r="C143">
        <f t="shared" si="8"/>
        <v>39.26903840239838</v>
      </c>
      <c r="D143">
        <f t="shared" si="9"/>
        <v>7.3309615976016218</v>
      </c>
      <c r="E143">
        <f t="shared" si="10"/>
        <v>7.3309615976016218</v>
      </c>
      <c r="F143">
        <f t="shared" si="11"/>
        <v>0.15731677248072148</v>
      </c>
    </row>
    <row r="144" spans="1:6">
      <c r="A144" s="3">
        <v>4.4000000000000004</v>
      </c>
      <c r="B144" s="3">
        <v>29.452100000000002</v>
      </c>
      <c r="C144">
        <f t="shared" si="8"/>
        <v>30.603151560361272</v>
      </c>
      <c r="D144">
        <f t="shared" si="9"/>
        <v>-1.151051560361271</v>
      </c>
      <c r="E144">
        <f t="shared" si="10"/>
        <v>1.151051560361271</v>
      </c>
      <c r="F144">
        <f t="shared" si="11"/>
        <v>3.9082155783841249E-2</v>
      </c>
    </row>
    <row r="145" spans="1:6">
      <c r="A145" s="3">
        <v>2</v>
      </c>
      <c r="B145" s="3">
        <v>58.534999999999997</v>
      </c>
      <c r="C145">
        <f t="shared" si="8"/>
        <v>41.549534939776564</v>
      </c>
      <c r="D145">
        <f t="shared" si="9"/>
        <v>16.985465060223433</v>
      </c>
      <c r="E145">
        <f t="shared" si="10"/>
        <v>16.985465060223433</v>
      </c>
      <c r="F145">
        <f t="shared" si="11"/>
        <v>0.29017622038478574</v>
      </c>
    </row>
    <row r="146" spans="1:6">
      <c r="A146" s="3">
        <v>2.2999999999999998</v>
      </c>
      <c r="B146" s="3">
        <v>39.200000000000003</v>
      </c>
      <c r="C146">
        <f t="shared" si="8"/>
        <v>40.181237017349652</v>
      </c>
      <c r="D146">
        <f t="shared" si="9"/>
        <v>-0.98123701734964897</v>
      </c>
      <c r="E146">
        <f t="shared" si="10"/>
        <v>0.98123701734964897</v>
      </c>
      <c r="F146">
        <f t="shared" si="11"/>
        <v>2.5031556565042065E-2</v>
      </c>
    </row>
    <row r="147" spans="1:6">
      <c r="A147" s="3">
        <v>2</v>
      </c>
      <c r="B147" s="3">
        <v>60.1</v>
      </c>
      <c r="C147">
        <f t="shared" si="8"/>
        <v>41.549534939776564</v>
      </c>
      <c r="D147">
        <f t="shared" si="9"/>
        <v>18.550465060223438</v>
      </c>
      <c r="E147">
        <f t="shared" si="10"/>
        <v>18.550465060223438</v>
      </c>
      <c r="F147">
        <f t="shared" si="11"/>
        <v>0.30865998436311876</v>
      </c>
    </row>
    <row r="148" spans="1:6">
      <c r="A148" s="3">
        <v>2.5</v>
      </c>
      <c r="B148" s="3">
        <v>35.922600000000003</v>
      </c>
      <c r="C148">
        <f t="shared" si="8"/>
        <v>39.26903840239838</v>
      </c>
      <c r="D148">
        <f t="shared" si="9"/>
        <v>-3.3464384023983769</v>
      </c>
      <c r="E148">
        <f t="shared" si="10"/>
        <v>3.3464384023983769</v>
      </c>
      <c r="F148">
        <f t="shared" si="11"/>
        <v>9.3156909644579636E-2</v>
      </c>
    </row>
    <row r="149" spans="1:6">
      <c r="A149" s="3">
        <v>3.5</v>
      </c>
      <c r="B149" s="3">
        <v>28.7</v>
      </c>
      <c r="C149">
        <f t="shared" si="8"/>
        <v>34.708045327642004</v>
      </c>
      <c r="D149">
        <f t="shared" si="9"/>
        <v>-6.0080453276420052</v>
      </c>
      <c r="E149">
        <f t="shared" si="10"/>
        <v>6.0080453276420052</v>
      </c>
      <c r="F149">
        <f t="shared" si="11"/>
        <v>0.20933955845442528</v>
      </c>
    </row>
    <row r="150" spans="1:6">
      <c r="A150" s="3">
        <v>3.5</v>
      </c>
      <c r="B150" s="3">
        <v>28.668299999999999</v>
      </c>
      <c r="C150">
        <f t="shared" si="8"/>
        <v>34.708045327642004</v>
      </c>
      <c r="D150">
        <f t="shared" si="9"/>
        <v>-6.0397453276420059</v>
      </c>
      <c r="E150">
        <f t="shared" si="10"/>
        <v>6.0397453276420059</v>
      </c>
      <c r="F150">
        <f t="shared" si="11"/>
        <v>0.21067678682175106</v>
      </c>
    </row>
    <row r="151" spans="1:6">
      <c r="A151" s="3">
        <v>3.2</v>
      </c>
      <c r="B151" s="3">
        <v>36.4</v>
      </c>
      <c r="C151">
        <f t="shared" si="8"/>
        <v>36.076343250068916</v>
      </c>
      <c r="D151">
        <f t="shared" si="9"/>
        <v>0.32365674993108229</v>
      </c>
      <c r="E151">
        <f t="shared" si="10"/>
        <v>0.32365674993108229</v>
      </c>
      <c r="F151">
        <f t="shared" si="11"/>
        <v>8.8916689541506128E-3</v>
      </c>
    </row>
    <row r="152" spans="1:6">
      <c r="A152" s="3">
        <v>3</v>
      </c>
      <c r="B152" s="3">
        <v>34.5</v>
      </c>
      <c r="C152">
        <f t="shared" si="8"/>
        <v>36.988541865020188</v>
      </c>
      <c r="D152">
        <f t="shared" si="9"/>
        <v>-2.4885418650201885</v>
      </c>
      <c r="E152">
        <f t="shared" si="10"/>
        <v>2.4885418650201885</v>
      </c>
      <c r="F152">
        <f t="shared" si="11"/>
        <v>7.2131648261454739E-2</v>
      </c>
    </row>
    <row r="153" spans="1:6">
      <c r="A153" s="3">
        <v>6.6</v>
      </c>
      <c r="B153" s="3">
        <v>27.3</v>
      </c>
      <c r="C153">
        <f t="shared" si="8"/>
        <v>20.568966795897261</v>
      </c>
      <c r="D153">
        <f t="shared" si="9"/>
        <v>6.7310332041027401</v>
      </c>
      <c r="E153">
        <f t="shared" si="10"/>
        <v>6.7310332041027401</v>
      </c>
      <c r="F153">
        <f t="shared" si="11"/>
        <v>0.24655799282427618</v>
      </c>
    </row>
    <row r="154" spans="1:6">
      <c r="A154" s="3">
        <v>3</v>
      </c>
      <c r="B154" s="3">
        <v>35.465499999999999</v>
      </c>
      <c r="C154">
        <f t="shared" si="8"/>
        <v>36.988541865020188</v>
      </c>
      <c r="D154">
        <f t="shared" si="9"/>
        <v>-1.5230418650201898</v>
      </c>
      <c r="E154">
        <f t="shared" si="10"/>
        <v>1.5230418650201898</v>
      </c>
      <c r="F154">
        <f t="shared" si="11"/>
        <v>4.2944322370196103E-2</v>
      </c>
    </row>
    <row r="155" spans="1:6">
      <c r="A155" s="3">
        <v>4.8</v>
      </c>
      <c r="B155" s="3">
        <v>25.56</v>
      </c>
      <c r="C155">
        <f t="shared" si="8"/>
        <v>28.778754330458725</v>
      </c>
      <c r="D155">
        <f t="shared" si="9"/>
        <v>-3.2187543304587258</v>
      </c>
      <c r="E155">
        <f t="shared" si="10"/>
        <v>3.2187543304587258</v>
      </c>
      <c r="F155">
        <f t="shared" si="11"/>
        <v>0.12592935565174984</v>
      </c>
    </row>
    <row r="156" spans="1:6">
      <c r="A156" s="3">
        <v>2.2999999999999998</v>
      </c>
      <c r="B156" s="3">
        <v>32.8232</v>
      </c>
      <c r="C156">
        <f t="shared" si="8"/>
        <v>40.181237017349652</v>
      </c>
      <c r="D156">
        <f t="shared" si="9"/>
        <v>-7.3580370173496519</v>
      </c>
      <c r="E156">
        <f t="shared" si="10"/>
        <v>7.3580370173496519</v>
      </c>
      <c r="F156">
        <f t="shared" si="11"/>
        <v>0.22417183630327486</v>
      </c>
    </row>
    <row r="157" spans="1:6">
      <c r="A157" s="3">
        <v>2.4</v>
      </c>
      <c r="B157" s="3">
        <v>39.299999999999997</v>
      </c>
      <c r="C157">
        <f t="shared" si="8"/>
        <v>39.725137709874012</v>
      </c>
      <c r="D157">
        <f t="shared" si="9"/>
        <v>-0.425137709874015</v>
      </c>
      <c r="E157">
        <f t="shared" si="10"/>
        <v>0.425137709874015</v>
      </c>
      <c r="F157">
        <f t="shared" si="11"/>
        <v>1.0817753431908779E-2</v>
      </c>
    </row>
    <row r="158" spans="1:6">
      <c r="A158" s="3">
        <v>2.5</v>
      </c>
      <c r="B158" s="3">
        <v>37.799999999999997</v>
      </c>
      <c r="C158">
        <f t="shared" si="8"/>
        <v>39.26903840239838</v>
      </c>
      <c r="D158">
        <f t="shared" si="9"/>
        <v>-1.4690384023983825</v>
      </c>
      <c r="E158">
        <f t="shared" si="10"/>
        <v>1.4690384023983825</v>
      </c>
      <c r="F158">
        <f t="shared" si="11"/>
        <v>3.8863449798899011E-2</v>
      </c>
    </row>
    <row r="159" spans="1:6">
      <c r="A159" s="3">
        <v>2.5</v>
      </c>
      <c r="B159" s="3">
        <v>31.8</v>
      </c>
      <c r="C159">
        <f t="shared" si="8"/>
        <v>39.26903840239838</v>
      </c>
      <c r="D159">
        <f t="shared" si="9"/>
        <v>-7.4690384023983789</v>
      </c>
      <c r="E159">
        <f t="shared" si="10"/>
        <v>7.4690384023983789</v>
      </c>
      <c r="F159">
        <f t="shared" si="11"/>
        <v>0.23487542145906851</v>
      </c>
    </row>
    <row r="160" spans="1:6">
      <c r="A160" s="3">
        <v>1.3</v>
      </c>
      <c r="B160" s="3">
        <v>32.1</v>
      </c>
      <c r="C160">
        <f t="shared" si="8"/>
        <v>44.74223009210602</v>
      </c>
      <c r="D160">
        <f t="shared" si="9"/>
        <v>-12.642230092106018</v>
      </c>
      <c r="E160">
        <f t="shared" si="10"/>
        <v>12.642230092106018</v>
      </c>
      <c r="F160">
        <f t="shared" si="11"/>
        <v>0.39383894367931521</v>
      </c>
    </row>
    <row r="161" spans="1:6">
      <c r="A161" s="3">
        <v>3</v>
      </c>
      <c r="B161" s="3">
        <v>33.6</v>
      </c>
      <c r="C161">
        <f t="shared" si="8"/>
        <v>36.988541865020188</v>
      </c>
      <c r="D161">
        <f t="shared" si="9"/>
        <v>-3.3885418650201871</v>
      </c>
      <c r="E161">
        <f t="shared" si="10"/>
        <v>3.3885418650201871</v>
      </c>
      <c r="F161">
        <f t="shared" si="11"/>
        <v>0.10084946026845794</v>
      </c>
    </row>
    <row r="162" spans="1:6">
      <c r="A162" s="3">
        <v>2.5</v>
      </c>
      <c r="B162" s="3">
        <v>40.8247</v>
      </c>
      <c r="C162">
        <f t="shared" si="8"/>
        <v>39.26903840239838</v>
      </c>
      <c r="D162">
        <f t="shared" si="9"/>
        <v>1.5556615976016204</v>
      </c>
      <c r="E162">
        <f t="shared" si="10"/>
        <v>1.5556615976016204</v>
      </c>
      <c r="F162">
        <f t="shared" si="11"/>
        <v>3.8105891717553846E-2</v>
      </c>
    </row>
    <row r="163" spans="1:6">
      <c r="A163" s="3">
        <v>2.5</v>
      </c>
      <c r="B163" s="3">
        <v>37.057400000000001</v>
      </c>
      <c r="C163">
        <f t="shared" si="8"/>
        <v>39.26903840239838</v>
      </c>
      <c r="D163">
        <f t="shared" si="9"/>
        <v>-2.2116384023983784</v>
      </c>
      <c r="E163">
        <f t="shared" si="10"/>
        <v>2.2116384023983784</v>
      </c>
      <c r="F163">
        <f t="shared" si="11"/>
        <v>5.9681424017831212E-2</v>
      </c>
    </row>
    <row r="164" spans="1:6">
      <c r="A164" s="3">
        <v>2.5</v>
      </c>
      <c r="B164" s="3">
        <v>39.700000000000003</v>
      </c>
      <c r="C164">
        <f t="shared" si="8"/>
        <v>39.26903840239838</v>
      </c>
      <c r="D164">
        <f t="shared" si="9"/>
        <v>0.43096159760162323</v>
      </c>
      <c r="E164">
        <f t="shared" si="10"/>
        <v>0.43096159760162323</v>
      </c>
      <c r="F164">
        <f t="shared" si="11"/>
        <v>1.0855455858982952E-2</v>
      </c>
    </row>
    <row r="165" spans="1:6">
      <c r="A165" s="3">
        <v>6.3</v>
      </c>
      <c r="B165" s="3">
        <v>24.8202</v>
      </c>
      <c r="C165">
        <f t="shared" si="8"/>
        <v>21.937264718324169</v>
      </c>
      <c r="D165">
        <f t="shared" si="9"/>
        <v>2.8829352816758309</v>
      </c>
      <c r="E165">
        <f t="shared" si="10"/>
        <v>2.8829352816758309</v>
      </c>
      <c r="F165">
        <f t="shared" si="11"/>
        <v>0.11615278207572183</v>
      </c>
    </row>
    <row r="166" spans="1:6">
      <c r="A166" s="3">
        <v>3</v>
      </c>
      <c r="B166" s="3">
        <v>36.1</v>
      </c>
      <c r="C166">
        <f t="shared" si="8"/>
        <v>36.988541865020188</v>
      </c>
      <c r="D166">
        <f t="shared" si="9"/>
        <v>-0.88854186502018706</v>
      </c>
      <c r="E166">
        <f t="shared" si="10"/>
        <v>0.88854186502018706</v>
      </c>
      <c r="F166">
        <f t="shared" si="11"/>
        <v>2.4613348061501027E-2</v>
      </c>
    </row>
    <row r="167" spans="1:6">
      <c r="A167" s="3">
        <v>2.7</v>
      </c>
      <c r="B167" s="3">
        <v>37.799999999999997</v>
      </c>
      <c r="C167">
        <f t="shared" si="8"/>
        <v>38.3568397874471</v>
      </c>
      <c r="D167">
        <f t="shared" si="9"/>
        <v>-0.55683978744710316</v>
      </c>
      <c r="E167">
        <f t="shared" si="10"/>
        <v>0.55683978744710316</v>
      </c>
      <c r="F167">
        <f t="shared" si="11"/>
        <v>1.4731211308124423E-2</v>
      </c>
    </row>
    <row r="168" spans="1:6">
      <c r="A168" s="3">
        <v>2.4</v>
      </c>
      <c r="B168" s="3">
        <v>44.8</v>
      </c>
      <c r="C168">
        <f t="shared" si="8"/>
        <v>39.725137709874012</v>
      </c>
      <c r="D168">
        <f t="shared" si="9"/>
        <v>5.074862290125985</v>
      </c>
      <c r="E168">
        <f t="shared" si="10"/>
        <v>5.074862290125985</v>
      </c>
      <c r="F168">
        <f t="shared" si="11"/>
        <v>0.11327817611888361</v>
      </c>
    </row>
    <row r="169" spans="1:6">
      <c r="A169" s="3">
        <v>2.2000000000000002</v>
      </c>
      <c r="B169" s="3">
        <v>51.9</v>
      </c>
      <c r="C169">
        <f t="shared" si="8"/>
        <v>40.637336324825284</v>
      </c>
      <c r="D169">
        <f t="shared" si="9"/>
        <v>11.262663675174714</v>
      </c>
      <c r="E169">
        <f t="shared" si="10"/>
        <v>11.262663675174714</v>
      </c>
      <c r="F169">
        <f t="shared" si="11"/>
        <v>0.2170070072287999</v>
      </c>
    </row>
    <row r="170" spans="1:6">
      <c r="A170" s="3">
        <v>4</v>
      </c>
      <c r="B170" s="3">
        <v>28.654900000000001</v>
      </c>
      <c r="C170">
        <f t="shared" si="8"/>
        <v>32.42754879026382</v>
      </c>
      <c r="D170">
        <f t="shared" si="9"/>
        <v>-3.7726487902638191</v>
      </c>
      <c r="E170">
        <f t="shared" si="10"/>
        <v>3.7726487902638191</v>
      </c>
      <c r="F170">
        <f t="shared" si="11"/>
        <v>0.13165806861178433</v>
      </c>
    </row>
    <row r="171" spans="1:6">
      <c r="A171" s="3">
        <v>2</v>
      </c>
      <c r="B171" s="3">
        <v>37.1</v>
      </c>
      <c r="C171">
        <f t="shared" si="8"/>
        <v>41.549534939776564</v>
      </c>
      <c r="D171">
        <f t="shared" si="9"/>
        <v>-4.4495349397765622</v>
      </c>
      <c r="E171">
        <f t="shared" si="10"/>
        <v>4.4495349397765622</v>
      </c>
      <c r="F171">
        <f t="shared" si="11"/>
        <v>0.11993355632820922</v>
      </c>
    </row>
    <row r="172" spans="1:6">
      <c r="A172" s="3">
        <v>3.6</v>
      </c>
      <c r="B172" s="3">
        <v>34.9</v>
      </c>
      <c r="C172">
        <f t="shared" si="8"/>
        <v>34.251946020166372</v>
      </c>
      <c r="D172">
        <f t="shared" si="9"/>
        <v>0.64805397983362667</v>
      </c>
      <c r="E172">
        <f t="shared" si="10"/>
        <v>0.64805397983362667</v>
      </c>
      <c r="F172">
        <f t="shared" si="11"/>
        <v>1.8568881943656926E-2</v>
      </c>
    </row>
    <row r="173" spans="1:6">
      <c r="A173" s="3">
        <v>3.4</v>
      </c>
      <c r="B173" s="3">
        <v>40.997799999999998</v>
      </c>
      <c r="C173">
        <f t="shared" si="8"/>
        <v>35.164144635117644</v>
      </c>
      <c r="D173">
        <f t="shared" si="9"/>
        <v>5.8336553648823539</v>
      </c>
      <c r="E173">
        <f t="shared" si="10"/>
        <v>5.8336553648823539</v>
      </c>
      <c r="F173">
        <f t="shared" si="11"/>
        <v>0.14229191236803815</v>
      </c>
    </row>
    <row r="174" spans="1:6">
      <c r="A174" s="3">
        <v>4</v>
      </c>
      <c r="B174" s="3">
        <v>31.4</v>
      </c>
      <c r="C174">
        <f t="shared" si="8"/>
        <v>32.42754879026382</v>
      </c>
      <c r="D174">
        <f t="shared" si="9"/>
        <v>-1.0275487902638218</v>
      </c>
      <c r="E174">
        <f t="shared" si="10"/>
        <v>1.0275487902638218</v>
      </c>
      <c r="F174">
        <f t="shared" si="11"/>
        <v>3.2724483766363756E-2</v>
      </c>
    </row>
    <row r="175" spans="1:6">
      <c r="A175" s="3">
        <v>2.4</v>
      </c>
      <c r="B175" s="3">
        <v>36.4</v>
      </c>
      <c r="C175">
        <f t="shared" si="8"/>
        <v>39.725137709874012</v>
      </c>
      <c r="D175">
        <f t="shared" si="9"/>
        <v>-3.3251377098740136</v>
      </c>
      <c r="E175">
        <f t="shared" si="10"/>
        <v>3.3251377098740136</v>
      </c>
      <c r="F175">
        <f t="shared" si="11"/>
        <v>9.1349937084450925E-2</v>
      </c>
    </row>
    <row r="176" spans="1:6">
      <c r="A176" s="3">
        <v>3</v>
      </c>
      <c r="B176" s="3">
        <v>34.7288</v>
      </c>
      <c r="C176">
        <f t="shared" si="8"/>
        <v>36.988541865020188</v>
      </c>
      <c r="D176">
        <f t="shared" si="9"/>
        <v>-2.2597418650201888</v>
      </c>
      <c r="E176">
        <f t="shared" si="10"/>
        <v>2.2597418650201888</v>
      </c>
      <c r="F176">
        <f t="shared" si="11"/>
        <v>6.5068239185350166E-2</v>
      </c>
    </row>
    <row r="177" spans="1:6">
      <c r="A177" s="3">
        <v>2.4</v>
      </c>
      <c r="B177" s="3">
        <v>39.347999999999999</v>
      </c>
      <c r="C177">
        <f t="shared" si="8"/>
        <v>39.725137709874012</v>
      </c>
      <c r="D177">
        <f t="shared" si="9"/>
        <v>-0.37713770987401318</v>
      </c>
      <c r="E177">
        <f t="shared" si="10"/>
        <v>0.37713770987401318</v>
      </c>
      <c r="F177">
        <f t="shared" si="11"/>
        <v>9.5846729153708753E-3</v>
      </c>
    </row>
    <row r="178" spans="1:6">
      <c r="A178" s="3">
        <v>2.5</v>
      </c>
      <c r="B178" s="3">
        <v>39.200000000000003</v>
      </c>
      <c r="C178">
        <f t="shared" si="8"/>
        <v>39.26903840239838</v>
      </c>
      <c r="D178">
        <f t="shared" si="9"/>
        <v>-6.9038402398376775E-2</v>
      </c>
      <c r="E178">
        <f t="shared" si="10"/>
        <v>6.9038402398376775E-2</v>
      </c>
      <c r="F178">
        <f t="shared" si="11"/>
        <v>1.7611837346524686E-3</v>
      </c>
    </row>
    <row r="179" spans="1:6">
      <c r="A179" s="3">
        <v>4.2</v>
      </c>
      <c r="B179" s="3">
        <v>24.6</v>
      </c>
      <c r="C179">
        <f t="shared" si="8"/>
        <v>31.515350175312545</v>
      </c>
      <c r="D179">
        <f t="shared" si="9"/>
        <v>-6.9153501753125433</v>
      </c>
      <c r="E179">
        <f t="shared" si="10"/>
        <v>6.9153501753125433</v>
      </c>
      <c r="F179">
        <f t="shared" si="11"/>
        <v>0.28111179574441231</v>
      </c>
    </row>
    <row r="180" spans="1:6">
      <c r="A180" s="3">
        <v>4</v>
      </c>
      <c r="B180" s="3">
        <v>27.1846</v>
      </c>
      <c r="C180">
        <f t="shared" si="8"/>
        <v>32.42754879026382</v>
      </c>
      <c r="D180">
        <f t="shared" si="9"/>
        <v>-5.2429487902638208</v>
      </c>
      <c r="E180">
        <f t="shared" si="10"/>
        <v>5.2429487902638208</v>
      </c>
      <c r="F180">
        <f t="shared" si="11"/>
        <v>0.19286466566599547</v>
      </c>
    </row>
    <row r="181" spans="1:6">
      <c r="A181" s="3">
        <v>6.2</v>
      </c>
      <c r="B181" s="3">
        <v>26</v>
      </c>
      <c r="C181">
        <f t="shared" si="8"/>
        <v>22.393364025799805</v>
      </c>
      <c r="D181">
        <f t="shared" si="9"/>
        <v>3.606635974200195</v>
      </c>
      <c r="E181">
        <f t="shared" si="10"/>
        <v>3.606635974200195</v>
      </c>
      <c r="F181">
        <f t="shared" si="11"/>
        <v>0.13871676823846904</v>
      </c>
    </row>
    <row r="182" spans="1:6">
      <c r="A182" s="3">
        <v>4.7</v>
      </c>
      <c r="B182" s="3">
        <v>23.8</v>
      </c>
      <c r="C182">
        <f t="shared" si="8"/>
        <v>29.234853637934361</v>
      </c>
      <c r="D182">
        <f t="shared" si="9"/>
        <v>-5.4348536379343599</v>
      </c>
      <c r="E182">
        <f t="shared" si="10"/>
        <v>5.4348536379343599</v>
      </c>
      <c r="F182">
        <f t="shared" si="11"/>
        <v>0.22835519487119157</v>
      </c>
    </row>
    <row r="183" spans="1:6">
      <c r="A183" s="3">
        <v>2.2000000000000002</v>
      </c>
      <c r="B183" s="3">
        <v>44.999099999999999</v>
      </c>
      <c r="C183">
        <f t="shared" si="8"/>
        <v>40.637336324825284</v>
      </c>
      <c r="D183">
        <f t="shared" si="9"/>
        <v>4.3617636751747142</v>
      </c>
      <c r="E183">
        <f t="shared" si="10"/>
        <v>4.3617636751747142</v>
      </c>
      <c r="F183">
        <f t="shared" si="11"/>
        <v>9.6930020270954625E-2</v>
      </c>
    </row>
    <row r="184" spans="1:6">
      <c r="A184" s="3">
        <v>3.5</v>
      </c>
      <c r="B184" s="3">
        <v>32.1</v>
      </c>
      <c r="C184">
        <f t="shared" si="8"/>
        <v>34.708045327642004</v>
      </c>
      <c r="D184">
        <f t="shared" si="9"/>
        <v>-2.608045327642003</v>
      </c>
      <c r="E184">
        <f t="shared" si="10"/>
        <v>2.608045327642003</v>
      </c>
      <c r="F184">
        <f t="shared" si="11"/>
        <v>8.124751799507797E-2</v>
      </c>
    </row>
    <row r="185" spans="1:6">
      <c r="A185" s="3">
        <v>2</v>
      </c>
      <c r="B185" s="3">
        <v>37.5</v>
      </c>
      <c r="C185">
        <f t="shared" si="8"/>
        <v>41.549534939776564</v>
      </c>
      <c r="D185">
        <f t="shared" si="9"/>
        <v>-4.0495349397765636</v>
      </c>
      <c r="E185">
        <f t="shared" si="10"/>
        <v>4.0495349397765636</v>
      </c>
      <c r="F185">
        <f t="shared" si="11"/>
        <v>0.10798759839404169</v>
      </c>
    </row>
    <row r="186" spans="1:6">
      <c r="A186" s="3">
        <v>3.5</v>
      </c>
      <c r="B186" s="3">
        <v>36</v>
      </c>
      <c r="C186">
        <f t="shared" si="8"/>
        <v>34.708045327642004</v>
      </c>
      <c r="D186">
        <f t="shared" si="9"/>
        <v>1.2919546723579955</v>
      </c>
      <c r="E186">
        <f t="shared" si="10"/>
        <v>1.2919546723579955</v>
      </c>
      <c r="F186">
        <f t="shared" si="11"/>
        <v>3.58876297877221E-2</v>
      </c>
    </row>
    <row r="187" spans="1:6">
      <c r="A187" s="3">
        <v>1.8</v>
      </c>
      <c r="B187" s="3">
        <v>69.6404</v>
      </c>
      <c r="C187">
        <f t="shared" si="8"/>
        <v>42.461733554727836</v>
      </c>
      <c r="D187">
        <f t="shared" si="9"/>
        <v>27.178666445272164</v>
      </c>
      <c r="E187">
        <f t="shared" si="10"/>
        <v>27.178666445272164</v>
      </c>
      <c r="F187">
        <f t="shared" si="11"/>
        <v>0.39027154417941545</v>
      </c>
    </row>
    <row r="188" spans="1:6">
      <c r="A188" s="3">
        <v>3.6</v>
      </c>
      <c r="B188" s="3">
        <v>35.242699999999999</v>
      </c>
      <c r="C188">
        <f t="shared" si="8"/>
        <v>34.251946020166372</v>
      </c>
      <c r="D188">
        <f t="shared" si="9"/>
        <v>0.99075397983362734</v>
      </c>
      <c r="E188">
        <f t="shared" si="10"/>
        <v>0.99075397983362734</v>
      </c>
      <c r="F188">
        <f t="shared" si="11"/>
        <v>2.8112317723489613E-2</v>
      </c>
    </row>
    <row r="189" spans="1:6">
      <c r="A189" s="3">
        <v>3</v>
      </c>
      <c r="B189" s="3">
        <v>32</v>
      </c>
      <c r="C189">
        <f t="shared" si="8"/>
        <v>36.988541865020188</v>
      </c>
      <c r="D189">
        <f t="shared" si="9"/>
        <v>-4.9885418650201885</v>
      </c>
      <c r="E189">
        <f t="shared" si="10"/>
        <v>4.9885418650201885</v>
      </c>
      <c r="F189">
        <f t="shared" si="11"/>
        <v>0.15589193328188089</v>
      </c>
    </row>
    <row r="190" spans="1:6">
      <c r="A190" s="3">
        <v>3.3</v>
      </c>
      <c r="B190" s="3">
        <v>36.200000000000003</v>
      </c>
      <c r="C190">
        <f t="shared" si="8"/>
        <v>35.620243942593277</v>
      </c>
      <c r="D190">
        <f t="shared" si="9"/>
        <v>0.5797560574067262</v>
      </c>
      <c r="E190">
        <f t="shared" si="10"/>
        <v>0.5797560574067262</v>
      </c>
      <c r="F190">
        <f t="shared" si="11"/>
        <v>1.6015360701843263E-2</v>
      </c>
    </row>
    <row r="191" spans="1:6">
      <c r="A191" s="3">
        <v>2.4</v>
      </c>
      <c r="B191" s="3">
        <v>36.700000000000003</v>
      </c>
      <c r="C191">
        <f t="shared" si="8"/>
        <v>39.725137709874012</v>
      </c>
      <c r="D191">
        <f t="shared" si="9"/>
        <v>-3.0251377098740093</v>
      </c>
      <c r="E191">
        <f t="shared" si="10"/>
        <v>3.0251377098740093</v>
      </c>
      <c r="F191">
        <f t="shared" si="11"/>
        <v>8.2428820432534314E-2</v>
      </c>
    </row>
    <row r="192" spans="1:6">
      <c r="A192" s="3">
        <v>2.4</v>
      </c>
      <c r="B192" s="3">
        <v>40.1</v>
      </c>
      <c r="C192">
        <f t="shared" si="8"/>
        <v>39.725137709874012</v>
      </c>
      <c r="D192">
        <f t="shared" si="9"/>
        <v>0.37486229012598926</v>
      </c>
      <c r="E192">
        <f t="shared" si="10"/>
        <v>0.37486229012598926</v>
      </c>
      <c r="F192">
        <f t="shared" si="11"/>
        <v>9.3481867861842701E-3</v>
      </c>
    </row>
    <row r="193" spans="1:6">
      <c r="A193" s="3">
        <v>3</v>
      </c>
      <c r="B193" s="3">
        <v>35</v>
      </c>
      <c r="C193">
        <f t="shared" si="8"/>
        <v>36.988541865020188</v>
      </c>
      <c r="D193">
        <f t="shared" si="9"/>
        <v>-1.9885418650201885</v>
      </c>
      <c r="E193">
        <f t="shared" si="10"/>
        <v>1.9885418650201885</v>
      </c>
      <c r="F193">
        <f t="shared" si="11"/>
        <v>5.6815481857719674E-2</v>
      </c>
    </row>
    <row r="194" spans="1:6">
      <c r="A194" s="3">
        <v>2.4</v>
      </c>
      <c r="B194" s="3">
        <v>43.104300000000002</v>
      </c>
      <c r="C194">
        <f t="shared" si="8"/>
        <v>39.725137709874012</v>
      </c>
      <c r="D194">
        <f t="shared" si="9"/>
        <v>3.3791622901259899</v>
      </c>
      <c r="E194">
        <f t="shared" si="10"/>
        <v>3.3791622901259899</v>
      </c>
      <c r="F194">
        <f t="shared" si="11"/>
        <v>7.8395016045405899E-2</v>
      </c>
    </row>
    <row r="195" spans="1:6">
      <c r="A195" s="3">
        <v>3.7</v>
      </c>
      <c r="B195" s="3">
        <v>35.161999999999999</v>
      </c>
      <c r="C195">
        <f t="shared" ref="C195:C258" si="12">50.6715210892893-4.56099307475637*A195</f>
        <v>33.795846712690732</v>
      </c>
      <c r="D195">
        <f t="shared" ref="D195:D258" si="13">B195-C195</f>
        <v>1.3661532873092668</v>
      </c>
      <c r="E195">
        <f t="shared" ref="E195:E258" si="14">ABS(D195)</f>
        <v>1.3661532873092668</v>
      </c>
      <c r="F195">
        <f t="shared" ref="F195:F258" si="15">E195/B195</f>
        <v>3.8853116640386404E-2</v>
      </c>
    </row>
    <row r="196" spans="1:6">
      <c r="A196" s="3">
        <v>5.3</v>
      </c>
      <c r="B196" s="3">
        <v>30.4</v>
      </c>
      <c r="C196">
        <f t="shared" si="12"/>
        <v>26.498257793080541</v>
      </c>
      <c r="D196">
        <f t="shared" si="13"/>
        <v>3.9017422069194581</v>
      </c>
      <c r="E196">
        <f t="shared" si="14"/>
        <v>3.9017422069194581</v>
      </c>
      <c r="F196">
        <f t="shared" si="15"/>
        <v>0.12834678312235059</v>
      </c>
    </row>
    <row r="197" spans="1:6">
      <c r="A197" s="3">
        <v>3.7</v>
      </c>
      <c r="B197" s="3">
        <v>30.5</v>
      </c>
      <c r="C197">
        <f t="shared" si="12"/>
        <v>33.795846712690732</v>
      </c>
      <c r="D197">
        <f t="shared" si="13"/>
        <v>-3.2958467126907323</v>
      </c>
      <c r="E197">
        <f t="shared" si="14"/>
        <v>3.2958467126907323</v>
      </c>
      <c r="F197">
        <f t="shared" si="15"/>
        <v>0.10806054795707319</v>
      </c>
    </row>
    <row r="198" spans="1:6">
      <c r="A198" s="3">
        <v>3.5</v>
      </c>
      <c r="B198" s="3">
        <v>36.6</v>
      </c>
      <c r="C198">
        <f t="shared" si="12"/>
        <v>34.708045327642004</v>
      </c>
      <c r="D198">
        <f t="shared" si="13"/>
        <v>1.891954672357997</v>
      </c>
      <c r="E198">
        <f t="shared" si="14"/>
        <v>1.891954672357997</v>
      </c>
      <c r="F198">
        <f t="shared" si="15"/>
        <v>5.1692750610874229E-2</v>
      </c>
    </row>
    <row r="199" spans="1:6">
      <c r="A199" s="3">
        <v>3.6</v>
      </c>
      <c r="B199" s="3">
        <v>38.1</v>
      </c>
      <c r="C199">
        <f t="shared" si="12"/>
        <v>34.251946020166372</v>
      </c>
      <c r="D199">
        <f t="shared" si="13"/>
        <v>3.8480539798336295</v>
      </c>
      <c r="E199">
        <f t="shared" si="14"/>
        <v>3.8480539798336295</v>
      </c>
      <c r="F199">
        <f t="shared" si="15"/>
        <v>0.10099879212161757</v>
      </c>
    </row>
    <row r="200" spans="1:6">
      <c r="A200" s="3">
        <v>4.2</v>
      </c>
      <c r="B200" s="3">
        <v>29.3</v>
      </c>
      <c r="C200">
        <f t="shared" si="12"/>
        <v>31.515350175312545</v>
      </c>
      <c r="D200">
        <f t="shared" si="13"/>
        <v>-2.215350175312544</v>
      </c>
      <c r="E200">
        <f t="shared" si="14"/>
        <v>2.215350175312544</v>
      </c>
      <c r="F200">
        <f t="shared" si="15"/>
        <v>7.560922100042812E-2</v>
      </c>
    </row>
    <row r="201" spans="1:6">
      <c r="A201" s="3">
        <v>4</v>
      </c>
      <c r="B201" s="3">
        <v>28.0488</v>
      </c>
      <c r="C201">
        <f t="shared" si="12"/>
        <v>32.42754879026382</v>
      </c>
      <c r="D201">
        <f t="shared" si="13"/>
        <v>-4.3787487902638205</v>
      </c>
      <c r="E201">
        <f t="shared" si="14"/>
        <v>4.3787487902638205</v>
      </c>
      <c r="F201">
        <f t="shared" si="15"/>
        <v>0.15611180479249809</v>
      </c>
    </row>
    <row r="202" spans="1:6">
      <c r="A202" s="3">
        <v>2.5</v>
      </c>
      <c r="B202" s="3">
        <v>38.4</v>
      </c>
      <c r="C202">
        <f t="shared" si="12"/>
        <v>39.26903840239838</v>
      </c>
      <c r="D202">
        <f t="shared" si="13"/>
        <v>-0.86903840239838104</v>
      </c>
      <c r="E202">
        <f t="shared" si="14"/>
        <v>0.86903840239838104</v>
      </c>
      <c r="F202">
        <f t="shared" si="15"/>
        <v>2.2631208395791174E-2</v>
      </c>
    </row>
    <row r="203" spans="1:6">
      <c r="A203" s="3">
        <v>2</v>
      </c>
      <c r="B203" s="3">
        <v>37.798900000000003</v>
      </c>
      <c r="C203">
        <f t="shared" si="12"/>
        <v>41.549534939776564</v>
      </c>
      <c r="D203">
        <f t="shared" si="13"/>
        <v>-3.7506349397765604</v>
      </c>
      <c r="E203">
        <f t="shared" si="14"/>
        <v>3.7506349397765604</v>
      </c>
      <c r="F203">
        <f t="shared" si="15"/>
        <v>9.9226034085027878E-2</v>
      </c>
    </row>
    <row r="204" spans="1:6">
      <c r="A204" s="3">
        <v>2.5</v>
      </c>
      <c r="B204" s="3">
        <v>39.571399999999997</v>
      </c>
      <c r="C204">
        <f t="shared" si="12"/>
        <v>39.26903840239838</v>
      </c>
      <c r="D204">
        <f t="shared" si="13"/>
        <v>0.3023615976016174</v>
      </c>
      <c r="E204">
        <f t="shared" si="14"/>
        <v>0.3023615976016174</v>
      </c>
      <c r="F204">
        <f t="shared" si="15"/>
        <v>7.6409123155010295E-3</v>
      </c>
    </row>
    <row r="205" spans="1:6">
      <c r="A205" s="3">
        <v>5.7</v>
      </c>
      <c r="B205" s="3">
        <v>31.9</v>
      </c>
      <c r="C205">
        <f t="shared" si="12"/>
        <v>24.673860563177993</v>
      </c>
      <c r="D205">
        <f t="shared" si="13"/>
        <v>7.226139436822006</v>
      </c>
      <c r="E205">
        <f t="shared" si="14"/>
        <v>7.226139436822006</v>
      </c>
      <c r="F205">
        <f t="shared" si="15"/>
        <v>0.22652474723579957</v>
      </c>
    </row>
    <row r="206" spans="1:6">
      <c r="A206" s="3">
        <v>2</v>
      </c>
      <c r="B206" s="3">
        <v>43.1</v>
      </c>
      <c r="C206">
        <f t="shared" si="12"/>
        <v>41.549534939776564</v>
      </c>
      <c r="D206">
        <f t="shared" si="13"/>
        <v>1.5504650602234378</v>
      </c>
      <c r="E206">
        <f t="shared" si="14"/>
        <v>1.5504650602234378</v>
      </c>
      <c r="F206">
        <f t="shared" si="15"/>
        <v>3.5973667290567002E-2</v>
      </c>
    </row>
    <row r="207" spans="1:6">
      <c r="A207" s="3">
        <v>5.7</v>
      </c>
      <c r="B207" s="3">
        <v>34.5</v>
      </c>
      <c r="C207">
        <f t="shared" si="12"/>
        <v>24.673860563177993</v>
      </c>
      <c r="D207">
        <f t="shared" si="13"/>
        <v>9.8261394368220074</v>
      </c>
      <c r="E207">
        <f t="shared" si="14"/>
        <v>9.8261394368220074</v>
      </c>
      <c r="F207">
        <f t="shared" si="15"/>
        <v>0.28481563584991326</v>
      </c>
    </row>
    <row r="208" spans="1:6">
      <c r="A208" s="3">
        <v>3.8</v>
      </c>
      <c r="B208" s="3">
        <v>37.076900000000002</v>
      </c>
      <c r="C208">
        <f t="shared" si="12"/>
        <v>33.339747405215093</v>
      </c>
      <c r="D208">
        <f t="shared" si="13"/>
        <v>3.7371525947849094</v>
      </c>
      <c r="E208">
        <f t="shared" si="14"/>
        <v>3.7371525947849094</v>
      </c>
      <c r="F208">
        <f t="shared" si="15"/>
        <v>0.10079463479376402</v>
      </c>
    </row>
    <row r="209" spans="1:6">
      <c r="A209" s="3">
        <v>5.5</v>
      </c>
      <c r="B209" s="3">
        <v>31.7</v>
      </c>
      <c r="C209">
        <f t="shared" si="12"/>
        <v>25.586059178129265</v>
      </c>
      <c r="D209">
        <f t="shared" si="13"/>
        <v>6.1139408218707345</v>
      </c>
      <c r="E209">
        <f t="shared" si="14"/>
        <v>6.1139408218707345</v>
      </c>
      <c r="F209">
        <f t="shared" si="15"/>
        <v>0.19286879564260992</v>
      </c>
    </row>
    <row r="210" spans="1:6">
      <c r="A210" s="3">
        <v>4.2</v>
      </c>
      <c r="B210" s="3">
        <v>31.5002</v>
      </c>
      <c r="C210">
        <f t="shared" si="12"/>
        <v>31.515350175312545</v>
      </c>
      <c r="D210">
        <f t="shared" si="13"/>
        <v>-1.5150175312545144E-2</v>
      </c>
      <c r="E210">
        <f t="shared" si="14"/>
        <v>1.5150175312545144E-2</v>
      </c>
      <c r="F210">
        <f t="shared" si="15"/>
        <v>4.8095489274814588E-4</v>
      </c>
    </row>
    <row r="211" spans="1:6">
      <c r="A211" s="3">
        <v>3</v>
      </c>
      <c r="B211" s="3">
        <v>35.5</v>
      </c>
      <c r="C211">
        <f t="shared" si="12"/>
        <v>36.988541865020188</v>
      </c>
      <c r="D211">
        <f t="shared" si="13"/>
        <v>-1.4885418650201885</v>
      </c>
      <c r="E211">
        <f t="shared" si="14"/>
        <v>1.4885418650201885</v>
      </c>
      <c r="F211">
        <f t="shared" si="15"/>
        <v>4.1930756761132067E-2</v>
      </c>
    </row>
    <row r="212" spans="1:6">
      <c r="A212" s="3">
        <v>6.2</v>
      </c>
      <c r="B212" s="3">
        <v>28.4</v>
      </c>
      <c r="C212">
        <f t="shared" si="12"/>
        <v>22.393364025799805</v>
      </c>
      <c r="D212">
        <f t="shared" si="13"/>
        <v>6.0066359742001936</v>
      </c>
      <c r="E212">
        <f t="shared" si="14"/>
        <v>6.0066359742001936</v>
      </c>
      <c r="F212">
        <f t="shared" si="15"/>
        <v>0.21150126669718994</v>
      </c>
    </row>
    <row r="213" spans="1:6">
      <c r="A213" s="3">
        <v>4.5999999999999996</v>
      </c>
      <c r="B213" s="3">
        <v>28.3</v>
      </c>
      <c r="C213">
        <f t="shared" si="12"/>
        <v>29.69095294541</v>
      </c>
      <c r="D213">
        <f t="shared" si="13"/>
        <v>-1.3909529454099996</v>
      </c>
      <c r="E213">
        <f t="shared" si="14"/>
        <v>1.3909529454099996</v>
      </c>
      <c r="F213">
        <f t="shared" si="15"/>
        <v>4.9150280756537088E-2</v>
      </c>
    </row>
    <row r="214" spans="1:6">
      <c r="A214" s="3">
        <v>3.5</v>
      </c>
      <c r="B214" s="3">
        <v>34.749400000000001</v>
      </c>
      <c r="C214">
        <f t="shared" si="12"/>
        <v>34.708045327642004</v>
      </c>
      <c r="D214">
        <f t="shared" si="13"/>
        <v>4.1354672357996947E-2</v>
      </c>
      <c r="E214">
        <f t="shared" si="14"/>
        <v>4.1354672357996947E-2</v>
      </c>
      <c r="F214">
        <f t="shared" si="15"/>
        <v>1.1900830620959484E-3</v>
      </c>
    </row>
    <row r="215" spans="1:6">
      <c r="A215" s="3">
        <v>5.3</v>
      </c>
      <c r="B215" s="3">
        <v>29.020499999999998</v>
      </c>
      <c r="C215">
        <f t="shared" si="12"/>
        <v>26.498257793080541</v>
      </c>
      <c r="D215">
        <f t="shared" si="13"/>
        <v>2.5222422069194579</v>
      </c>
      <c r="E215">
        <f t="shared" si="14"/>
        <v>2.5222422069194579</v>
      </c>
      <c r="F215">
        <f t="shared" si="15"/>
        <v>8.6912431106268256E-2</v>
      </c>
    </row>
    <row r="216" spans="1:6">
      <c r="A216" s="3">
        <v>5</v>
      </c>
      <c r="B216" s="3">
        <v>23.618200000000002</v>
      </c>
      <c r="C216">
        <f t="shared" si="12"/>
        <v>27.866555715507452</v>
      </c>
      <c r="D216">
        <f t="shared" si="13"/>
        <v>-4.2483557155074507</v>
      </c>
      <c r="E216">
        <f t="shared" si="14"/>
        <v>4.2483557155074507</v>
      </c>
      <c r="F216">
        <f t="shared" si="15"/>
        <v>0.17987635448541592</v>
      </c>
    </row>
    <row r="217" spans="1:6">
      <c r="A217" s="3">
        <v>5.3</v>
      </c>
      <c r="B217" s="3">
        <v>27.9</v>
      </c>
      <c r="C217">
        <f t="shared" si="12"/>
        <v>26.498257793080541</v>
      </c>
      <c r="D217">
        <f t="shared" si="13"/>
        <v>1.4017422069194581</v>
      </c>
      <c r="E217">
        <f t="shared" si="14"/>
        <v>1.4017422069194581</v>
      </c>
      <c r="F217">
        <f t="shared" si="15"/>
        <v>5.0241656161987745E-2</v>
      </c>
    </row>
    <row r="218" spans="1:6">
      <c r="A218" s="3">
        <v>1.5</v>
      </c>
      <c r="B218" s="3">
        <v>50.672499999999999</v>
      </c>
      <c r="C218">
        <f t="shared" si="12"/>
        <v>43.830031477154748</v>
      </c>
      <c r="D218">
        <f t="shared" si="13"/>
        <v>6.8424685228452518</v>
      </c>
      <c r="E218">
        <f t="shared" si="14"/>
        <v>6.8424685228452518</v>
      </c>
      <c r="F218">
        <f t="shared" si="15"/>
        <v>0.1350331742630668</v>
      </c>
    </row>
    <row r="219" spans="1:6">
      <c r="A219" s="3">
        <v>5.7</v>
      </c>
      <c r="B219" s="3">
        <v>24.749099999999999</v>
      </c>
      <c r="C219">
        <f t="shared" si="12"/>
        <v>24.673860563177993</v>
      </c>
      <c r="D219">
        <f t="shared" si="13"/>
        <v>7.5239436822005956E-2</v>
      </c>
      <c r="E219">
        <f t="shared" si="14"/>
        <v>7.5239436822005956E-2</v>
      </c>
      <c r="F219">
        <f t="shared" si="15"/>
        <v>3.0400877939806281E-3</v>
      </c>
    </row>
    <row r="220" spans="1:6">
      <c r="A220" s="3">
        <v>3.6</v>
      </c>
      <c r="B220" s="3">
        <v>37.690800000000003</v>
      </c>
      <c r="C220">
        <f t="shared" si="12"/>
        <v>34.251946020166372</v>
      </c>
      <c r="D220">
        <f t="shared" si="13"/>
        <v>3.4388539798336311</v>
      </c>
      <c r="E220">
        <f t="shared" si="14"/>
        <v>3.4388539798336311</v>
      </c>
      <c r="F220">
        <f t="shared" si="15"/>
        <v>9.1238551047832114E-2</v>
      </c>
    </row>
    <row r="221" spans="1:6">
      <c r="A221" s="3">
        <v>2</v>
      </c>
      <c r="B221" s="3">
        <v>42.3461</v>
      </c>
      <c r="C221">
        <f t="shared" si="12"/>
        <v>41.549534939776564</v>
      </c>
      <c r="D221">
        <f t="shared" si="13"/>
        <v>0.79656506022343621</v>
      </c>
      <c r="E221">
        <f t="shared" si="14"/>
        <v>0.79656506022343621</v>
      </c>
      <c r="F221">
        <f t="shared" si="15"/>
        <v>1.8810824614862671E-2</v>
      </c>
    </row>
    <row r="222" spans="1:6">
      <c r="A222" s="3">
        <v>2.4</v>
      </c>
      <c r="B222" s="3">
        <v>44.6</v>
      </c>
      <c r="C222">
        <f t="shared" si="12"/>
        <v>39.725137709874012</v>
      </c>
      <c r="D222">
        <f t="shared" si="13"/>
        <v>4.8748622901259893</v>
      </c>
      <c r="E222">
        <f t="shared" si="14"/>
        <v>4.8748622901259893</v>
      </c>
      <c r="F222">
        <f t="shared" si="15"/>
        <v>0.10930184507008944</v>
      </c>
    </row>
    <row r="223" spans="1:6">
      <c r="A223" s="3">
        <v>2.4</v>
      </c>
      <c r="B223" s="3">
        <v>43.2286</v>
      </c>
      <c r="C223">
        <f t="shared" si="12"/>
        <v>39.725137709874012</v>
      </c>
      <c r="D223">
        <f t="shared" si="13"/>
        <v>3.503462290125988</v>
      </c>
      <c r="E223">
        <f t="shared" si="14"/>
        <v>3.503462290125988</v>
      </c>
      <c r="F223">
        <f t="shared" si="15"/>
        <v>8.1045009325446296E-2</v>
      </c>
    </row>
    <row r="224" spans="1:6">
      <c r="A224" s="3">
        <v>2.4</v>
      </c>
      <c r="B224" s="3">
        <v>39.200000000000003</v>
      </c>
      <c r="C224">
        <f t="shared" si="12"/>
        <v>39.725137709874012</v>
      </c>
      <c r="D224">
        <f t="shared" si="13"/>
        <v>-0.52513770987400932</v>
      </c>
      <c r="E224">
        <f t="shared" si="14"/>
        <v>0.52513770987400932</v>
      </c>
      <c r="F224">
        <f t="shared" si="15"/>
        <v>1.3396370149847176E-2</v>
      </c>
    </row>
    <row r="225" spans="1:6">
      <c r="A225" s="3">
        <v>8</v>
      </c>
      <c r="B225" s="3">
        <v>17.8</v>
      </c>
      <c r="C225">
        <f t="shared" si="12"/>
        <v>14.183576491238341</v>
      </c>
      <c r="D225">
        <f t="shared" si="13"/>
        <v>3.6164235087616596</v>
      </c>
      <c r="E225">
        <f t="shared" si="14"/>
        <v>3.6164235087616596</v>
      </c>
      <c r="F225">
        <f t="shared" si="15"/>
        <v>0.20316986004278986</v>
      </c>
    </row>
    <row r="226" spans="1:6">
      <c r="A226" s="3">
        <v>3.6</v>
      </c>
      <c r="B226" s="3">
        <v>31.6</v>
      </c>
      <c r="C226">
        <f t="shared" si="12"/>
        <v>34.251946020166372</v>
      </c>
      <c r="D226">
        <f t="shared" si="13"/>
        <v>-2.6519460201663705</v>
      </c>
      <c r="E226">
        <f t="shared" si="14"/>
        <v>2.6519460201663705</v>
      </c>
      <c r="F226">
        <f t="shared" si="15"/>
        <v>8.3922342410328171E-2</v>
      </c>
    </row>
    <row r="227" spans="1:6">
      <c r="A227" s="3">
        <v>5.7</v>
      </c>
      <c r="B227" s="3">
        <v>24.220600000000001</v>
      </c>
      <c r="C227">
        <f t="shared" si="12"/>
        <v>24.673860563177993</v>
      </c>
      <c r="D227">
        <f t="shared" si="13"/>
        <v>-0.45326056317799157</v>
      </c>
      <c r="E227">
        <f t="shared" si="14"/>
        <v>0.45326056317799157</v>
      </c>
      <c r="F227">
        <f t="shared" si="15"/>
        <v>1.8713845370386843E-2</v>
      </c>
    </row>
    <row r="228" spans="1:6">
      <c r="A228" s="3">
        <v>2</v>
      </c>
      <c r="B228" s="3">
        <v>37.798900000000003</v>
      </c>
      <c r="C228">
        <f t="shared" si="12"/>
        <v>41.549534939776564</v>
      </c>
      <c r="D228">
        <f t="shared" si="13"/>
        <v>-3.7506349397765604</v>
      </c>
      <c r="E228">
        <f t="shared" si="14"/>
        <v>3.7506349397765604</v>
      </c>
      <c r="F228">
        <f t="shared" si="15"/>
        <v>9.9226034085027878E-2</v>
      </c>
    </row>
    <row r="229" spans="1:6">
      <c r="A229" s="3">
        <v>2.2000000000000002</v>
      </c>
      <c r="B229" s="3">
        <v>51.9</v>
      </c>
      <c r="C229">
        <f t="shared" si="12"/>
        <v>40.637336324825284</v>
      </c>
      <c r="D229">
        <f t="shared" si="13"/>
        <v>11.262663675174714</v>
      </c>
      <c r="E229">
        <f t="shared" si="14"/>
        <v>11.262663675174714</v>
      </c>
      <c r="F229">
        <f t="shared" si="15"/>
        <v>0.2170070072287999</v>
      </c>
    </row>
    <row r="230" spans="1:6">
      <c r="A230" s="3">
        <v>2.4</v>
      </c>
      <c r="B230" s="3">
        <v>44.4</v>
      </c>
      <c r="C230">
        <f t="shared" si="12"/>
        <v>39.725137709874012</v>
      </c>
      <c r="D230">
        <f t="shared" si="13"/>
        <v>4.6748622901259864</v>
      </c>
      <c r="E230">
        <f t="shared" si="14"/>
        <v>4.6748622901259864</v>
      </c>
      <c r="F230">
        <f t="shared" si="15"/>
        <v>0.10528969121905375</v>
      </c>
    </row>
    <row r="231" spans="1:6">
      <c r="A231" s="3">
        <v>3.7</v>
      </c>
      <c r="B231" s="3">
        <v>30.5</v>
      </c>
      <c r="C231">
        <f t="shared" si="12"/>
        <v>33.795846712690732</v>
      </c>
      <c r="D231">
        <f t="shared" si="13"/>
        <v>-3.2958467126907323</v>
      </c>
      <c r="E231">
        <f t="shared" si="14"/>
        <v>3.2958467126907323</v>
      </c>
      <c r="F231">
        <f t="shared" si="15"/>
        <v>0.10806054795707319</v>
      </c>
    </row>
    <row r="232" spans="1:6">
      <c r="A232" s="3">
        <v>3.7</v>
      </c>
      <c r="B232" s="3">
        <v>25.2</v>
      </c>
      <c r="C232">
        <f t="shared" si="12"/>
        <v>33.795846712690732</v>
      </c>
      <c r="D232">
        <f t="shared" si="13"/>
        <v>-8.595846712690733</v>
      </c>
      <c r="E232">
        <f t="shared" si="14"/>
        <v>8.595846712690733</v>
      </c>
      <c r="F232">
        <f t="shared" si="15"/>
        <v>0.34110502828137829</v>
      </c>
    </row>
    <row r="233" spans="1:6">
      <c r="A233" s="3">
        <v>2.4</v>
      </c>
      <c r="B233" s="3">
        <v>38.6</v>
      </c>
      <c r="C233">
        <f t="shared" si="12"/>
        <v>39.725137709874012</v>
      </c>
      <c r="D233">
        <f t="shared" si="13"/>
        <v>-1.1251377098740107</v>
      </c>
      <c r="E233">
        <f t="shared" si="14"/>
        <v>1.1251377098740107</v>
      </c>
      <c r="F233">
        <f t="shared" si="15"/>
        <v>2.9148645333523591E-2</v>
      </c>
    </row>
    <row r="234" spans="1:6">
      <c r="A234" s="3">
        <v>2.4</v>
      </c>
      <c r="B234" s="3">
        <v>32.276499999999999</v>
      </c>
      <c r="C234">
        <f t="shared" si="12"/>
        <v>39.725137709874012</v>
      </c>
      <c r="D234">
        <f t="shared" si="13"/>
        <v>-7.4486377098740135</v>
      </c>
      <c r="E234">
        <f t="shared" si="14"/>
        <v>7.4486377098740135</v>
      </c>
      <c r="F234">
        <f t="shared" si="15"/>
        <v>0.23077588059033705</v>
      </c>
    </row>
    <row r="235" spans="1:6">
      <c r="A235" s="3">
        <v>2.4</v>
      </c>
      <c r="B235" s="3">
        <v>34.251300000000001</v>
      </c>
      <c r="C235">
        <f t="shared" si="12"/>
        <v>39.725137709874012</v>
      </c>
      <c r="D235">
        <f t="shared" si="13"/>
        <v>-5.4738377098740116</v>
      </c>
      <c r="E235">
        <f t="shared" si="14"/>
        <v>5.4738377098740116</v>
      </c>
      <c r="F235">
        <f t="shared" si="15"/>
        <v>0.15981401318706184</v>
      </c>
    </row>
    <row r="236" spans="1:6">
      <c r="A236" s="3">
        <v>2.7</v>
      </c>
      <c r="B236" s="3">
        <v>35.700000000000003</v>
      </c>
      <c r="C236">
        <f t="shared" si="12"/>
        <v>38.3568397874471</v>
      </c>
      <c r="D236">
        <f t="shared" si="13"/>
        <v>-2.6568397874470975</v>
      </c>
      <c r="E236">
        <f t="shared" si="14"/>
        <v>2.6568397874470975</v>
      </c>
      <c r="F236">
        <f t="shared" si="15"/>
        <v>7.4421282561543345E-2</v>
      </c>
    </row>
    <row r="237" spans="1:6">
      <c r="A237" s="3">
        <v>5.7</v>
      </c>
      <c r="B237" s="3">
        <v>21.3</v>
      </c>
      <c r="C237">
        <f t="shared" si="12"/>
        <v>24.673860563177993</v>
      </c>
      <c r="D237">
        <f t="shared" si="13"/>
        <v>-3.3738605631779919</v>
      </c>
      <c r="E237">
        <f t="shared" si="14"/>
        <v>3.3738605631779919</v>
      </c>
      <c r="F237">
        <f t="shared" si="15"/>
        <v>0.15839720953887285</v>
      </c>
    </row>
    <row r="238" spans="1:6">
      <c r="A238" s="3">
        <v>1.8</v>
      </c>
      <c r="B238" s="3">
        <v>48.4</v>
      </c>
      <c r="C238">
        <f t="shared" si="12"/>
        <v>42.461733554727836</v>
      </c>
      <c r="D238">
        <f t="shared" si="13"/>
        <v>5.9382664452721627</v>
      </c>
      <c r="E238">
        <f t="shared" si="14"/>
        <v>5.9382664452721627</v>
      </c>
      <c r="F238">
        <f t="shared" si="15"/>
        <v>0.12269145548082981</v>
      </c>
    </row>
    <row r="239" spans="1:6">
      <c r="A239" s="3">
        <v>3.8</v>
      </c>
      <c r="B239" s="3">
        <v>28.5532</v>
      </c>
      <c r="C239">
        <f t="shared" si="12"/>
        <v>33.339747405215093</v>
      </c>
      <c r="D239">
        <f t="shared" si="13"/>
        <v>-4.7865474052150923</v>
      </c>
      <c r="E239">
        <f t="shared" si="14"/>
        <v>4.7865474052150923</v>
      </c>
      <c r="F239">
        <f t="shared" si="15"/>
        <v>0.16763611102135986</v>
      </c>
    </row>
    <row r="240" spans="1:6">
      <c r="A240" s="3">
        <v>2.4</v>
      </c>
      <c r="B240" s="3">
        <v>43.5</v>
      </c>
      <c r="C240">
        <f t="shared" si="12"/>
        <v>39.725137709874012</v>
      </c>
      <c r="D240">
        <f t="shared" si="13"/>
        <v>3.7748622901259878</v>
      </c>
      <c r="E240">
        <f t="shared" si="14"/>
        <v>3.7748622901259878</v>
      </c>
      <c r="F240">
        <f t="shared" si="15"/>
        <v>8.6778443451172138E-2</v>
      </c>
    </row>
    <row r="241" spans="1:6">
      <c r="A241" s="3">
        <v>5.9</v>
      </c>
      <c r="B241" s="3">
        <v>24.6983</v>
      </c>
      <c r="C241">
        <f t="shared" si="12"/>
        <v>23.761661948226717</v>
      </c>
      <c r="D241">
        <f t="shared" si="13"/>
        <v>0.93663805177328285</v>
      </c>
      <c r="E241">
        <f t="shared" si="14"/>
        <v>0.93663805177328285</v>
      </c>
      <c r="F241">
        <f t="shared" si="15"/>
        <v>3.7923178995043501E-2</v>
      </c>
    </row>
    <row r="242" spans="1:6">
      <c r="A242" s="3">
        <v>5.6</v>
      </c>
      <c r="B242" s="3">
        <v>24.2</v>
      </c>
      <c r="C242">
        <f t="shared" si="12"/>
        <v>25.129959870653629</v>
      </c>
      <c r="D242">
        <f t="shared" si="13"/>
        <v>-0.92995987065362939</v>
      </c>
      <c r="E242">
        <f t="shared" si="14"/>
        <v>0.92995987065362939</v>
      </c>
      <c r="F242">
        <f t="shared" si="15"/>
        <v>3.8428093828662371E-2</v>
      </c>
    </row>
    <row r="243" spans="1:6">
      <c r="A243" s="3">
        <v>2.4</v>
      </c>
      <c r="B243" s="3">
        <v>33.6</v>
      </c>
      <c r="C243">
        <f t="shared" si="12"/>
        <v>39.725137709874012</v>
      </c>
      <c r="D243">
        <f t="shared" si="13"/>
        <v>-6.1251377098740107</v>
      </c>
      <c r="E243">
        <f t="shared" si="14"/>
        <v>6.1251377098740107</v>
      </c>
      <c r="F243">
        <f t="shared" si="15"/>
        <v>0.18229576517482174</v>
      </c>
    </row>
    <row r="244" spans="1:6">
      <c r="A244" s="3">
        <v>1.5</v>
      </c>
      <c r="B244" s="3">
        <v>48.862200000000001</v>
      </c>
      <c r="C244">
        <f t="shared" si="12"/>
        <v>43.830031477154748</v>
      </c>
      <c r="D244">
        <f t="shared" si="13"/>
        <v>5.0321685228452537</v>
      </c>
      <c r="E244">
        <f t="shared" si="14"/>
        <v>5.0321685228452537</v>
      </c>
      <c r="F244">
        <f t="shared" si="15"/>
        <v>0.10298694129296784</v>
      </c>
    </row>
    <row r="245" spans="1:6">
      <c r="A245" s="3">
        <v>2.9</v>
      </c>
      <c r="B245" s="3">
        <v>35.5</v>
      </c>
      <c r="C245">
        <f t="shared" si="12"/>
        <v>37.444641172495828</v>
      </c>
      <c r="D245">
        <f t="shared" si="13"/>
        <v>-1.9446411724958281</v>
      </c>
      <c r="E245">
        <f t="shared" si="14"/>
        <v>1.9446411724958281</v>
      </c>
      <c r="F245">
        <f t="shared" si="15"/>
        <v>5.4778624577347272E-2</v>
      </c>
    </row>
    <row r="246" spans="1:6">
      <c r="A246" s="3">
        <v>2.4</v>
      </c>
      <c r="B246" s="3">
        <v>44.6</v>
      </c>
      <c r="C246">
        <f t="shared" si="12"/>
        <v>39.725137709874012</v>
      </c>
      <c r="D246">
        <f t="shared" si="13"/>
        <v>4.8748622901259893</v>
      </c>
      <c r="E246">
        <f t="shared" si="14"/>
        <v>4.8748622901259893</v>
      </c>
      <c r="F246">
        <f t="shared" si="15"/>
        <v>0.10930184507008944</v>
      </c>
    </row>
    <row r="247" spans="1:6">
      <c r="A247" s="3">
        <v>3.5</v>
      </c>
      <c r="B247" s="3">
        <v>32.407600000000002</v>
      </c>
      <c r="C247">
        <f t="shared" si="12"/>
        <v>34.708045327642004</v>
      </c>
      <c r="D247">
        <f t="shared" si="13"/>
        <v>-2.3004453276420023</v>
      </c>
      <c r="E247">
        <f t="shared" si="14"/>
        <v>2.3004453276420023</v>
      </c>
      <c r="F247">
        <f t="shared" si="15"/>
        <v>7.0984748257877844E-2</v>
      </c>
    </row>
    <row r="248" spans="1:6">
      <c r="A248" s="3">
        <v>3.5</v>
      </c>
      <c r="B248" s="3">
        <v>37.4</v>
      </c>
      <c r="C248">
        <f t="shared" si="12"/>
        <v>34.708045327642004</v>
      </c>
      <c r="D248">
        <f t="shared" si="13"/>
        <v>2.6919546723579941</v>
      </c>
      <c r="E248">
        <f t="shared" si="14"/>
        <v>2.6919546723579941</v>
      </c>
      <c r="F248">
        <f t="shared" si="15"/>
        <v>7.1977397656630859E-2</v>
      </c>
    </row>
    <row r="249" spans="1:6">
      <c r="A249" s="3">
        <v>5.7</v>
      </c>
      <c r="B249" s="3">
        <v>26</v>
      </c>
      <c r="C249">
        <f t="shared" si="12"/>
        <v>24.673860563177993</v>
      </c>
      <c r="D249">
        <f t="shared" si="13"/>
        <v>1.3261394368220074</v>
      </c>
      <c r="E249">
        <f t="shared" si="14"/>
        <v>1.3261394368220074</v>
      </c>
      <c r="F249">
        <f t="shared" si="15"/>
        <v>5.1005362954692594E-2</v>
      </c>
    </row>
    <row r="250" spans="1:6">
      <c r="A250" s="3">
        <v>4</v>
      </c>
      <c r="B250" s="3">
        <v>26.6538</v>
      </c>
      <c r="C250">
        <f t="shared" si="12"/>
        <v>32.42754879026382</v>
      </c>
      <c r="D250">
        <f t="shared" si="13"/>
        <v>-5.77374879026382</v>
      </c>
      <c r="E250">
        <f t="shared" si="14"/>
        <v>5.77374879026382</v>
      </c>
      <c r="F250">
        <f t="shared" si="15"/>
        <v>0.21662009883257996</v>
      </c>
    </row>
    <row r="251" spans="1:6">
      <c r="A251" s="3">
        <v>4.8</v>
      </c>
      <c r="B251" s="3">
        <v>24.1496</v>
      </c>
      <c r="C251">
        <f t="shared" si="12"/>
        <v>28.778754330458725</v>
      </c>
      <c r="D251">
        <f t="shared" si="13"/>
        <v>-4.629154330458725</v>
      </c>
      <c r="E251">
        <f t="shared" si="14"/>
        <v>4.629154330458725</v>
      </c>
      <c r="F251">
        <f t="shared" si="15"/>
        <v>0.19168658406179503</v>
      </c>
    </row>
    <row r="252" spans="1:6">
      <c r="A252" s="3">
        <v>5.2</v>
      </c>
      <c r="B252" s="3">
        <v>25.4</v>
      </c>
      <c r="C252">
        <f t="shared" si="12"/>
        <v>26.954357100556177</v>
      </c>
      <c r="D252">
        <f t="shared" si="13"/>
        <v>-1.554357100556178</v>
      </c>
      <c r="E252">
        <f t="shared" si="14"/>
        <v>1.554357100556178</v>
      </c>
      <c r="F252">
        <f t="shared" si="15"/>
        <v>6.119516143921961E-2</v>
      </c>
    </row>
    <row r="253" spans="1:6">
      <c r="A253" s="3">
        <v>5.9</v>
      </c>
      <c r="B253" s="3">
        <v>22.925799999999999</v>
      </c>
      <c r="C253">
        <f t="shared" si="12"/>
        <v>23.761661948226717</v>
      </c>
      <c r="D253">
        <f t="shared" si="13"/>
        <v>-0.835861948226718</v>
      </c>
      <c r="E253">
        <f t="shared" si="14"/>
        <v>0.835861948226718</v>
      </c>
      <c r="F253">
        <f t="shared" si="15"/>
        <v>3.6459445176470096E-2</v>
      </c>
    </row>
    <row r="254" spans="1:6">
      <c r="A254" s="3">
        <v>5</v>
      </c>
      <c r="B254" s="3">
        <v>23.574300000000001</v>
      </c>
      <c r="C254">
        <f t="shared" si="12"/>
        <v>27.866555715507452</v>
      </c>
      <c r="D254">
        <f t="shared" si="13"/>
        <v>-4.2922557155074514</v>
      </c>
      <c r="E254">
        <f t="shared" si="14"/>
        <v>4.2922557155074514</v>
      </c>
      <c r="F254">
        <f t="shared" si="15"/>
        <v>0.18207351715671097</v>
      </c>
    </row>
    <row r="255" spans="1:6">
      <c r="A255" s="3">
        <v>5.4</v>
      </c>
      <c r="B255" s="3">
        <v>20.7</v>
      </c>
      <c r="C255">
        <f t="shared" si="12"/>
        <v>26.042158485604901</v>
      </c>
      <c r="D255">
        <f t="shared" si="13"/>
        <v>-5.3421584856049016</v>
      </c>
      <c r="E255">
        <f t="shared" si="14"/>
        <v>5.3421584856049016</v>
      </c>
      <c r="F255">
        <f t="shared" si="15"/>
        <v>0.25807528915965711</v>
      </c>
    </row>
    <row r="256" spans="1:6">
      <c r="A256" s="3">
        <v>2.4</v>
      </c>
      <c r="B256" s="3">
        <v>40.299999999999997</v>
      </c>
      <c r="C256">
        <f t="shared" si="12"/>
        <v>39.725137709874012</v>
      </c>
      <c r="D256">
        <f t="shared" si="13"/>
        <v>0.574862290125985</v>
      </c>
      <c r="E256">
        <f t="shared" si="14"/>
        <v>0.574862290125985</v>
      </c>
      <c r="F256">
        <f t="shared" si="15"/>
        <v>1.4264572955979778E-2</v>
      </c>
    </row>
    <row r="257" spans="1:6">
      <c r="A257" s="3">
        <v>6.2</v>
      </c>
      <c r="B257" s="3">
        <v>26.1</v>
      </c>
      <c r="C257">
        <f t="shared" si="12"/>
        <v>22.393364025799805</v>
      </c>
      <c r="D257">
        <f t="shared" si="13"/>
        <v>3.7066359742001964</v>
      </c>
      <c r="E257">
        <f t="shared" si="14"/>
        <v>3.7066359742001964</v>
      </c>
      <c r="F257">
        <f t="shared" si="15"/>
        <v>0.14201670399234467</v>
      </c>
    </row>
    <row r="258" spans="1:6">
      <c r="A258" s="3">
        <v>2.4</v>
      </c>
      <c r="B258" s="3">
        <v>38.876899999999999</v>
      </c>
      <c r="C258">
        <f t="shared" si="12"/>
        <v>39.725137709874012</v>
      </c>
      <c r="D258">
        <f t="shared" si="13"/>
        <v>-0.84823770987401304</v>
      </c>
      <c r="E258">
        <f t="shared" si="14"/>
        <v>0.84823770987401304</v>
      </c>
      <c r="F258">
        <f t="shared" si="15"/>
        <v>2.1818553173581563E-2</v>
      </c>
    </row>
    <row r="259" spans="1:6">
      <c r="A259" s="3">
        <v>4</v>
      </c>
      <c r="B259" s="3">
        <v>29.9</v>
      </c>
      <c r="C259">
        <f t="shared" ref="C259:C322" si="16">50.6715210892893-4.56099307475637*A259</f>
        <v>32.42754879026382</v>
      </c>
      <c r="D259">
        <f t="shared" ref="D259:D322" si="17">B259-C259</f>
        <v>-2.5275487902638218</v>
      </c>
      <c r="E259">
        <f t="shared" ref="E259:E322" si="18">ABS(D259)</f>
        <v>2.5275487902638218</v>
      </c>
      <c r="F259">
        <f t="shared" ref="F259:F322" si="19">E259/B259</f>
        <v>8.4533404356649564E-2</v>
      </c>
    </row>
    <row r="260" spans="1:6">
      <c r="A260" s="3">
        <v>3</v>
      </c>
      <c r="B260" s="3">
        <v>35.540399999999998</v>
      </c>
      <c r="C260">
        <f t="shared" si="16"/>
        <v>36.988541865020188</v>
      </c>
      <c r="D260">
        <f t="shared" si="17"/>
        <v>-1.4481418650201903</v>
      </c>
      <c r="E260">
        <f t="shared" si="18"/>
        <v>1.4481418650201903</v>
      </c>
      <c r="F260">
        <f t="shared" si="19"/>
        <v>4.0746358088828219E-2</v>
      </c>
    </row>
    <row r="261" spans="1:6">
      <c r="A261" s="3">
        <v>4.8</v>
      </c>
      <c r="B261" s="3">
        <v>26.388000000000002</v>
      </c>
      <c r="C261">
        <f t="shared" si="16"/>
        <v>28.778754330458725</v>
      </c>
      <c r="D261">
        <f t="shared" si="17"/>
        <v>-2.3907543304587229</v>
      </c>
      <c r="E261">
        <f t="shared" si="18"/>
        <v>2.3907543304587229</v>
      </c>
      <c r="F261">
        <f t="shared" si="19"/>
        <v>9.0600057998284175E-2</v>
      </c>
    </row>
    <row r="262" spans="1:6">
      <c r="A262" s="3">
        <v>4</v>
      </c>
      <c r="B262" s="3">
        <v>28.4</v>
      </c>
      <c r="C262">
        <f t="shared" si="16"/>
        <v>32.42754879026382</v>
      </c>
      <c r="D262">
        <f t="shared" si="17"/>
        <v>-4.0275487902638218</v>
      </c>
      <c r="E262">
        <f t="shared" si="18"/>
        <v>4.0275487902638218</v>
      </c>
      <c r="F262">
        <f t="shared" si="19"/>
        <v>0.14181509824872612</v>
      </c>
    </row>
    <row r="263" spans="1:6">
      <c r="A263" s="3">
        <v>2.2000000000000002</v>
      </c>
      <c r="B263" s="3">
        <v>42.399099999999997</v>
      </c>
      <c r="C263">
        <f t="shared" si="16"/>
        <v>40.637336324825284</v>
      </c>
      <c r="D263">
        <f t="shared" si="17"/>
        <v>1.7617636751747128</v>
      </c>
      <c r="E263">
        <f t="shared" si="18"/>
        <v>1.7617636751747128</v>
      </c>
      <c r="F263">
        <f t="shared" si="19"/>
        <v>4.1551912073008929E-2</v>
      </c>
    </row>
    <row r="264" spans="1:6">
      <c r="A264" s="3">
        <v>1.6</v>
      </c>
      <c r="B264" s="3">
        <v>47.7592</v>
      </c>
      <c r="C264">
        <f t="shared" si="16"/>
        <v>43.373932169679108</v>
      </c>
      <c r="D264">
        <f t="shared" si="17"/>
        <v>4.3852678303208918</v>
      </c>
      <c r="E264">
        <f t="shared" si="18"/>
        <v>4.3852678303208918</v>
      </c>
      <c r="F264">
        <f t="shared" si="19"/>
        <v>9.182037869815432E-2</v>
      </c>
    </row>
    <row r="265" spans="1:6">
      <c r="A265" s="3">
        <v>3.6</v>
      </c>
      <c r="B265" s="3">
        <v>40</v>
      </c>
      <c r="C265">
        <f t="shared" si="16"/>
        <v>34.251946020166372</v>
      </c>
      <c r="D265">
        <f t="shared" si="17"/>
        <v>5.7480539798336281</v>
      </c>
      <c r="E265">
        <f t="shared" si="18"/>
        <v>5.7480539798336281</v>
      </c>
      <c r="F265">
        <f t="shared" si="19"/>
        <v>0.14370134949584071</v>
      </c>
    </row>
    <row r="266" spans="1:6">
      <c r="A266" s="3">
        <v>3.5</v>
      </c>
      <c r="B266" s="3">
        <v>38.719299999999997</v>
      </c>
      <c r="C266">
        <f t="shared" si="16"/>
        <v>34.708045327642004</v>
      </c>
      <c r="D266">
        <f t="shared" si="17"/>
        <v>4.0112546723579925</v>
      </c>
      <c r="E266">
        <f t="shared" si="18"/>
        <v>4.0112546723579925</v>
      </c>
      <c r="F266">
        <f t="shared" si="19"/>
        <v>0.10359832621865563</v>
      </c>
    </row>
    <row r="267" spans="1:6">
      <c r="A267" s="3">
        <v>4.5999999999999996</v>
      </c>
      <c r="B267" s="3">
        <v>24.5</v>
      </c>
      <c r="C267">
        <f t="shared" si="16"/>
        <v>29.69095294541</v>
      </c>
      <c r="D267">
        <f t="shared" si="17"/>
        <v>-5.1909529454100003</v>
      </c>
      <c r="E267">
        <f t="shared" si="18"/>
        <v>5.1909529454100003</v>
      </c>
      <c r="F267">
        <f t="shared" si="19"/>
        <v>0.21187563042489796</v>
      </c>
    </row>
    <row r="268" spans="1:6">
      <c r="A268" s="3">
        <v>3.5</v>
      </c>
      <c r="B268" s="3">
        <v>36.4</v>
      </c>
      <c r="C268">
        <f t="shared" si="16"/>
        <v>34.708045327642004</v>
      </c>
      <c r="D268">
        <f t="shared" si="17"/>
        <v>1.6919546723579941</v>
      </c>
      <c r="E268">
        <f t="shared" si="18"/>
        <v>1.6919546723579941</v>
      </c>
      <c r="F268">
        <f t="shared" si="19"/>
        <v>4.6482271218626213E-2</v>
      </c>
    </row>
    <row r="269" spans="1:6">
      <c r="A269" s="3">
        <v>3.8</v>
      </c>
      <c r="B269" s="3">
        <v>36.012999999999998</v>
      </c>
      <c r="C269">
        <f t="shared" si="16"/>
        <v>33.339747405215093</v>
      </c>
      <c r="D269">
        <f t="shared" si="17"/>
        <v>2.6732525947849055</v>
      </c>
      <c r="E269">
        <f t="shared" si="18"/>
        <v>2.6732525947849055</v>
      </c>
      <c r="F269">
        <f t="shared" si="19"/>
        <v>7.4230211167770135E-2</v>
      </c>
    </row>
    <row r="270" spans="1:6">
      <c r="A270" s="3">
        <v>2.4</v>
      </c>
      <c r="B270" s="3">
        <v>41.5</v>
      </c>
      <c r="C270">
        <f t="shared" si="16"/>
        <v>39.725137709874012</v>
      </c>
      <c r="D270">
        <f t="shared" si="17"/>
        <v>1.7748622901259878</v>
      </c>
      <c r="E270">
        <f t="shared" si="18"/>
        <v>1.7748622901259878</v>
      </c>
      <c r="F270">
        <f t="shared" si="19"/>
        <v>4.276776602713224E-2</v>
      </c>
    </row>
    <row r="271" spans="1:6">
      <c r="A271" s="3">
        <v>3.5</v>
      </c>
      <c r="B271" s="3">
        <v>37.4</v>
      </c>
      <c r="C271">
        <f t="shared" si="16"/>
        <v>34.708045327642004</v>
      </c>
      <c r="D271">
        <f t="shared" si="17"/>
        <v>2.6919546723579941</v>
      </c>
      <c r="E271">
        <f t="shared" si="18"/>
        <v>2.6919546723579941</v>
      </c>
      <c r="F271">
        <f t="shared" si="19"/>
        <v>7.1977397656630859E-2</v>
      </c>
    </row>
    <row r="272" spans="1:6">
      <c r="A272" s="3">
        <v>6</v>
      </c>
      <c r="B272" s="3">
        <v>30.299900000000001</v>
      </c>
      <c r="C272">
        <f t="shared" si="16"/>
        <v>23.305562640751081</v>
      </c>
      <c r="D272">
        <f t="shared" si="17"/>
        <v>6.9943373592489202</v>
      </c>
      <c r="E272">
        <f t="shared" si="18"/>
        <v>6.9943373592489202</v>
      </c>
      <c r="F272">
        <f t="shared" si="19"/>
        <v>0.2308369783150743</v>
      </c>
    </row>
    <row r="273" spans="1:6">
      <c r="A273" s="3">
        <v>3.6</v>
      </c>
      <c r="B273" s="3">
        <v>26.1066</v>
      </c>
      <c r="C273">
        <f t="shared" si="16"/>
        <v>34.251946020166372</v>
      </c>
      <c r="D273">
        <f t="shared" si="17"/>
        <v>-8.1453460201663717</v>
      </c>
      <c r="E273">
        <f t="shared" si="18"/>
        <v>8.1453460201663717</v>
      </c>
      <c r="F273">
        <f t="shared" si="19"/>
        <v>0.31200332560219912</v>
      </c>
    </row>
    <row r="274" spans="1:6">
      <c r="A274" s="3">
        <v>3.7</v>
      </c>
      <c r="B274" s="3">
        <v>35.161999999999999</v>
      </c>
      <c r="C274">
        <f t="shared" si="16"/>
        <v>33.795846712690732</v>
      </c>
      <c r="D274">
        <f t="shared" si="17"/>
        <v>1.3661532873092668</v>
      </c>
      <c r="E274">
        <f t="shared" si="18"/>
        <v>1.3661532873092668</v>
      </c>
      <c r="F274">
        <f t="shared" si="19"/>
        <v>3.8853116640386404E-2</v>
      </c>
    </row>
    <row r="275" spans="1:6">
      <c r="A275" s="3">
        <v>3.5</v>
      </c>
      <c r="B275" s="3">
        <v>32.1</v>
      </c>
      <c r="C275">
        <f t="shared" si="16"/>
        <v>34.708045327642004</v>
      </c>
      <c r="D275">
        <f t="shared" si="17"/>
        <v>-2.608045327642003</v>
      </c>
      <c r="E275">
        <f t="shared" si="18"/>
        <v>2.608045327642003</v>
      </c>
      <c r="F275">
        <f t="shared" si="19"/>
        <v>8.124751799507797E-2</v>
      </c>
    </row>
    <row r="276" spans="1:6">
      <c r="A276" s="3">
        <v>4.5</v>
      </c>
      <c r="B276" s="3">
        <v>29.6</v>
      </c>
      <c r="C276">
        <f t="shared" si="16"/>
        <v>30.147052252885636</v>
      </c>
      <c r="D276">
        <f t="shared" si="17"/>
        <v>-0.54705225288563497</v>
      </c>
      <c r="E276">
        <f t="shared" si="18"/>
        <v>0.54705225288563497</v>
      </c>
      <c r="F276">
        <f t="shared" si="19"/>
        <v>1.8481495029920098E-2</v>
      </c>
    </row>
    <row r="277" spans="1:6">
      <c r="A277" s="3">
        <v>2</v>
      </c>
      <c r="B277" s="3">
        <v>42.457900000000002</v>
      </c>
      <c r="C277">
        <f t="shared" si="16"/>
        <v>41.549534939776564</v>
      </c>
      <c r="D277">
        <f t="shared" si="17"/>
        <v>0.90836506022343855</v>
      </c>
      <c r="E277">
        <f t="shared" si="18"/>
        <v>0.90836506022343855</v>
      </c>
      <c r="F277">
        <f t="shared" si="19"/>
        <v>2.1394488663439279E-2</v>
      </c>
    </row>
    <row r="278" spans="1:6">
      <c r="A278" s="3">
        <v>2.5</v>
      </c>
      <c r="B278" s="3">
        <v>40.4</v>
      </c>
      <c r="C278">
        <f t="shared" si="16"/>
        <v>39.26903840239838</v>
      </c>
      <c r="D278">
        <f t="shared" si="17"/>
        <v>1.130961597601619</v>
      </c>
      <c r="E278">
        <f t="shared" si="18"/>
        <v>1.130961597601619</v>
      </c>
      <c r="F278">
        <f t="shared" si="19"/>
        <v>2.7994098950535125E-2</v>
      </c>
    </row>
    <row r="279" spans="1:6">
      <c r="A279" s="3">
        <v>2.2000000000000002</v>
      </c>
      <c r="B279" s="3">
        <v>51.9</v>
      </c>
      <c r="C279">
        <f t="shared" si="16"/>
        <v>40.637336324825284</v>
      </c>
      <c r="D279">
        <f t="shared" si="17"/>
        <v>11.262663675174714</v>
      </c>
      <c r="E279">
        <f t="shared" si="18"/>
        <v>11.262663675174714</v>
      </c>
      <c r="F279">
        <f t="shared" si="19"/>
        <v>0.2170070072287999</v>
      </c>
    </row>
    <row r="280" spans="1:6">
      <c r="A280" s="3">
        <v>1.5</v>
      </c>
      <c r="B280" s="3">
        <v>49.3</v>
      </c>
      <c r="C280">
        <f t="shared" si="16"/>
        <v>43.830031477154748</v>
      </c>
      <c r="D280">
        <f t="shared" si="17"/>
        <v>5.4699685228452495</v>
      </c>
      <c r="E280">
        <f t="shared" si="18"/>
        <v>5.4699685228452495</v>
      </c>
      <c r="F280">
        <f t="shared" si="19"/>
        <v>0.11095270837414299</v>
      </c>
    </row>
    <row r="281" spans="1:6">
      <c r="A281" s="3">
        <v>3.5</v>
      </c>
      <c r="B281" s="3">
        <v>36.556399999999996</v>
      </c>
      <c r="C281">
        <f t="shared" si="16"/>
        <v>34.708045327642004</v>
      </c>
      <c r="D281">
        <f t="shared" si="17"/>
        <v>1.848354672357992</v>
      </c>
      <c r="E281">
        <f t="shared" si="18"/>
        <v>1.848354672357992</v>
      </c>
      <c r="F281">
        <f t="shared" si="19"/>
        <v>5.0561725781477176E-2</v>
      </c>
    </row>
    <row r="282" spans="1:6">
      <c r="A282" s="3">
        <v>3.2</v>
      </c>
      <c r="B282" s="3">
        <v>30.7</v>
      </c>
      <c r="C282">
        <f t="shared" si="16"/>
        <v>36.076343250068916</v>
      </c>
      <c r="D282">
        <f t="shared" si="17"/>
        <v>-5.376343250068917</v>
      </c>
      <c r="E282">
        <f t="shared" si="18"/>
        <v>5.376343250068917</v>
      </c>
      <c r="F282">
        <f t="shared" si="19"/>
        <v>0.17512518729866181</v>
      </c>
    </row>
    <row r="283" spans="1:6">
      <c r="A283" s="3">
        <v>3.7</v>
      </c>
      <c r="B283" s="3">
        <v>29.799900000000001</v>
      </c>
      <c r="C283">
        <f t="shared" si="16"/>
        <v>33.795846712690732</v>
      </c>
      <c r="D283">
        <f t="shared" si="17"/>
        <v>-3.9959467126907313</v>
      </c>
      <c r="E283">
        <f t="shared" si="18"/>
        <v>3.9959467126907313</v>
      </c>
      <c r="F283">
        <f t="shared" si="19"/>
        <v>0.13409262154204313</v>
      </c>
    </row>
    <row r="284" spans="1:6">
      <c r="A284" s="3">
        <v>5.3</v>
      </c>
      <c r="B284" s="3">
        <v>26.6</v>
      </c>
      <c r="C284">
        <f t="shared" si="16"/>
        <v>26.498257793080541</v>
      </c>
      <c r="D284">
        <f t="shared" si="17"/>
        <v>0.1017422069194609</v>
      </c>
      <c r="E284">
        <f t="shared" si="18"/>
        <v>0.1017422069194609</v>
      </c>
      <c r="F284">
        <f t="shared" si="19"/>
        <v>3.8248949969722141E-3</v>
      </c>
    </row>
    <row r="285" spans="1:6">
      <c r="A285" s="3">
        <v>3.5</v>
      </c>
      <c r="B285" s="3">
        <v>38.299999999999997</v>
      </c>
      <c r="C285">
        <f t="shared" si="16"/>
        <v>34.708045327642004</v>
      </c>
      <c r="D285">
        <f t="shared" si="17"/>
        <v>3.5919546723579927</v>
      </c>
      <c r="E285">
        <f t="shared" si="18"/>
        <v>3.5919546723579927</v>
      </c>
      <c r="F285">
        <f t="shared" si="19"/>
        <v>9.3784717293942374E-2</v>
      </c>
    </row>
    <row r="286" spans="1:6">
      <c r="A286" s="3">
        <v>2</v>
      </c>
      <c r="B286" s="3">
        <v>42.774299999999997</v>
      </c>
      <c r="C286">
        <f t="shared" si="16"/>
        <v>41.549534939776564</v>
      </c>
      <c r="D286">
        <f t="shared" si="17"/>
        <v>1.224765060223433</v>
      </c>
      <c r="E286">
        <f t="shared" si="18"/>
        <v>1.224765060223433</v>
      </c>
      <c r="F286">
        <f t="shared" si="19"/>
        <v>2.8633199379614234E-2</v>
      </c>
    </row>
    <row r="287" spans="1:6">
      <c r="A287" s="3">
        <v>2.7</v>
      </c>
      <c r="B287" s="3">
        <v>38.299999999999997</v>
      </c>
      <c r="C287">
        <f t="shared" si="16"/>
        <v>38.3568397874471</v>
      </c>
      <c r="D287">
        <f t="shared" si="17"/>
        <v>-5.6839787447103163E-2</v>
      </c>
      <c r="E287">
        <f t="shared" si="18"/>
        <v>5.6839787447103163E-2</v>
      </c>
      <c r="F287">
        <f t="shared" si="19"/>
        <v>1.484067557365618E-3</v>
      </c>
    </row>
    <row r="288" spans="1:6">
      <c r="A288" s="3">
        <v>4.5999999999999996</v>
      </c>
      <c r="B288" s="3">
        <v>24.8718</v>
      </c>
      <c r="C288">
        <f t="shared" si="16"/>
        <v>29.69095294541</v>
      </c>
      <c r="D288">
        <f t="shared" si="17"/>
        <v>-4.8191529454099999</v>
      </c>
      <c r="E288">
        <f t="shared" si="18"/>
        <v>4.8191529454099999</v>
      </c>
      <c r="F288">
        <f t="shared" si="19"/>
        <v>0.1937597176485015</v>
      </c>
    </row>
    <row r="289" spans="1:6">
      <c r="A289" s="3">
        <v>1.6</v>
      </c>
      <c r="B289" s="3">
        <v>46.5047</v>
      </c>
      <c r="C289">
        <f t="shared" si="16"/>
        <v>43.373932169679108</v>
      </c>
      <c r="D289">
        <f t="shared" si="17"/>
        <v>3.1307678303208917</v>
      </c>
      <c r="E289">
        <f t="shared" si="18"/>
        <v>3.1307678303208917</v>
      </c>
      <c r="F289">
        <f t="shared" si="19"/>
        <v>6.7321535894670687E-2</v>
      </c>
    </row>
    <row r="290" spans="1:6">
      <c r="A290" s="3">
        <v>2</v>
      </c>
      <c r="B290" s="3">
        <v>41.315600000000003</v>
      </c>
      <c r="C290">
        <f t="shared" si="16"/>
        <v>41.549534939776564</v>
      </c>
      <c r="D290">
        <f t="shared" si="17"/>
        <v>-0.23393493977656021</v>
      </c>
      <c r="E290">
        <f t="shared" si="18"/>
        <v>0.23393493977656021</v>
      </c>
      <c r="F290">
        <f t="shared" si="19"/>
        <v>5.6621455279981456E-3</v>
      </c>
    </row>
    <row r="291" spans="1:6">
      <c r="A291" s="3">
        <v>3.5</v>
      </c>
      <c r="B291" s="3">
        <v>34.200000000000003</v>
      </c>
      <c r="C291">
        <f t="shared" si="16"/>
        <v>34.708045327642004</v>
      </c>
      <c r="D291">
        <f t="shared" si="17"/>
        <v>-0.50804532764200161</v>
      </c>
      <c r="E291">
        <f t="shared" si="18"/>
        <v>0.50804532764200161</v>
      </c>
      <c r="F291">
        <f t="shared" si="19"/>
        <v>1.4855126539239812E-2</v>
      </c>
    </row>
    <row r="292" spans="1:6">
      <c r="A292" s="3">
        <v>4</v>
      </c>
      <c r="B292" s="3">
        <v>26.2</v>
      </c>
      <c r="C292">
        <f t="shared" si="16"/>
        <v>32.42754879026382</v>
      </c>
      <c r="D292">
        <f t="shared" si="17"/>
        <v>-6.2275487902638211</v>
      </c>
      <c r="E292">
        <f t="shared" si="18"/>
        <v>6.2275487902638211</v>
      </c>
      <c r="F292">
        <f t="shared" si="19"/>
        <v>0.23769270191846645</v>
      </c>
    </row>
    <row r="293" spans="1:6">
      <c r="A293" s="3">
        <v>3</v>
      </c>
      <c r="B293" s="3">
        <v>35.708100000000002</v>
      </c>
      <c r="C293">
        <f t="shared" si="16"/>
        <v>36.988541865020188</v>
      </c>
      <c r="D293">
        <f t="shared" si="17"/>
        <v>-1.2804418650201868</v>
      </c>
      <c r="E293">
        <f t="shared" si="18"/>
        <v>1.2804418650201868</v>
      </c>
      <c r="F293">
        <f t="shared" si="19"/>
        <v>3.5858582927128207E-2</v>
      </c>
    </row>
    <row r="294" spans="1:6">
      <c r="A294" s="3">
        <v>2</v>
      </c>
      <c r="B294" s="3">
        <v>42</v>
      </c>
      <c r="C294">
        <f t="shared" si="16"/>
        <v>41.549534939776564</v>
      </c>
      <c r="D294">
        <f t="shared" si="17"/>
        <v>0.45046506022343635</v>
      </c>
      <c r="E294">
        <f t="shared" si="18"/>
        <v>0.45046506022343635</v>
      </c>
      <c r="F294">
        <f t="shared" si="19"/>
        <v>1.0725358576748485E-2</v>
      </c>
    </row>
    <row r="295" spans="1:6">
      <c r="A295" s="3">
        <v>2.5</v>
      </c>
      <c r="B295" s="3">
        <v>37.9</v>
      </c>
      <c r="C295">
        <f t="shared" si="16"/>
        <v>39.26903840239838</v>
      </c>
      <c r="D295">
        <f t="shared" si="17"/>
        <v>-1.369038402398381</v>
      </c>
      <c r="E295">
        <f t="shared" si="18"/>
        <v>1.369038402398381</v>
      </c>
      <c r="F295">
        <f t="shared" si="19"/>
        <v>3.6122385287556229E-2</v>
      </c>
    </row>
    <row r="296" spans="1:6">
      <c r="A296" s="3">
        <v>3.9</v>
      </c>
      <c r="B296" s="3">
        <v>37.299999999999997</v>
      </c>
      <c r="C296">
        <f t="shared" si="16"/>
        <v>32.883648097739453</v>
      </c>
      <c r="D296">
        <f t="shared" si="17"/>
        <v>4.4163519022605442</v>
      </c>
      <c r="E296">
        <f t="shared" si="18"/>
        <v>4.4163519022605442</v>
      </c>
      <c r="F296">
        <f t="shared" si="19"/>
        <v>0.11840085528848644</v>
      </c>
    </row>
    <row r="297" spans="1:6">
      <c r="A297" s="3">
        <v>3.5</v>
      </c>
      <c r="B297" s="3">
        <v>36.200000000000003</v>
      </c>
      <c r="C297">
        <f t="shared" si="16"/>
        <v>34.708045327642004</v>
      </c>
      <c r="D297">
        <f t="shared" si="17"/>
        <v>1.4919546723579984</v>
      </c>
      <c r="E297">
        <f t="shared" si="18"/>
        <v>1.4919546723579984</v>
      </c>
      <c r="F297">
        <f t="shared" si="19"/>
        <v>4.1214217468452989E-2</v>
      </c>
    </row>
    <row r="298" spans="1:6">
      <c r="A298" s="3">
        <v>1.6</v>
      </c>
      <c r="B298" s="3">
        <v>48.9</v>
      </c>
      <c r="C298">
        <f t="shared" si="16"/>
        <v>43.373932169679108</v>
      </c>
      <c r="D298">
        <f t="shared" si="17"/>
        <v>5.5260678303208906</v>
      </c>
      <c r="E298">
        <f t="shared" si="18"/>
        <v>5.5260678303208906</v>
      </c>
      <c r="F298">
        <f t="shared" si="19"/>
        <v>0.11300752209245175</v>
      </c>
    </row>
    <row r="299" spans="1:6">
      <c r="A299" s="3">
        <v>2</v>
      </c>
      <c r="B299" s="3">
        <v>38.462699999999998</v>
      </c>
      <c r="C299">
        <f t="shared" si="16"/>
        <v>41.549534939776564</v>
      </c>
      <c r="D299">
        <f t="shared" si="17"/>
        <v>-3.0868349397765655</v>
      </c>
      <c r="E299">
        <f t="shared" si="18"/>
        <v>3.0868349397765655</v>
      </c>
      <c r="F299">
        <f t="shared" si="19"/>
        <v>8.0255284724592021E-2</v>
      </c>
    </row>
    <row r="300" spans="1:6">
      <c r="A300" s="3">
        <v>1.6</v>
      </c>
      <c r="B300" s="3">
        <v>46.5</v>
      </c>
      <c r="C300">
        <f t="shared" si="16"/>
        <v>43.373932169679108</v>
      </c>
      <c r="D300">
        <f t="shared" si="17"/>
        <v>3.126067830320892</v>
      </c>
      <c r="E300">
        <f t="shared" si="18"/>
        <v>3.126067830320892</v>
      </c>
      <c r="F300">
        <f t="shared" si="19"/>
        <v>6.7227265168191219E-2</v>
      </c>
    </row>
    <row r="301" spans="1:6">
      <c r="A301" s="3">
        <v>1.6</v>
      </c>
      <c r="B301" s="3">
        <v>47.9</v>
      </c>
      <c r="C301">
        <f t="shared" si="16"/>
        <v>43.373932169679108</v>
      </c>
      <c r="D301">
        <f t="shared" si="17"/>
        <v>4.5260678303208906</v>
      </c>
      <c r="E301">
        <f t="shared" si="18"/>
        <v>4.5260678303208906</v>
      </c>
      <c r="F301">
        <f t="shared" si="19"/>
        <v>9.4489933827158465E-2</v>
      </c>
    </row>
    <row r="302" spans="1:6">
      <c r="A302" s="3">
        <v>3.8</v>
      </c>
      <c r="B302" s="3">
        <v>33.200000000000003</v>
      </c>
      <c r="C302">
        <f t="shared" si="16"/>
        <v>33.339747405215093</v>
      </c>
      <c r="D302">
        <f t="shared" si="17"/>
        <v>-0.13974740521508977</v>
      </c>
      <c r="E302">
        <f t="shared" si="18"/>
        <v>0.13974740521508977</v>
      </c>
      <c r="F302">
        <f t="shared" si="19"/>
        <v>4.2092591932255952E-3</v>
      </c>
    </row>
    <row r="303" spans="1:6">
      <c r="A303" s="3">
        <v>2.9</v>
      </c>
      <c r="B303" s="3">
        <v>34.299999999999997</v>
      </c>
      <c r="C303">
        <f t="shared" si="16"/>
        <v>37.444641172495828</v>
      </c>
      <c r="D303">
        <f t="shared" si="17"/>
        <v>-3.144641172495831</v>
      </c>
      <c r="E303">
        <f t="shared" si="18"/>
        <v>3.144641172495831</v>
      </c>
      <c r="F303">
        <f t="shared" si="19"/>
        <v>9.1680500655855132E-2</v>
      </c>
    </row>
    <row r="304" spans="1:6">
      <c r="A304" s="3">
        <v>2</v>
      </c>
      <c r="B304" s="3">
        <v>37.5</v>
      </c>
      <c r="C304">
        <f t="shared" si="16"/>
        <v>41.549534939776564</v>
      </c>
      <c r="D304">
        <f t="shared" si="17"/>
        <v>-4.0495349397765636</v>
      </c>
      <c r="E304">
        <f t="shared" si="18"/>
        <v>4.0495349397765636</v>
      </c>
      <c r="F304">
        <f t="shared" si="19"/>
        <v>0.10798759839404169</v>
      </c>
    </row>
    <row r="305" spans="1:6">
      <c r="A305" s="3">
        <v>3</v>
      </c>
      <c r="B305" s="3">
        <v>35.799999999999997</v>
      </c>
      <c r="C305">
        <f t="shared" si="16"/>
        <v>36.988541865020188</v>
      </c>
      <c r="D305">
        <f t="shared" si="17"/>
        <v>-1.1885418650201913</v>
      </c>
      <c r="E305">
        <f t="shared" si="18"/>
        <v>1.1885418650201913</v>
      </c>
      <c r="F305">
        <f t="shared" si="19"/>
        <v>3.3199493436318193E-2</v>
      </c>
    </row>
    <row r="306" spans="1:6">
      <c r="A306" s="3">
        <v>3.7</v>
      </c>
      <c r="B306" s="3">
        <v>28.7</v>
      </c>
      <c r="C306">
        <f t="shared" si="16"/>
        <v>33.795846712690732</v>
      </c>
      <c r="D306">
        <f t="shared" si="17"/>
        <v>-5.095846712690733</v>
      </c>
      <c r="E306">
        <f t="shared" si="18"/>
        <v>5.095846712690733</v>
      </c>
      <c r="F306">
        <f t="shared" si="19"/>
        <v>0.17755563458852727</v>
      </c>
    </row>
    <row r="307" spans="1:6">
      <c r="A307" s="3">
        <v>2.2000000000000002</v>
      </c>
      <c r="B307" s="3">
        <v>46.8</v>
      </c>
      <c r="C307">
        <f t="shared" si="16"/>
        <v>40.637336324825284</v>
      </c>
      <c r="D307">
        <f t="shared" si="17"/>
        <v>6.1626636751747128</v>
      </c>
      <c r="E307">
        <f t="shared" si="18"/>
        <v>6.1626636751747128</v>
      </c>
      <c r="F307">
        <f t="shared" si="19"/>
        <v>0.13168084776014344</v>
      </c>
    </row>
    <row r="308" spans="1:6">
      <c r="A308" s="3">
        <v>3.5</v>
      </c>
      <c r="B308" s="3">
        <v>32.200000000000003</v>
      </c>
      <c r="C308">
        <f t="shared" si="16"/>
        <v>34.708045327642004</v>
      </c>
      <c r="D308">
        <f t="shared" si="17"/>
        <v>-2.5080453276420016</v>
      </c>
      <c r="E308">
        <f t="shared" si="18"/>
        <v>2.5080453276420016</v>
      </c>
      <c r="F308">
        <f t="shared" si="19"/>
        <v>7.7889606448509355E-2</v>
      </c>
    </row>
    <row r="309" spans="1:6">
      <c r="A309" s="3">
        <v>3.7</v>
      </c>
      <c r="B309" s="3">
        <v>34.9</v>
      </c>
      <c r="C309">
        <f t="shared" si="16"/>
        <v>33.795846712690732</v>
      </c>
      <c r="D309">
        <f t="shared" si="17"/>
        <v>1.1041532873092663</v>
      </c>
      <c r="E309">
        <f t="shared" si="18"/>
        <v>1.1041532873092663</v>
      </c>
      <c r="F309">
        <f t="shared" si="19"/>
        <v>3.1637630008861502E-2</v>
      </c>
    </row>
    <row r="310" spans="1:6">
      <c r="A310" s="3">
        <v>4.5999999999999996</v>
      </c>
      <c r="B310" s="3">
        <v>29</v>
      </c>
      <c r="C310">
        <f t="shared" si="16"/>
        <v>29.69095294541</v>
      </c>
      <c r="D310">
        <f t="shared" si="17"/>
        <v>-0.6909529454100003</v>
      </c>
      <c r="E310">
        <f t="shared" si="18"/>
        <v>0.6909529454100003</v>
      </c>
      <c r="F310">
        <f t="shared" si="19"/>
        <v>2.3825963634827595E-2</v>
      </c>
    </row>
    <row r="311" spans="1:6">
      <c r="A311" s="3">
        <v>3.5</v>
      </c>
      <c r="B311" s="3">
        <v>37.6</v>
      </c>
      <c r="C311">
        <f t="shared" si="16"/>
        <v>34.708045327642004</v>
      </c>
      <c r="D311">
        <f t="shared" si="17"/>
        <v>2.891954672357997</v>
      </c>
      <c r="E311">
        <f t="shared" si="18"/>
        <v>2.891954672357997</v>
      </c>
      <c r="F311">
        <f t="shared" si="19"/>
        <v>7.6913688094627577E-2</v>
      </c>
    </row>
    <row r="312" spans="1:6">
      <c r="A312" s="3">
        <v>5.3</v>
      </c>
      <c r="B312" s="3">
        <v>22.9</v>
      </c>
      <c r="C312">
        <f t="shared" si="16"/>
        <v>26.498257793080541</v>
      </c>
      <c r="D312">
        <f t="shared" si="17"/>
        <v>-3.5982577930805419</v>
      </c>
      <c r="E312">
        <f t="shared" si="18"/>
        <v>3.5982577930805419</v>
      </c>
      <c r="F312">
        <f t="shared" si="19"/>
        <v>0.15712916126989268</v>
      </c>
    </row>
    <row r="313" spans="1:6">
      <c r="A313" s="3">
        <v>2</v>
      </c>
      <c r="B313" s="3">
        <v>46.362900000000003</v>
      </c>
      <c r="C313">
        <f t="shared" si="16"/>
        <v>41.549534939776564</v>
      </c>
      <c r="D313">
        <f t="shared" si="17"/>
        <v>4.8133650602234397</v>
      </c>
      <c r="E313">
        <f t="shared" si="18"/>
        <v>4.8133650602234397</v>
      </c>
      <c r="F313">
        <f t="shared" si="19"/>
        <v>0.10381932666471337</v>
      </c>
    </row>
    <row r="314" spans="1:6">
      <c r="A314" s="3">
        <v>3.5</v>
      </c>
      <c r="B314" s="3">
        <v>29.773399999999999</v>
      </c>
      <c r="C314">
        <f t="shared" si="16"/>
        <v>34.708045327642004</v>
      </c>
      <c r="D314">
        <f t="shared" si="17"/>
        <v>-4.9346453276420057</v>
      </c>
      <c r="E314">
        <f t="shared" si="18"/>
        <v>4.9346453276420057</v>
      </c>
      <c r="F314">
        <f t="shared" si="19"/>
        <v>0.16574006756507506</v>
      </c>
    </row>
    <row r="315" spans="1:6">
      <c r="A315" s="3">
        <v>2.8</v>
      </c>
      <c r="B315" s="3">
        <v>30.299299999999999</v>
      </c>
      <c r="C315">
        <f t="shared" si="16"/>
        <v>37.900740479971461</v>
      </c>
      <c r="D315">
        <f t="shared" si="17"/>
        <v>-7.6014404799714619</v>
      </c>
      <c r="E315">
        <f t="shared" si="18"/>
        <v>7.6014404799714619</v>
      </c>
      <c r="F315">
        <f t="shared" si="19"/>
        <v>0.25087841897243374</v>
      </c>
    </row>
    <row r="316" spans="1:6">
      <c r="A316" s="3">
        <v>3</v>
      </c>
      <c r="B316" s="3">
        <v>38.7896</v>
      </c>
      <c r="C316">
        <f t="shared" si="16"/>
        <v>36.988541865020188</v>
      </c>
      <c r="D316">
        <f t="shared" si="17"/>
        <v>1.8010581349798116</v>
      </c>
      <c r="E316">
        <f t="shared" si="18"/>
        <v>1.8010581349798116</v>
      </c>
      <c r="F316">
        <f t="shared" si="19"/>
        <v>4.6431469645982729E-2</v>
      </c>
    </row>
    <row r="317" spans="1:6">
      <c r="A317" s="3">
        <v>3</v>
      </c>
      <c r="B317" s="3">
        <v>31.3</v>
      </c>
      <c r="C317">
        <f t="shared" si="16"/>
        <v>36.988541865020188</v>
      </c>
      <c r="D317">
        <f t="shared" si="17"/>
        <v>-5.6885418650201878</v>
      </c>
      <c r="E317">
        <f t="shared" si="18"/>
        <v>5.6885418650201878</v>
      </c>
      <c r="F317">
        <f t="shared" si="19"/>
        <v>0.18174255159808905</v>
      </c>
    </row>
    <row r="318" spans="1:6">
      <c r="A318" s="3">
        <v>3.7</v>
      </c>
      <c r="B318" s="3">
        <v>34.823500000000003</v>
      </c>
      <c r="C318">
        <f t="shared" si="16"/>
        <v>33.795846712690732</v>
      </c>
      <c r="D318">
        <f t="shared" si="17"/>
        <v>1.0276532873092705</v>
      </c>
      <c r="E318">
        <f t="shared" si="18"/>
        <v>1.0276532873092705</v>
      </c>
      <c r="F318">
        <f t="shared" si="19"/>
        <v>2.9510338917951108E-2</v>
      </c>
    </row>
    <row r="319" spans="1:6">
      <c r="A319" s="3">
        <v>3.5</v>
      </c>
      <c r="B319" s="3">
        <v>28.7</v>
      </c>
      <c r="C319">
        <f t="shared" si="16"/>
        <v>34.708045327642004</v>
      </c>
      <c r="D319">
        <f t="shared" si="17"/>
        <v>-6.0080453276420052</v>
      </c>
      <c r="E319">
        <f t="shared" si="18"/>
        <v>6.0080453276420052</v>
      </c>
      <c r="F319">
        <f t="shared" si="19"/>
        <v>0.20933955845442528</v>
      </c>
    </row>
    <row r="320" spans="1:6">
      <c r="A320" s="3">
        <v>6</v>
      </c>
      <c r="B320" s="3">
        <v>30.5</v>
      </c>
      <c r="C320">
        <f t="shared" si="16"/>
        <v>23.305562640751081</v>
      </c>
      <c r="D320">
        <f t="shared" si="17"/>
        <v>7.1944373592489193</v>
      </c>
      <c r="E320">
        <f t="shared" si="18"/>
        <v>7.1944373592489193</v>
      </c>
      <c r="F320">
        <f t="shared" si="19"/>
        <v>0.23588319210652195</v>
      </c>
    </row>
    <row r="321" spans="1:6">
      <c r="A321" s="3">
        <v>3.8</v>
      </c>
      <c r="B321" s="3">
        <v>36.934699999999999</v>
      </c>
      <c r="C321">
        <f t="shared" si="16"/>
        <v>33.339747405215093</v>
      </c>
      <c r="D321">
        <f t="shared" si="17"/>
        <v>3.5949525947849068</v>
      </c>
      <c r="E321">
        <f t="shared" si="18"/>
        <v>3.5949525947849068</v>
      </c>
      <c r="F321">
        <f t="shared" si="19"/>
        <v>9.7332659931850182E-2</v>
      </c>
    </row>
    <row r="322" spans="1:6">
      <c r="A322" s="3">
        <v>3</v>
      </c>
      <c r="B322" s="3">
        <v>33.1</v>
      </c>
      <c r="C322">
        <f t="shared" si="16"/>
        <v>36.988541865020188</v>
      </c>
      <c r="D322">
        <f t="shared" si="17"/>
        <v>-3.8885418650201871</v>
      </c>
      <c r="E322">
        <f t="shared" si="18"/>
        <v>3.8885418650201871</v>
      </c>
      <c r="F322">
        <f t="shared" si="19"/>
        <v>0.11747860619396334</v>
      </c>
    </row>
    <row r="323" spans="1:6">
      <c r="A323" s="3">
        <v>1.8</v>
      </c>
      <c r="B323" s="3">
        <v>50</v>
      </c>
      <c r="C323">
        <f t="shared" ref="C323:C370" si="20">50.6715210892893-4.56099307475637*A323</f>
        <v>42.461733554727836</v>
      </c>
      <c r="D323">
        <f t="shared" ref="D323:D370" si="21">B323-C323</f>
        <v>7.5382664452721642</v>
      </c>
      <c r="E323">
        <f t="shared" ref="E323:E370" si="22">ABS(D323)</f>
        <v>7.5382664452721642</v>
      </c>
      <c r="F323">
        <f t="shared" ref="F323:F370" si="23">E323/B323</f>
        <v>0.15076532890544328</v>
      </c>
    </row>
    <row r="324" spans="1:6">
      <c r="A324" s="3">
        <v>5.6</v>
      </c>
      <c r="B324" s="3">
        <v>24.9815</v>
      </c>
      <c r="C324">
        <f t="shared" si="20"/>
        <v>25.129959870653629</v>
      </c>
      <c r="D324">
        <f t="shared" si="21"/>
        <v>-0.1484598706536282</v>
      </c>
      <c r="E324">
        <f t="shared" si="22"/>
        <v>0.1484598706536282</v>
      </c>
      <c r="F324">
        <f t="shared" si="23"/>
        <v>5.9427924925896441E-3</v>
      </c>
    </row>
    <row r="325" spans="1:6">
      <c r="A325" s="3">
        <v>2</v>
      </c>
      <c r="B325" s="3">
        <v>43</v>
      </c>
      <c r="C325">
        <f t="shared" si="20"/>
        <v>41.549534939776564</v>
      </c>
      <c r="D325">
        <f t="shared" si="21"/>
        <v>1.4504650602234364</v>
      </c>
      <c r="E325">
        <f t="shared" si="22"/>
        <v>1.4504650602234364</v>
      </c>
      <c r="F325">
        <f t="shared" si="23"/>
        <v>3.373174558659154E-2</v>
      </c>
    </row>
    <row r="326" spans="1:6">
      <c r="A326" s="3">
        <v>3.2</v>
      </c>
      <c r="B326" s="3">
        <v>36.200000000000003</v>
      </c>
      <c r="C326">
        <f t="shared" si="20"/>
        <v>36.076343250068916</v>
      </c>
      <c r="D326">
        <f t="shared" si="21"/>
        <v>0.12365674993108655</v>
      </c>
      <c r="E326">
        <f t="shared" si="22"/>
        <v>0.12365674993108655</v>
      </c>
      <c r="F326">
        <f t="shared" si="23"/>
        <v>3.4159323185383021E-3</v>
      </c>
    </row>
    <row r="327" spans="1:6">
      <c r="A327" s="3">
        <v>2.9</v>
      </c>
      <c r="B327" s="3">
        <v>34.299999999999997</v>
      </c>
      <c r="C327">
        <f t="shared" si="20"/>
        <v>37.444641172495828</v>
      </c>
      <c r="D327">
        <f t="shared" si="21"/>
        <v>-3.144641172495831</v>
      </c>
      <c r="E327">
        <f t="shared" si="22"/>
        <v>3.144641172495831</v>
      </c>
      <c r="F327">
        <f t="shared" si="23"/>
        <v>9.1680500655855132E-2</v>
      </c>
    </row>
    <row r="328" spans="1:6">
      <c r="A328" s="3">
        <v>1.8</v>
      </c>
      <c r="B328" s="3">
        <v>37.619999999999997</v>
      </c>
      <c r="C328">
        <f t="shared" si="20"/>
        <v>42.461733554727836</v>
      </c>
      <c r="D328">
        <f t="shared" si="21"/>
        <v>-4.8417335547278384</v>
      </c>
      <c r="E328">
        <f t="shared" si="22"/>
        <v>4.8417335547278384</v>
      </c>
      <c r="F328">
        <f t="shared" si="23"/>
        <v>0.1287010514281722</v>
      </c>
    </row>
    <row r="329" spans="1:6">
      <c r="A329" s="3">
        <v>3</v>
      </c>
      <c r="B329" s="3">
        <v>29.6</v>
      </c>
      <c r="C329">
        <f t="shared" si="20"/>
        <v>36.988541865020188</v>
      </c>
      <c r="D329">
        <f t="shared" si="21"/>
        <v>-7.3885418650201871</v>
      </c>
      <c r="E329">
        <f t="shared" si="22"/>
        <v>7.3885418650201871</v>
      </c>
      <c r="F329">
        <f t="shared" si="23"/>
        <v>0.24961290084527657</v>
      </c>
    </row>
    <row r="330" spans="1:6">
      <c r="A330" s="3">
        <v>6.2</v>
      </c>
      <c r="B330" s="3">
        <v>35.200000000000003</v>
      </c>
      <c r="C330">
        <f t="shared" si="20"/>
        <v>22.393364025799805</v>
      </c>
      <c r="D330">
        <f t="shared" si="21"/>
        <v>12.806635974200198</v>
      </c>
      <c r="E330">
        <f t="shared" si="22"/>
        <v>12.806635974200198</v>
      </c>
      <c r="F330">
        <f t="shared" si="23"/>
        <v>0.36382488563068743</v>
      </c>
    </row>
    <row r="331" spans="1:6">
      <c r="A331" s="3">
        <v>4.5999999999999996</v>
      </c>
      <c r="B331" s="3">
        <v>25.229800000000001</v>
      </c>
      <c r="C331">
        <f t="shared" si="20"/>
        <v>29.69095294541</v>
      </c>
      <c r="D331">
        <f t="shared" si="21"/>
        <v>-4.4611529454099994</v>
      </c>
      <c r="E331">
        <f t="shared" si="22"/>
        <v>4.4611529454099994</v>
      </c>
      <c r="F331">
        <f t="shared" si="23"/>
        <v>0.17682078119564956</v>
      </c>
    </row>
    <row r="332" spans="1:6">
      <c r="A332" s="3">
        <v>2.4</v>
      </c>
      <c r="B332" s="3">
        <v>46.8</v>
      </c>
      <c r="C332">
        <f t="shared" si="20"/>
        <v>39.725137709874012</v>
      </c>
      <c r="D332">
        <f t="shared" si="21"/>
        <v>7.074862290125985</v>
      </c>
      <c r="E332">
        <f t="shared" si="22"/>
        <v>7.074862290125985</v>
      </c>
      <c r="F332">
        <f t="shared" si="23"/>
        <v>0.15117227115653814</v>
      </c>
    </row>
    <row r="333" spans="1:6">
      <c r="A333" s="3">
        <v>2.5</v>
      </c>
      <c r="B333" s="3">
        <v>32.910299999999999</v>
      </c>
      <c r="C333">
        <f t="shared" si="20"/>
        <v>39.26903840239838</v>
      </c>
      <c r="D333">
        <f t="shared" si="21"/>
        <v>-6.3587384023983802</v>
      </c>
      <c r="E333">
        <f t="shared" si="22"/>
        <v>6.3587384023983802</v>
      </c>
      <c r="F333">
        <f t="shared" si="23"/>
        <v>0.19321423391456111</v>
      </c>
    </row>
    <row r="334" spans="1:6">
      <c r="A334" s="3">
        <v>2.5</v>
      </c>
      <c r="B334" s="3">
        <v>31.8</v>
      </c>
      <c r="C334">
        <f t="shared" si="20"/>
        <v>39.26903840239838</v>
      </c>
      <c r="D334">
        <f t="shared" si="21"/>
        <v>-7.4690384023983789</v>
      </c>
      <c r="E334">
        <f t="shared" si="22"/>
        <v>7.4690384023983789</v>
      </c>
      <c r="F334">
        <f t="shared" si="23"/>
        <v>0.23487542145906851</v>
      </c>
    </row>
    <row r="335" spans="1:6">
      <c r="A335" s="3">
        <v>2.4</v>
      </c>
      <c r="B335" s="3">
        <v>31.9</v>
      </c>
      <c r="C335">
        <f t="shared" si="20"/>
        <v>39.725137709874012</v>
      </c>
      <c r="D335">
        <f t="shared" si="21"/>
        <v>-7.8251377098740136</v>
      </c>
      <c r="E335">
        <f t="shared" si="22"/>
        <v>7.8251377098740136</v>
      </c>
      <c r="F335">
        <f t="shared" si="23"/>
        <v>0.24530212256658351</v>
      </c>
    </row>
    <row r="336" spans="1:6">
      <c r="A336" s="3">
        <v>5.7</v>
      </c>
      <c r="B336" s="3">
        <v>27.1</v>
      </c>
      <c r="C336">
        <f t="shared" si="20"/>
        <v>24.673860563177993</v>
      </c>
      <c r="D336">
        <f t="shared" si="21"/>
        <v>2.4261394368220088</v>
      </c>
      <c r="E336">
        <f t="shared" si="22"/>
        <v>2.4261394368220088</v>
      </c>
      <c r="F336">
        <f t="shared" si="23"/>
        <v>8.9525440473136847E-2</v>
      </c>
    </row>
    <row r="337" spans="1:6">
      <c r="A337" s="3">
        <v>2</v>
      </c>
      <c r="B337" s="3">
        <v>42.575000000000003</v>
      </c>
      <c r="C337">
        <f t="shared" si="20"/>
        <v>41.549534939776564</v>
      </c>
      <c r="D337">
        <f t="shared" si="21"/>
        <v>1.0254650602234392</v>
      </c>
      <c r="E337">
        <f t="shared" si="22"/>
        <v>1.0254650602234392</v>
      </c>
      <c r="F337">
        <f t="shared" si="23"/>
        <v>2.4086084796792463E-2</v>
      </c>
    </row>
    <row r="338" spans="1:6">
      <c r="A338" s="3">
        <v>3.5</v>
      </c>
      <c r="B338" s="3">
        <v>37.9499</v>
      </c>
      <c r="C338">
        <f t="shared" si="20"/>
        <v>34.708045327642004</v>
      </c>
      <c r="D338">
        <f t="shared" si="21"/>
        <v>3.2418546723579951</v>
      </c>
      <c r="E338">
        <f t="shared" si="22"/>
        <v>3.2418546723579951</v>
      </c>
      <c r="F338">
        <f t="shared" si="23"/>
        <v>8.5424590640765727E-2</v>
      </c>
    </row>
    <row r="339" spans="1:6">
      <c r="A339" s="3">
        <v>2.9</v>
      </c>
      <c r="B339" s="3">
        <v>32.4</v>
      </c>
      <c r="C339">
        <f t="shared" si="20"/>
        <v>37.444641172495828</v>
      </c>
      <c r="D339">
        <f t="shared" si="21"/>
        <v>-5.0446411724958296</v>
      </c>
      <c r="E339">
        <f t="shared" si="22"/>
        <v>5.0446411724958296</v>
      </c>
      <c r="F339">
        <f t="shared" si="23"/>
        <v>0.15569880162024166</v>
      </c>
    </row>
    <row r="340" spans="1:6">
      <c r="A340" s="3">
        <v>7</v>
      </c>
      <c r="B340" s="3">
        <v>33.700000000000003</v>
      </c>
      <c r="C340">
        <f t="shared" si="20"/>
        <v>18.744569565994709</v>
      </c>
      <c r="D340">
        <f t="shared" si="21"/>
        <v>14.955430434005294</v>
      </c>
      <c r="E340">
        <f t="shared" si="22"/>
        <v>14.955430434005294</v>
      </c>
      <c r="F340">
        <f t="shared" si="23"/>
        <v>0.44378131851647751</v>
      </c>
    </row>
    <row r="341" spans="1:6">
      <c r="A341" s="3">
        <v>2.2000000000000002</v>
      </c>
      <c r="B341" s="3">
        <v>46.8</v>
      </c>
      <c r="C341">
        <f t="shared" si="20"/>
        <v>40.637336324825284</v>
      </c>
      <c r="D341">
        <f t="shared" si="21"/>
        <v>6.1626636751747128</v>
      </c>
      <c r="E341">
        <f t="shared" si="22"/>
        <v>6.1626636751747128</v>
      </c>
      <c r="F341">
        <f t="shared" si="23"/>
        <v>0.13168084776014344</v>
      </c>
    </row>
    <row r="342" spans="1:6">
      <c r="A342" s="3">
        <v>6.7</v>
      </c>
      <c r="B342" s="3">
        <v>24.2</v>
      </c>
      <c r="C342">
        <f t="shared" si="20"/>
        <v>20.112867488421621</v>
      </c>
      <c r="D342">
        <f t="shared" si="21"/>
        <v>4.0871325115783783</v>
      </c>
      <c r="E342">
        <f t="shared" si="22"/>
        <v>4.0871325115783783</v>
      </c>
      <c r="F342">
        <f t="shared" si="23"/>
        <v>0.16888977320571813</v>
      </c>
    </row>
    <row r="343" spans="1:6">
      <c r="A343" s="3">
        <v>6</v>
      </c>
      <c r="B343" s="3">
        <v>21.4</v>
      </c>
      <c r="C343">
        <f t="shared" si="20"/>
        <v>23.305562640751081</v>
      </c>
      <c r="D343">
        <f t="shared" si="21"/>
        <v>-1.9055626407510822</v>
      </c>
      <c r="E343">
        <f t="shared" si="22"/>
        <v>1.9055626407510822</v>
      </c>
      <c r="F343">
        <f t="shared" si="23"/>
        <v>8.9044983212667392E-2</v>
      </c>
    </row>
    <row r="344" spans="1:6">
      <c r="A344" s="3">
        <v>3.7</v>
      </c>
      <c r="B344" s="3">
        <v>27.2</v>
      </c>
      <c r="C344">
        <f t="shared" si="20"/>
        <v>33.795846712690732</v>
      </c>
      <c r="D344">
        <f t="shared" si="21"/>
        <v>-6.595846712690733</v>
      </c>
      <c r="E344">
        <f t="shared" si="22"/>
        <v>6.595846712690733</v>
      </c>
      <c r="F344">
        <f t="shared" si="23"/>
        <v>0.2424943644371593</v>
      </c>
    </row>
    <row r="345" spans="1:6">
      <c r="A345" s="3">
        <v>2.5</v>
      </c>
      <c r="B345" s="3">
        <v>40.4</v>
      </c>
      <c r="C345">
        <f t="shared" si="20"/>
        <v>39.26903840239838</v>
      </c>
      <c r="D345">
        <f t="shared" si="21"/>
        <v>1.130961597601619</v>
      </c>
      <c r="E345">
        <f t="shared" si="22"/>
        <v>1.130961597601619</v>
      </c>
      <c r="F345">
        <f t="shared" si="23"/>
        <v>2.7994098950535125E-2</v>
      </c>
    </row>
    <row r="346" spans="1:6">
      <c r="A346" s="3">
        <v>2.4</v>
      </c>
      <c r="B346" s="3">
        <v>40.200000000000003</v>
      </c>
      <c r="C346">
        <f t="shared" si="20"/>
        <v>39.725137709874012</v>
      </c>
      <c r="D346">
        <f t="shared" si="21"/>
        <v>0.47486229012599068</v>
      </c>
      <c r="E346">
        <f t="shared" si="22"/>
        <v>0.47486229012599068</v>
      </c>
      <c r="F346">
        <f t="shared" si="23"/>
        <v>1.1812494779253498E-2</v>
      </c>
    </row>
    <row r="347" spans="1:6">
      <c r="A347" s="3">
        <v>3.7</v>
      </c>
      <c r="B347" s="3">
        <v>37.064999999999998</v>
      </c>
      <c r="C347">
        <f t="shared" si="20"/>
        <v>33.795846712690732</v>
      </c>
      <c r="D347">
        <f t="shared" si="21"/>
        <v>3.2691532873092655</v>
      </c>
      <c r="E347">
        <f t="shared" si="22"/>
        <v>3.2691532873092655</v>
      </c>
      <c r="F347">
        <f t="shared" si="23"/>
        <v>8.8200547344105373E-2</v>
      </c>
    </row>
    <row r="348" spans="1:6">
      <c r="A348" s="3">
        <v>4</v>
      </c>
      <c r="B348" s="3">
        <v>27.8</v>
      </c>
      <c r="C348">
        <f t="shared" si="20"/>
        <v>32.42754879026382</v>
      </c>
      <c r="D348">
        <f t="shared" si="21"/>
        <v>-4.6275487902638197</v>
      </c>
      <c r="E348">
        <f t="shared" si="22"/>
        <v>4.6275487902638197</v>
      </c>
      <c r="F348">
        <f t="shared" si="23"/>
        <v>0.16645858957783524</v>
      </c>
    </row>
    <row r="349" spans="1:6">
      <c r="A349" s="3">
        <v>4.4000000000000004</v>
      </c>
      <c r="B349" s="3">
        <v>27.7</v>
      </c>
      <c r="C349">
        <f t="shared" si="20"/>
        <v>30.603151560361272</v>
      </c>
      <c r="D349">
        <f t="shared" si="21"/>
        <v>-2.9031515603612732</v>
      </c>
      <c r="E349">
        <f t="shared" si="22"/>
        <v>2.9031515603612732</v>
      </c>
      <c r="F349">
        <f t="shared" si="23"/>
        <v>0.10480691553650806</v>
      </c>
    </row>
    <row r="350" spans="1:6">
      <c r="A350" s="3">
        <v>2.5</v>
      </c>
      <c r="B350" s="3">
        <v>38.6</v>
      </c>
      <c r="C350">
        <f t="shared" si="20"/>
        <v>39.26903840239838</v>
      </c>
      <c r="D350">
        <f t="shared" si="21"/>
        <v>-0.6690384023983782</v>
      </c>
      <c r="E350">
        <f t="shared" si="22"/>
        <v>0.6690384023983782</v>
      </c>
      <c r="F350">
        <f t="shared" si="23"/>
        <v>1.733260109840358E-2</v>
      </c>
    </row>
    <row r="351" spans="1:6">
      <c r="A351" s="3">
        <v>3.7</v>
      </c>
      <c r="B351" s="3">
        <v>29.799900000000001</v>
      </c>
      <c r="C351">
        <f t="shared" si="20"/>
        <v>33.795846712690732</v>
      </c>
      <c r="D351">
        <f t="shared" si="21"/>
        <v>-3.9959467126907313</v>
      </c>
      <c r="E351">
        <f t="shared" si="22"/>
        <v>3.9959467126907313</v>
      </c>
      <c r="F351">
        <f t="shared" si="23"/>
        <v>0.13409262154204313</v>
      </c>
    </row>
    <row r="352" spans="1:6">
      <c r="A352" s="3">
        <v>2.5</v>
      </c>
      <c r="B352" s="3">
        <v>37.057400000000001</v>
      </c>
      <c r="C352">
        <f t="shared" si="20"/>
        <v>39.26903840239838</v>
      </c>
      <c r="D352">
        <f t="shared" si="21"/>
        <v>-2.2116384023983784</v>
      </c>
      <c r="E352">
        <f t="shared" si="22"/>
        <v>2.2116384023983784</v>
      </c>
      <c r="F352">
        <f t="shared" si="23"/>
        <v>5.9681424017831212E-2</v>
      </c>
    </row>
    <row r="353" spans="1:6">
      <c r="A353" s="3">
        <v>2.5</v>
      </c>
      <c r="B353" s="3">
        <v>40.081600000000002</v>
      </c>
      <c r="C353">
        <f t="shared" si="20"/>
        <v>39.26903840239838</v>
      </c>
      <c r="D353">
        <f t="shared" si="21"/>
        <v>0.81256159760162205</v>
      </c>
      <c r="E353">
        <f t="shared" si="22"/>
        <v>0.81256159760162205</v>
      </c>
      <c r="F353">
        <f t="shared" si="23"/>
        <v>2.0272683665363209E-2</v>
      </c>
    </row>
    <row r="354" spans="1:6">
      <c r="A354" s="3">
        <v>5.3</v>
      </c>
      <c r="B354" s="3">
        <v>22.761900000000001</v>
      </c>
      <c r="C354">
        <f t="shared" si="20"/>
        <v>26.498257793080541</v>
      </c>
      <c r="D354">
        <f t="shared" si="21"/>
        <v>-3.7363577930805398</v>
      </c>
      <c r="E354">
        <f t="shared" si="22"/>
        <v>3.7363577930805398</v>
      </c>
      <c r="F354">
        <f t="shared" si="23"/>
        <v>0.16414964449718783</v>
      </c>
    </row>
    <row r="355" spans="1:6">
      <c r="A355" s="3">
        <v>3.7</v>
      </c>
      <c r="B355" s="3">
        <v>26.6</v>
      </c>
      <c r="C355">
        <f t="shared" si="20"/>
        <v>33.795846712690732</v>
      </c>
      <c r="D355">
        <f t="shared" si="21"/>
        <v>-7.1958467126907308</v>
      </c>
      <c r="E355">
        <f t="shared" si="22"/>
        <v>7.1958467126907308</v>
      </c>
      <c r="F355">
        <f t="shared" si="23"/>
        <v>0.27052055310867407</v>
      </c>
    </row>
    <row r="356" spans="1:6">
      <c r="A356" s="3">
        <v>6.7</v>
      </c>
      <c r="B356" s="3">
        <v>24.2</v>
      </c>
      <c r="C356">
        <f t="shared" si="20"/>
        <v>20.112867488421621</v>
      </c>
      <c r="D356">
        <f t="shared" si="21"/>
        <v>4.0871325115783783</v>
      </c>
      <c r="E356">
        <f t="shared" si="22"/>
        <v>4.0871325115783783</v>
      </c>
      <c r="F356">
        <f t="shared" si="23"/>
        <v>0.16888977320571813</v>
      </c>
    </row>
    <row r="357" spans="1:6">
      <c r="A357" s="3">
        <v>3.6</v>
      </c>
      <c r="B357" s="3">
        <v>40</v>
      </c>
      <c r="C357">
        <f t="shared" si="20"/>
        <v>34.251946020166372</v>
      </c>
      <c r="D357">
        <f t="shared" si="21"/>
        <v>5.7480539798336281</v>
      </c>
      <c r="E357">
        <f t="shared" si="22"/>
        <v>5.7480539798336281</v>
      </c>
      <c r="F357">
        <f t="shared" si="23"/>
        <v>0.14370134949584071</v>
      </c>
    </row>
    <row r="358" spans="1:6">
      <c r="A358" s="3">
        <v>5.5</v>
      </c>
      <c r="B358" s="3">
        <v>21.4</v>
      </c>
      <c r="C358">
        <f t="shared" si="20"/>
        <v>25.586059178129265</v>
      </c>
      <c r="D358">
        <f t="shared" si="21"/>
        <v>-4.1860591781292662</v>
      </c>
      <c r="E358">
        <f t="shared" si="22"/>
        <v>4.1860591781292662</v>
      </c>
      <c r="F358">
        <f t="shared" si="23"/>
        <v>0.19561024196865731</v>
      </c>
    </row>
    <row r="359" spans="1:6">
      <c r="A359" s="3">
        <v>2.4</v>
      </c>
      <c r="B359" s="3">
        <v>42.3947</v>
      </c>
      <c r="C359">
        <f t="shared" si="20"/>
        <v>39.725137709874012</v>
      </c>
      <c r="D359">
        <f t="shared" si="21"/>
        <v>2.6695622901259881</v>
      </c>
      <c r="E359">
        <f t="shared" si="22"/>
        <v>2.6695622901259881</v>
      </c>
      <c r="F359">
        <f t="shared" si="23"/>
        <v>6.2969245922862724E-2</v>
      </c>
    </row>
    <row r="360" spans="1:6">
      <c r="A360" s="3">
        <v>2.4</v>
      </c>
      <c r="B360" s="3">
        <v>40.1</v>
      </c>
      <c r="C360">
        <f t="shared" si="20"/>
        <v>39.725137709874012</v>
      </c>
      <c r="D360">
        <f t="shared" si="21"/>
        <v>0.37486229012598926</v>
      </c>
      <c r="E360">
        <f t="shared" si="22"/>
        <v>0.37486229012598926</v>
      </c>
      <c r="F360">
        <f t="shared" si="23"/>
        <v>9.3481867861842701E-3</v>
      </c>
    </row>
    <row r="361" spans="1:6">
      <c r="A361" s="3">
        <v>3</v>
      </c>
      <c r="B361" s="3">
        <v>37.9</v>
      </c>
      <c r="C361">
        <f t="shared" si="20"/>
        <v>36.988541865020188</v>
      </c>
      <c r="D361">
        <f t="shared" si="21"/>
        <v>0.9114581349798101</v>
      </c>
      <c r="E361">
        <f t="shared" si="22"/>
        <v>0.9114581349798101</v>
      </c>
      <c r="F361">
        <f t="shared" si="23"/>
        <v>2.404902730817441E-2</v>
      </c>
    </row>
    <row r="362" spans="1:6">
      <c r="A362" s="3">
        <v>5.4</v>
      </c>
      <c r="B362" s="3">
        <v>27</v>
      </c>
      <c r="C362">
        <f t="shared" si="20"/>
        <v>26.042158485604901</v>
      </c>
      <c r="D362">
        <f t="shared" si="21"/>
        <v>0.95784151439509913</v>
      </c>
      <c r="E362">
        <f t="shared" si="22"/>
        <v>0.95784151439509913</v>
      </c>
      <c r="F362">
        <f t="shared" si="23"/>
        <v>3.5475611644262932E-2</v>
      </c>
    </row>
    <row r="363" spans="1:6">
      <c r="A363" s="3">
        <v>4</v>
      </c>
      <c r="B363" s="3">
        <v>27.8</v>
      </c>
      <c r="C363">
        <f t="shared" si="20"/>
        <v>32.42754879026382</v>
      </c>
      <c r="D363">
        <f t="shared" si="21"/>
        <v>-4.6275487902638197</v>
      </c>
      <c r="E363">
        <f t="shared" si="22"/>
        <v>4.6275487902638197</v>
      </c>
      <c r="F363">
        <f t="shared" si="23"/>
        <v>0.16645858957783524</v>
      </c>
    </row>
    <row r="364" spans="1:6">
      <c r="A364" s="3">
        <v>2.5</v>
      </c>
      <c r="B364" s="3">
        <v>39.375300000000003</v>
      </c>
      <c r="C364">
        <f t="shared" si="20"/>
        <v>39.26903840239838</v>
      </c>
      <c r="D364">
        <f t="shared" si="21"/>
        <v>0.10626159760162324</v>
      </c>
      <c r="E364">
        <f t="shared" si="22"/>
        <v>0.10626159760162324</v>
      </c>
      <c r="F364">
        <f t="shared" si="23"/>
        <v>2.6986866792538273E-3</v>
      </c>
    </row>
    <row r="365" spans="1:6">
      <c r="A365" s="3">
        <v>5</v>
      </c>
      <c r="B365" s="3">
        <v>32.670099999999998</v>
      </c>
      <c r="C365">
        <f t="shared" si="20"/>
        <v>27.866555715507452</v>
      </c>
      <c r="D365">
        <f t="shared" si="21"/>
        <v>4.8035442844925456</v>
      </c>
      <c r="E365">
        <f t="shared" si="22"/>
        <v>4.8035442844925456</v>
      </c>
      <c r="F365">
        <f t="shared" si="23"/>
        <v>0.14703182067066051</v>
      </c>
    </row>
    <row r="366" spans="1:6">
      <c r="A366" s="3">
        <v>2.7</v>
      </c>
      <c r="B366" s="3">
        <v>35.700000000000003</v>
      </c>
      <c r="C366">
        <f t="shared" si="20"/>
        <v>38.3568397874471</v>
      </c>
      <c r="D366">
        <f t="shared" si="21"/>
        <v>-2.6568397874470975</v>
      </c>
      <c r="E366">
        <f t="shared" si="22"/>
        <v>2.6568397874470975</v>
      </c>
      <c r="F366">
        <f t="shared" si="23"/>
        <v>7.4421282561543345E-2</v>
      </c>
    </row>
    <row r="367" spans="1:6">
      <c r="A367" s="3">
        <v>5.2</v>
      </c>
      <c r="B367" s="3">
        <v>25.4</v>
      </c>
      <c r="C367">
        <f t="shared" si="20"/>
        <v>26.954357100556177</v>
      </c>
      <c r="D367">
        <f t="shared" si="21"/>
        <v>-1.554357100556178</v>
      </c>
      <c r="E367">
        <f t="shared" si="22"/>
        <v>1.554357100556178</v>
      </c>
      <c r="F367">
        <f t="shared" si="23"/>
        <v>6.119516143921961E-2</v>
      </c>
    </row>
    <row r="368" spans="1:6">
      <c r="A368" s="3">
        <v>5.6</v>
      </c>
      <c r="B368" s="3">
        <v>23.110900000000001</v>
      </c>
      <c r="C368">
        <f t="shared" si="20"/>
        <v>25.129959870653629</v>
      </c>
      <c r="D368">
        <f t="shared" si="21"/>
        <v>-2.0190598706536278</v>
      </c>
      <c r="E368">
        <f t="shared" si="22"/>
        <v>2.0190598706536278</v>
      </c>
      <c r="F368">
        <f t="shared" si="23"/>
        <v>8.7363965516428513E-2</v>
      </c>
    </row>
    <row r="369" spans="1:6">
      <c r="A369" s="3">
        <v>6.2</v>
      </c>
      <c r="B369" s="3">
        <v>27.4</v>
      </c>
      <c r="C369">
        <f t="shared" si="20"/>
        <v>22.393364025799805</v>
      </c>
      <c r="D369">
        <f t="shared" si="21"/>
        <v>5.0066359742001936</v>
      </c>
      <c r="E369">
        <f t="shared" si="22"/>
        <v>5.0066359742001936</v>
      </c>
      <c r="F369">
        <f t="shared" si="23"/>
        <v>0.18272394066424066</v>
      </c>
    </row>
    <row r="370" spans="1:6">
      <c r="A370" s="3">
        <v>3.8</v>
      </c>
      <c r="B370" s="3">
        <v>33.848199999999999</v>
      </c>
      <c r="C370">
        <f t="shared" si="20"/>
        <v>33.339747405215093</v>
      </c>
      <c r="D370">
        <f t="shared" si="21"/>
        <v>0.5084525947849059</v>
      </c>
      <c r="E370">
        <f t="shared" si="22"/>
        <v>0.5084525947849059</v>
      </c>
      <c r="F370">
        <f t="shared" si="23"/>
        <v>1.5021554906461966E-2</v>
      </c>
    </row>
  </sheetData>
  <sortState ref="A2:C1108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39"/>
  <sheetViews>
    <sheetView workbookViewId="0">
      <selection activeCell="H8" sqref="H8"/>
    </sheetView>
  </sheetViews>
  <sheetFormatPr defaultRowHeight="15"/>
  <cols>
    <col min="1" max="1" width="11.140625" bestFit="1" customWidth="1"/>
    <col min="2" max="2" width="8" bestFit="1" customWidth="1"/>
    <col min="3" max="3" width="36.7109375" bestFit="1" customWidth="1"/>
    <col min="4" max="4" width="15.7109375" bestFit="1" customWidth="1"/>
    <col min="5" max="5" width="21.42578125" bestFit="1" customWidth="1"/>
    <col min="6" max="6" width="27.7109375" bestFit="1" customWidth="1"/>
  </cols>
  <sheetData>
    <row r="1" spans="1:9">
      <c r="A1" s="3" t="s">
        <v>22</v>
      </c>
      <c r="B1" s="3" t="s">
        <v>21</v>
      </c>
      <c r="C1" t="s">
        <v>79</v>
      </c>
      <c r="D1" t="s">
        <v>80</v>
      </c>
      <c r="E1" t="s">
        <v>81</v>
      </c>
      <c r="F1" t="s">
        <v>82</v>
      </c>
    </row>
    <row r="2" spans="1:9">
      <c r="A2" s="3">
        <v>3.6</v>
      </c>
      <c r="B2" s="3">
        <v>37.200000000000003</v>
      </c>
      <c r="C2">
        <f>50.2180786083525-4.41731137946904*A2</f>
        <v>34.315757642263954</v>
      </c>
      <c r="D2">
        <f>B2-C2</f>
        <v>2.8842423577360492</v>
      </c>
      <c r="E2">
        <f>ABS(D2)</f>
        <v>2.8842423577360492</v>
      </c>
      <c r="F2">
        <f>E2/B2</f>
        <v>7.7533396713334646E-2</v>
      </c>
    </row>
    <row r="3" spans="1:9">
      <c r="A3" s="3">
        <v>3.5</v>
      </c>
      <c r="B3" s="3">
        <v>38.0169</v>
      </c>
      <c r="C3">
        <f t="shared" ref="C3:C66" si="0">50.2180786083525-4.41731137946904*A3</f>
        <v>34.757488780210863</v>
      </c>
      <c r="D3">
        <f t="shared" ref="D3:D66" si="1">B3-C3</f>
        <v>3.2594112197891363</v>
      </c>
      <c r="E3">
        <f t="shared" ref="E3:E66" si="2">ABS(D3)</f>
        <v>3.2594112197891363</v>
      </c>
      <c r="F3">
        <f t="shared" ref="F3:F66" si="3">E3/B3</f>
        <v>8.573584957713902E-2</v>
      </c>
    </row>
    <row r="4" spans="1:9">
      <c r="A4" s="3">
        <v>4.7</v>
      </c>
      <c r="B4" s="3">
        <v>28.0198</v>
      </c>
      <c r="C4">
        <f t="shared" si="0"/>
        <v>29.45671512484801</v>
      </c>
      <c r="D4">
        <f t="shared" si="1"/>
        <v>-1.4369151248480101</v>
      </c>
      <c r="E4">
        <f t="shared" si="2"/>
        <v>1.4369151248480101</v>
      </c>
      <c r="F4">
        <f t="shared" si="3"/>
        <v>5.1282133521581529E-2</v>
      </c>
    </row>
    <row r="5" spans="1:9">
      <c r="A5" s="3">
        <v>3.7</v>
      </c>
      <c r="B5" s="3">
        <v>35.2288</v>
      </c>
      <c r="C5">
        <f t="shared" si="0"/>
        <v>33.874026504317051</v>
      </c>
      <c r="D5">
        <f t="shared" si="1"/>
        <v>1.3547734956829487</v>
      </c>
      <c r="E5">
        <f t="shared" si="2"/>
        <v>1.3547734956829487</v>
      </c>
      <c r="F5">
        <f t="shared" si="3"/>
        <v>3.845641905721877E-2</v>
      </c>
      <c r="H5">
        <f>SUM(F:F)</f>
        <v>36.730064905578374</v>
      </c>
    </row>
    <row r="6" spans="1:9">
      <c r="A6" s="3">
        <v>2</v>
      </c>
      <c r="B6" s="3">
        <v>38</v>
      </c>
      <c r="C6">
        <f t="shared" si="0"/>
        <v>41.383455849414418</v>
      </c>
      <c r="D6">
        <f t="shared" si="1"/>
        <v>-3.3834558494144176</v>
      </c>
      <c r="E6">
        <f t="shared" si="2"/>
        <v>3.3834558494144176</v>
      </c>
      <c r="F6">
        <f t="shared" si="3"/>
        <v>8.9038311826695193E-2</v>
      </c>
      <c r="H6" t="s">
        <v>73</v>
      </c>
      <c r="I6">
        <f>H5/369</f>
        <v>9.9539471288830284E-2</v>
      </c>
    </row>
    <row r="7" spans="1:9">
      <c r="A7" s="3">
        <v>2.2999999999999998</v>
      </c>
      <c r="B7" s="3">
        <v>37.700000000000003</v>
      </c>
      <c r="C7">
        <f t="shared" si="0"/>
        <v>40.05826243557371</v>
      </c>
      <c r="D7">
        <f t="shared" si="1"/>
        <v>-2.3582624355737067</v>
      </c>
      <c r="E7">
        <f t="shared" si="2"/>
        <v>2.3582624355737067</v>
      </c>
      <c r="F7">
        <f t="shared" si="3"/>
        <v>6.2553380253944468E-2</v>
      </c>
      <c r="H7" t="s">
        <v>46</v>
      </c>
      <c r="I7">
        <f>RSQ(B2:B370,A2:A370)</f>
        <v>0.64622519240150333</v>
      </c>
    </row>
    <row r="8" spans="1:9">
      <c r="A8" s="3">
        <v>3</v>
      </c>
      <c r="B8" s="3">
        <v>35.267800000000001</v>
      </c>
      <c r="C8">
        <f t="shared" si="0"/>
        <v>36.966144469945377</v>
      </c>
      <c r="D8">
        <f t="shared" si="1"/>
        <v>-1.6983444699453756</v>
      </c>
      <c r="E8">
        <f t="shared" si="2"/>
        <v>1.6983444699453756</v>
      </c>
      <c r="F8">
        <f t="shared" si="3"/>
        <v>4.8155668058267757E-2</v>
      </c>
    </row>
    <row r="9" spans="1:9">
      <c r="A9" s="3">
        <v>3.5</v>
      </c>
      <c r="B9" s="3">
        <v>35.5</v>
      </c>
      <c r="C9">
        <f t="shared" si="0"/>
        <v>34.757488780210863</v>
      </c>
      <c r="D9">
        <f t="shared" si="1"/>
        <v>0.74251121978913659</v>
      </c>
      <c r="E9">
        <f t="shared" si="2"/>
        <v>0.74251121978913659</v>
      </c>
      <c r="F9">
        <f t="shared" si="3"/>
        <v>2.0915809008144694E-2</v>
      </c>
    </row>
    <row r="10" spans="1:9">
      <c r="A10" s="3">
        <v>5.3</v>
      </c>
      <c r="B10" s="3">
        <v>28.993500000000001</v>
      </c>
      <c r="C10">
        <f t="shared" si="0"/>
        <v>26.806328297166587</v>
      </c>
      <c r="D10">
        <f t="shared" si="1"/>
        <v>2.1871717028334139</v>
      </c>
      <c r="E10">
        <f t="shared" si="2"/>
        <v>2.1871717028334139</v>
      </c>
      <c r="F10">
        <f t="shared" si="3"/>
        <v>7.5436622099208914E-2</v>
      </c>
    </row>
    <row r="11" spans="1:9">
      <c r="A11" s="3">
        <v>6</v>
      </c>
      <c r="B11" s="3">
        <v>23.8</v>
      </c>
      <c r="C11">
        <f t="shared" si="0"/>
        <v>23.714210331538261</v>
      </c>
      <c r="D11">
        <f t="shared" si="1"/>
        <v>8.578966846173941E-2</v>
      </c>
      <c r="E11">
        <f t="shared" si="2"/>
        <v>8.578966846173941E-2</v>
      </c>
      <c r="F11">
        <f t="shared" si="3"/>
        <v>3.6046079185604791E-3</v>
      </c>
    </row>
    <row r="12" spans="1:9">
      <c r="A12" s="3">
        <v>2</v>
      </c>
      <c r="B12" s="3">
        <v>41.8</v>
      </c>
      <c r="C12">
        <f t="shared" si="0"/>
        <v>41.383455849414418</v>
      </c>
      <c r="D12">
        <f t="shared" si="1"/>
        <v>0.41654415058557959</v>
      </c>
      <c r="E12">
        <f t="shared" si="2"/>
        <v>0.41654415058557959</v>
      </c>
      <c r="F12">
        <f t="shared" si="3"/>
        <v>9.9651710666406601E-3</v>
      </c>
    </row>
    <row r="13" spans="1:9">
      <c r="A13" s="3">
        <v>2.4</v>
      </c>
      <c r="B13" s="3">
        <v>43.291600000000003</v>
      </c>
      <c r="C13">
        <f t="shared" si="0"/>
        <v>39.616531297626807</v>
      </c>
      <c r="D13">
        <f t="shared" si="1"/>
        <v>3.6750687023731956</v>
      </c>
      <c r="E13">
        <f t="shared" si="2"/>
        <v>3.6750687023731956</v>
      </c>
      <c r="F13">
        <f t="shared" si="3"/>
        <v>8.4891034343225827E-2</v>
      </c>
    </row>
    <row r="14" spans="1:9">
      <c r="A14" s="3">
        <v>3.5</v>
      </c>
      <c r="B14" s="3">
        <v>35.5</v>
      </c>
      <c r="C14">
        <f t="shared" si="0"/>
        <v>34.757488780210863</v>
      </c>
      <c r="D14">
        <f t="shared" si="1"/>
        <v>0.74251121978913659</v>
      </c>
      <c r="E14">
        <f t="shared" si="2"/>
        <v>0.74251121978913659</v>
      </c>
      <c r="F14">
        <f t="shared" si="3"/>
        <v>2.0915809008144694E-2</v>
      </c>
    </row>
    <row r="15" spans="1:9">
      <c r="A15" s="3">
        <v>5.3</v>
      </c>
      <c r="B15" s="3">
        <v>30.4</v>
      </c>
      <c r="C15">
        <f t="shared" si="0"/>
        <v>26.806328297166587</v>
      </c>
      <c r="D15">
        <f t="shared" si="1"/>
        <v>3.5936717028334115</v>
      </c>
      <c r="E15">
        <f t="shared" si="2"/>
        <v>3.5936717028334115</v>
      </c>
      <c r="F15">
        <f t="shared" si="3"/>
        <v>0.11821288496162538</v>
      </c>
    </row>
    <row r="16" spans="1:9">
      <c r="A16" s="3">
        <v>3.8</v>
      </c>
      <c r="B16" s="3">
        <v>33.200000000000003</v>
      </c>
      <c r="C16">
        <f t="shared" si="0"/>
        <v>33.432295366370148</v>
      </c>
      <c r="D16">
        <f t="shared" si="1"/>
        <v>-0.23229536637014547</v>
      </c>
      <c r="E16">
        <f t="shared" si="2"/>
        <v>0.23229536637014547</v>
      </c>
      <c r="F16">
        <f t="shared" si="3"/>
        <v>6.9968483846429355E-3</v>
      </c>
    </row>
    <row r="17" spans="1:6">
      <c r="A17" s="3">
        <v>4</v>
      </c>
      <c r="B17" s="3">
        <v>27.785699999999999</v>
      </c>
      <c r="C17">
        <f t="shared" si="0"/>
        <v>32.548833090476336</v>
      </c>
      <c r="D17">
        <f t="shared" si="1"/>
        <v>-4.7631330904763374</v>
      </c>
      <c r="E17">
        <f t="shared" si="2"/>
        <v>4.7631330904763374</v>
      </c>
      <c r="F17">
        <f t="shared" si="3"/>
        <v>0.17142390116053716</v>
      </c>
    </row>
    <row r="18" spans="1:6">
      <c r="A18" s="3">
        <v>6.2</v>
      </c>
      <c r="B18" s="3">
        <v>25.799900000000001</v>
      </c>
      <c r="C18">
        <f t="shared" si="0"/>
        <v>22.830748055644452</v>
      </c>
      <c r="D18">
        <f t="shared" si="1"/>
        <v>2.9691519443555485</v>
      </c>
      <c r="E18">
        <f t="shared" si="2"/>
        <v>2.9691519443555485</v>
      </c>
      <c r="F18">
        <f t="shared" si="3"/>
        <v>0.11508385475740404</v>
      </c>
    </row>
    <row r="19" spans="1:6">
      <c r="A19" s="3">
        <v>5</v>
      </c>
      <c r="B19" s="3">
        <v>23.820399999999999</v>
      </c>
      <c r="C19">
        <f t="shared" si="0"/>
        <v>28.131521711007299</v>
      </c>
      <c r="D19">
        <f t="shared" si="1"/>
        <v>-4.3111217110072992</v>
      </c>
      <c r="E19">
        <f t="shared" si="2"/>
        <v>4.3111217110072992</v>
      </c>
      <c r="F19">
        <f t="shared" si="3"/>
        <v>0.18098443817095008</v>
      </c>
    </row>
    <row r="20" spans="1:6">
      <c r="A20" s="3">
        <v>2</v>
      </c>
      <c r="B20" s="3">
        <v>60.1</v>
      </c>
      <c r="C20">
        <f t="shared" si="0"/>
        <v>41.383455849414418</v>
      </c>
      <c r="D20">
        <f t="shared" si="1"/>
        <v>18.716544150585584</v>
      </c>
      <c r="E20">
        <f t="shared" si="2"/>
        <v>18.716544150585584</v>
      </c>
      <c r="F20">
        <f t="shared" si="3"/>
        <v>0.31142336357047562</v>
      </c>
    </row>
    <row r="21" spans="1:6">
      <c r="A21" s="3">
        <v>2.4</v>
      </c>
      <c r="B21" s="3">
        <v>41.695999999999998</v>
      </c>
      <c r="C21">
        <f t="shared" si="0"/>
        <v>39.616531297626807</v>
      </c>
      <c r="D21">
        <f t="shared" si="1"/>
        <v>2.079468702373191</v>
      </c>
      <c r="E21">
        <f t="shared" si="2"/>
        <v>2.079468702373191</v>
      </c>
      <c r="F21">
        <f t="shared" si="3"/>
        <v>4.9872138871191268E-2</v>
      </c>
    </row>
    <row r="22" spans="1:6">
      <c r="A22" s="3">
        <v>2.4</v>
      </c>
      <c r="B22" s="3">
        <v>41.395899999999997</v>
      </c>
      <c r="C22">
        <f t="shared" si="0"/>
        <v>39.616531297626807</v>
      </c>
      <c r="D22">
        <f t="shared" si="1"/>
        <v>1.7793687023731906</v>
      </c>
      <c r="E22">
        <f t="shared" si="2"/>
        <v>1.7793687023731906</v>
      </c>
      <c r="F22">
        <f t="shared" si="3"/>
        <v>4.2984177234295921E-2</v>
      </c>
    </row>
    <row r="23" spans="1:6">
      <c r="A23" s="3">
        <v>3.8</v>
      </c>
      <c r="B23" s="3">
        <v>34.6</v>
      </c>
      <c r="C23">
        <f t="shared" si="0"/>
        <v>33.432295366370148</v>
      </c>
      <c r="D23">
        <f t="shared" si="1"/>
        <v>1.1677046336298531</v>
      </c>
      <c r="E23">
        <f t="shared" si="2"/>
        <v>1.1677046336298531</v>
      </c>
      <c r="F23">
        <f t="shared" si="3"/>
        <v>3.3748688833232746E-2</v>
      </c>
    </row>
    <row r="24" spans="1:6">
      <c r="A24" s="3">
        <v>4</v>
      </c>
      <c r="B24" s="3">
        <v>26.813700000000001</v>
      </c>
      <c r="C24">
        <f t="shared" si="0"/>
        <v>32.548833090476336</v>
      </c>
      <c r="D24">
        <f t="shared" si="1"/>
        <v>-5.7351330904763351</v>
      </c>
      <c r="E24">
        <f t="shared" si="2"/>
        <v>5.7351330904763351</v>
      </c>
      <c r="F24">
        <f t="shared" si="3"/>
        <v>0.21388816502296717</v>
      </c>
    </row>
    <row r="25" spans="1:6">
      <c r="A25" s="3">
        <v>3.5</v>
      </c>
      <c r="B25" s="3">
        <v>32.4</v>
      </c>
      <c r="C25">
        <f t="shared" si="0"/>
        <v>34.757488780210863</v>
      </c>
      <c r="D25">
        <f t="shared" si="1"/>
        <v>-2.3574887802108648</v>
      </c>
      <c r="E25">
        <f t="shared" si="2"/>
        <v>2.3574887802108648</v>
      </c>
      <c r="F25">
        <f t="shared" si="3"/>
        <v>7.276199938922423E-2</v>
      </c>
    </row>
    <row r="26" spans="1:6">
      <c r="A26" s="3">
        <v>3.7</v>
      </c>
      <c r="B26" s="3">
        <v>31.6</v>
      </c>
      <c r="C26">
        <f t="shared" si="0"/>
        <v>33.874026504317051</v>
      </c>
      <c r="D26">
        <f t="shared" si="1"/>
        <v>-2.2740265043170496</v>
      </c>
      <c r="E26">
        <f t="shared" si="2"/>
        <v>2.2740265043170496</v>
      </c>
      <c r="F26">
        <f t="shared" si="3"/>
        <v>7.1962864060666126E-2</v>
      </c>
    </row>
    <row r="27" spans="1:6">
      <c r="A27" s="3">
        <v>2.5</v>
      </c>
      <c r="B27" s="3">
        <v>40.887300000000003</v>
      </c>
      <c r="C27">
        <f t="shared" si="0"/>
        <v>39.174800159679897</v>
      </c>
      <c r="D27">
        <f t="shared" si="1"/>
        <v>1.7124998403201062</v>
      </c>
      <c r="E27">
        <f t="shared" si="2"/>
        <v>1.7124998403201062</v>
      </c>
      <c r="F27">
        <f t="shared" si="3"/>
        <v>4.1883417108004341E-2</v>
      </c>
    </row>
    <row r="28" spans="1:6">
      <c r="A28" s="3">
        <v>2</v>
      </c>
      <c r="B28" s="3">
        <v>45.190100000000001</v>
      </c>
      <c r="C28">
        <f t="shared" si="0"/>
        <v>41.383455849414418</v>
      </c>
      <c r="D28">
        <f t="shared" si="1"/>
        <v>3.8066441505855835</v>
      </c>
      <c r="E28">
        <f t="shared" si="2"/>
        <v>3.8066441505855835</v>
      </c>
      <c r="F28">
        <f t="shared" si="3"/>
        <v>8.4236240915279745E-2</v>
      </c>
    </row>
    <row r="29" spans="1:6">
      <c r="A29" s="3">
        <v>1.8</v>
      </c>
      <c r="B29" s="3">
        <v>37.002800000000001</v>
      </c>
      <c r="C29">
        <f t="shared" si="0"/>
        <v>42.26691812530823</v>
      </c>
      <c r="D29">
        <f t="shared" si="1"/>
        <v>-5.2641181253082294</v>
      </c>
      <c r="E29">
        <f t="shared" si="2"/>
        <v>5.2641181253082294</v>
      </c>
      <c r="F29">
        <f t="shared" si="3"/>
        <v>0.14226269702044789</v>
      </c>
    </row>
    <row r="30" spans="1:6">
      <c r="A30" s="3">
        <v>2</v>
      </c>
      <c r="B30" s="3">
        <v>60.1</v>
      </c>
      <c r="C30">
        <f t="shared" si="0"/>
        <v>41.383455849414418</v>
      </c>
      <c r="D30">
        <f t="shared" si="1"/>
        <v>18.716544150585584</v>
      </c>
      <c r="E30">
        <f t="shared" si="2"/>
        <v>18.716544150585584</v>
      </c>
      <c r="F30">
        <f t="shared" si="3"/>
        <v>0.31142336357047562</v>
      </c>
    </row>
    <row r="31" spans="1:6">
      <c r="A31" s="3">
        <v>3.2</v>
      </c>
      <c r="B31" s="3">
        <v>29.7</v>
      </c>
      <c r="C31">
        <f t="shared" si="0"/>
        <v>36.082682194051571</v>
      </c>
      <c r="D31">
        <f t="shared" si="1"/>
        <v>-6.3826821940515721</v>
      </c>
      <c r="E31">
        <f t="shared" si="2"/>
        <v>6.3826821940515721</v>
      </c>
      <c r="F31">
        <f t="shared" si="3"/>
        <v>0.21490512437884082</v>
      </c>
    </row>
    <row r="32" spans="1:6">
      <c r="A32" s="3">
        <v>6.8</v>
      </c>
      <c r="B32" s="3">
        <v>21.006</v>
      </c>
      <c r="C32">
        <f t="shared" si="0"/>
        <v>20.180361227963029</v>
      </c>
      <c r="D32">
        <f t="shared" si="1"/>
        <v>0.82563877203697089</v>
      </c>
      <c r="E32">
        <f t="shared" si="2"/>
        <v>0.82563877203697089</v>
      </c>
      <c r="F32">
        <f t="shared" si="3"/>
        <v>3.9304902029752016E-2</v>
      </c>
    </row>
    <row r="33" spans="1:6">
      <c r="A33" s="3">
        <v>4</v>
      </c>
      <c r="B33" s="3">
        <v>25.753499999999999</v>
      </c>
      <c r="C33">
        <f t="shared" si="0"/>
        <v>32.548833090476336</v>
      </c>
      <c r="D33">
        <f t="shared" si="1"/>
        <v>-6.7953330904763369</v>
      </c>
      <c r="E33">
        <f t="shared" si="2"/>
        <v>6.7953330904763369</v>
      </c>
      <c r="F33">
        <f t="shared" si="3"/>
        <v>0.26386056615513764</v>
      </c>
    </row>
    <row r="34" spans="1:6">
      <c r="A34" s="3">
        <v>3.7</v>
      </c>
      <c r="B34" s="3">
        <v>24.4</v>
      </c>
      <c r="C34">
        <f t="shared" si="0"/>
        <v>33.874026504317051</v>
      </c>
      <c r="D34">
        <f t="shared" si="1"/>
        <v>-9.4740265043170524</v>
      </c>
      <c r="E34">
        <f t="shared" si="2"/>
        <v>9.4740265043170524</v>
      </c>
      <c r="F34">
        <f t="shared" si="3"/>
        <v>0.38827977476709236</v>
      </c>
    </row>
    <row r="35" spans="1:6">
      <c r="A35" s="3">
        <v>2.5</v>
      </c>
      <c r="B35" s="3">
        <v>46.8</v>
      </c>
      <c r="C35">
        <f t="shared" si="0"/>
        <v>39.174800159679897</v>
      </c>
      <c r="D35">
        <f t="shared" si="1"/>
        <v>7.6251998403201</v>
      </c>
      <c r="E35">
        <f t="shared" si="2"/>
        <v>7.6251998403201</v>
      </c>
      <c r="F35">
        <f t="shared" si="3"/>
        <v>0.16293162051966026</v>
      </c>
    </row>
    <row r="36" spans="1:6">
      <c r="A36" s="3">
        <v>5.3</v>
      </c>
      <c r="B36" s="3">
        <v>27.9</v>
      </c>
      <c r="C36">
        <f t="shared" si="0"/>
        <v>26.806328297166587</v>
      </c>
      <c r="D36">
        <f t="shared" si="1"/>
        <v>1.0936717028334115</v>
      </c>
      <c r="E36">
        <f t="shared" si="2"/>
        <v>1.0936717028334115</v>
      </c>
      <c r="F36">
        <f t="shared" si="3"/>
        <v>3.9199702610516543E-2</v>
      </c>
    </row>
    <row r="37" spans="1:6">
      <c r="A37" s="3">
        <v>2</v>
      </c>
      <c r="B37" s="3">
        <v>47.327800000000003</v>
      </c>
      <c r="C37">
        <f t="shared" si="0"/>
        <v>41.383455849414418</v>
      </c>
      <c r="D37">
        <f t="shared" si="1"/>
        <v>5.9443441505855859</v>
      </c>
      <c r="E37">
        <f t="shared" si="2"/>
        <v>5.9443441505855859</v>
      </c>
      <c r="F37">
        <f t="shared" si="3"/>
        <v>0.12559941832465454</v>
      </c>
    </row>
    <row r="38" spans="1:6">
      <c r="A38" s="3">
        <v>5.3</v>
      </c>
      <c r="B38" s="3">
        <v>27.9</v>
      </c>
      <c r="C38">
        <f t="shared" si="0"/>
        <v>26.806328297166587</v>
      </c>
      <c r="D38">
        <f t="shared" si="1"/>
        <v>1.0936717028334115</v>
      </c>
      <c r="E38">
        <f t="shared" si="2"/>
        <v>1.0936717028334115</v>
      </c>
      <c r="F38">
        <f t="shared" si="3"/>
        <v>3.9199702610516543E-2</v>
      </c>
    </row>
    <row r="39" spans="1:6">
      <c r="A39" s="3">
        <v>3.8</v>
      </c>
      <c r="B39" s="3">
        <v>36.4</v>
      </c>
      <c r="C39">
        <f t="shared" si="0"/>
        <v>33.432295366370148</v>
      </c>
      <c r="D39">
        <f t="shared" si="1"/>
        <v>2.9677046336298503</v>
      </c>
      <c r="E39">
        <f t="shared" si="2"/>
        <v>2.9677046336298503</v>
      </c>
      <c r="F39">
        <f t="shared" si="3"/>
        <v>8.1530347077743148E-2</v>
      </c>
    </row>
    <row r="40" spans="1:6">
      <c r="A40" s="3">
        <v>4</v>
      </c>
      <c r="B40" s="3">
        <v>25.753499999999999</v>
      </c>
      <c r="C40">
        <f t="shared" si="0"/>
        <v>32.548833090476336</v>
      </c>
      <c r="D40">
        <f t="shared" si="1"/>
        <v>-6.7953330904763369</v>
      </c>
      <c r="E40">
        <f t="shared" si="2"/>
        <v>6.7953330904763369</v>
      </c>
      <c r="F40">
        <f t="shared" si="3"/>
        <v>0.26386056615513764</v>
      </c>
    </row>
    <row r="41" spans="1:6">
      <c r="A41" s="3">
        <v>3</v>
      </c>
      <c r="B41" s="3">
        <v>36.558999999999997</v>
      </c>
      <c r="C41">
        <f t="shared" si="0"/>
        <v>36.966144469945377</v>
      </c>
      <c r="D41">
        <f t="shared" si="1"/>
        <v>-0.40714446994537923</v>
      </c>
      <c r="E41">
        <f t="shared" si="2"/>
        <v>0.40714446994537923</v>
      </c>
      <c r="F41">
        <f t="shared" si="3"/>
        <v>1.1136641318016885E-2</v>
      </c>
    </row>
    <row r="42" spans="1:6">
      <c r="A42" s="3">
        <v>3.5</v>
      </c>
      <c r="B42" s="3">
        <v>41.2</v>
      </c>
      <c r="C42">
        <f t="shared" si="0"/>
        <v>34.757488780210863</v>
      </c>
      <c r="D42">
        <f t="shared" si="1"/>
        <v>6.4425112197891394</v>
      </c>
      <c r="E42">
        <f t="shared" si="2"/>
        <v>6.4425112197891394</v>
      </c>
      <c r="F42">
        <f t="shared" si="3"/>
        <v>0.15637163154828007</v>
      </c>
    </row>
    <row r="43" spans="1:6">
      <c r="A43" s="3">
        <v>3.7</v>
      </c>
      <c r="B43" s="3">
        <v>34.583199999999998</v>
      </c>
      <c r="C43">
        <f t="shared" si="0"/>
        <v>33.874026504317051</v>
      </c>
      <c r="D43">
        <f t="shared" si="1"/>
        <v>0.70917349568294696</v>
      </c>
      <c r="E43">
        <f t="shared" si="2"/>
        <v>0.70917349568294696</v>
      </c>
      <c r="F43">
        <f t="shared" si="3"/>
        <v>2.0506300622352674E-2</v>
      </c>
    </row>
    <row r="44" spans="1:6">
      <c r="A44" s="3">
        <v>2.4</v>
      </c>
      <c r="B44" s="3">
        <v>43.3</v>
      </c>
      <c r="C44">
        <f t="shared" si="0"/>
        <v>39.616531297626807</v>
      </c>
      <c r="D44">
        <f t="shared" si="1"/>
        <v>3.6834687023731902</v>
      </c>
      <c r="E44">
        <f t="shared" si="2"/>
        <v>3.6834687023731902</v>
      </c>
      <c r="F44">
        <f t="shared" si="3"/>
        <v>8.5068561255731881E-2</v>
      </c>
    </row>
    <row r="45" spans="1:6">
      <c r="A45" s="3">
        <v>3.6</v>
      </c>
      <c r="B45" s="3">
        <v>37.200000000000003</v>
      </c>
      <c r="C45">
        <f t="shared" si="0"/>
        <v>34.315757642263954</v>
      </c>
      <c r="D45">
        <f t="shared" si="1"/>
        <v>2.8842423577360492</v>
      </c>
      <c r="E45">
        <f t="shared" si="2"/>
        <v>2.8842423577360492</v>
      </c>
      <c r="F45">
        <f t="shared" si="3"/>
        <v>7.7533396713334646E-2</v>
      </c>
    </row>
    <row r="46" spans="1:6">
      <c r="A46" s="3">
        <v>3</v>
      </c>
      <c r="B46" s="3">
        <v>34.799999999999997</v>
      </c>
      <c r="C46">
        <f t="shared" si="0"/>
        <v>36.966144469945377</v>
      </c>
      <c r="D46">
        <f t="shared" si="1"/>
        <v>-2.1661444699453796</v>
      </c>
      <c r="E46">
        <f t="shared" si="2"/>
        <v>2.1661444699453796</v>
      </c>
      <c r="F46">
        <f t="shared" si="3"/>
        <v>6.2245530745556887E-2</v>
      </c>
    </row>
    <row r="47" spans="1:6">
      <c r="A47" s="3">
        <v>3.8</v>
      </c>
      <c r="B47" s="3">
        <v>32.5</v>
      </c>
      <c r="C47">
        <f t="shared" si="0"/>
        <v>33.432295366370148</v>
      </c>
      <c r="D47">
        <f t="shared" si="1"/>
        <v>-0.93229536637014832</v>
      </c>
      <c r="E47">
        <f t="shared" si="2"/>
        <v>0.93229536637014832</v>
      </c>
      <c r="F47">
        <f t="shared" si="3"/>
        <v>2.868601127292764E-2</v>
      </c>
    </row>
    <row r="48" spans="1:6">
      <c r="A48" s="3">
        <v>4.4000000000000004</v>
      </c>
      <c r="B48" s="3">
        <v>26.2</v>
      </c>
      <c r="C48">
        <f t="shared" si="0"/>
        <v>30.781908538688722</v>
      </c>
      <c r="D48">
        <f t="shared" si="1"/>
        <v>-4.5819085386887224</v>
      </c>
      <c r="E48">
        <f t="shared" si="2"/>
        <v>4.5819085386887224</v>
      </c>
      <c r="F48">
        <f t="shared" si="3"/>
        <v>0.17488200529346268</v>
      </c>
    </row>
    <row r="49" spans="1:6">
      <c r="A49" s="3">
        <v>4</v>
      </c>
      <c r="B49" s="3">
        <v>27.234000000000002</v>
      </c>
      <c r="C49">
        <f t="shared" si="0"/>
        <v>32.548833090476336</v>
      </c>
      <c r="D49">
        <f t="shared" si="1"/>
        <v>-5.3148330904763341</v>
      </c>
      <c r="E49">
        <f t="shared" si="2"/>
        <v>5.3148330904763341</v>
      </c>
      <c r="F49">
        <f t="shared" si="3"/>
        <v>0.19515433246957237</v>
      </c>
    </row>
    <row r="50" spans="1:6">
      <c r="A50" s="3">
        <v>5.5</v>
      </c>
      <c r="B50" s="3">
        <v>23.9</v>
      </c>
      <c r="C50">
        <f t="shared" si="0"/>
        <v>25.922866021272778</v>
      </c>
      <c r="D50">
        <f t="shared" si="1"/>
        <v>-2.0228660212727796</v>
      </c>
      <c r="E50">
        <f t="shared" si="2"/>
        <v>2.0228660212727796</v>
      </c>
      <c r="F50">
        <f t="shared" si="3"/>
        <v>8.4638745659948944E-2</v>
      </c>
    </row>
    <row r="51" spans="1:6">
      <c r="A51" s="3">
        <v>3.8</v>
      </c>
      <c r="B51" s="3">
        <v>33.848199999999999</v>
      </c>
      <c r="C51">
        <f t="shared" si="0"/>
        <v>33.432295366370148</v>
      </c>
      <c r="D51">
        <f t="shared" si="1"/>
        <v>0.4159046336298502</v>
      </c>
      <c r="E51">
        <f t="shared" si="2"/>
        <v>0.4159046336298502</v>
      </c>
      <c r="F51">
        <f t="shared" si="3"/>
        <v>1.2287348622078876E-2</v>
      </c>
    </row>
    <row r="52" spans="1:6">
      <c r="A52" s="3">
        <v>3</v>
      </c>
      <c r="B52" s="3">
        <v>38.299999999999997</v>
      </c>
      <c r="C52">
        <f t="shared" si="0"/>
        <v>36.966144469945377</v>
      </c>
      <c r="D52">
        <f t="shared" si="1"/>
        <v>1.3338555300546204</v>
      </c>
      <c r="E52">
        <f t="shared" si="2"/>
        <v>1.3338555300546204</v>
      </c>
      <c r="F52">
        <f t="shared" si="3"/>
        <v>3.4826515145029255E-2</v>
      </c>
    </row>
    <row r="53" spans="1:6">
      <c r="A53" s="3">
        <v>4.5999999999999996</v>
      </c>
      <c r="B53" s="3">
        <v>29</v>
      </c>
      <c r="C53">
        <f t="shared" si="0"/>
        <v>29.898446262794916</v>
      </c>
      <c r="D53">
        <f t="shared" si="1"/>
        <v>-0.89844626279491635</v>
      </c>
      <c r="E53">
        <f t="shared" si="2"/>
        <v>0.89844626279491635</v>
      </c>
      <c r="F53">
        <f t="shared" si="3"/>
        <v>3.0980905613617805E-2</v>
      </c>
    </row>
    <row r="54" spans="1:6">
      <c r="A54" s="3">
        <v>6</v>
      </c>
      <c r="B54" s="3">
        <v>23.1</v>
      </c>
      <c r="C54">
        <f t="shared" si="0"/>
        <v>23.714210331538261</v>
      </c>
      <c r="D54">
        <f t="shared" si="1"/>
        <v>-0.61421033153825988</v>
      </c>
      <c r="E54">
        <f t="shared" si="2"/>
        <v>0.61421033153825988</v>
      </c>
      <c r="F54">
        <f t="shared" si="3"/>
        <v>2.658919184148311E-2</v>
      </c>
    </row>
    <row r="55" spans="1:6">
      <c r="A55" s="3">
        <v>3.2</v>
      </c>
      <c r="B55" s="3">
        <v>36.4</v>
      </c>
      <c r="C55">
        <f t="shared" si="0"/>
        <v>36.082682194051571</v>
      </c>
      <c r="D55">
        <f t="shared" si="1"/>
        <v>0.31731780594842718</v>
      </c>
      <c r="E55">
        <f t="shared" si="2"/>
        <v>0.31731780594842718</v>
      </c>
      <c r="F55">
        <f t="shared" si="3"/>
        <v>8.7175221414403075E-3</v>
      </c>
    </row>
    <row r="56" spans="1:6">
      <c r="A56" s="3">
        <v>2</v>
      </c>
      <c r="B56" s="3">
        <v>42</v>
      </c>
      <c r="C56">
        <f t="shared" si="0"/>
        <v>41.383455849414418</v>
      </c>
      <c r="D56">
        <f t="shared" si="1"/>
        <v>0.61654415058558243</v>
      </c>
      <c r="E56">
        <f t="shared" si="2"/>
        <v>0.61654415058558243</v>
      </c>
      <c r="F56">
        <f t="shared" si="3"/>
        <v>1.4679622632990058E-2</v>
      </c>
    </row>
    <row r="57" spans="1:6">
      <c r="A57" s="3">
        <v>6.5</v>
      </c>
      <c r="B57" s="3">
        <v>17.5</v>
      </c>
      <c r="C57">
        <f t="shared" si="0"/>
        <v>21.505554641803741</v>
      </c>
      <c r="D57">
        <f t="shared" si="1"/>
        <v>-4.0055546418037409</v>
      </c>
      <c r="E57">
        <f t="shared" si="2"/>
        <v>4.0055546418037409</v>
      </c>
      <c r="F57">
        <f t="shared" si="3"/>
        <v>0.22888883667449947</v>
      </c>
    </row>
    <row r="58" spans="1:6">
      <c r="A58" s="3">
        <v>2</v>
      </c>
      <c r="B58" s="3">
        <v>49.216999999999999</v>
      </c>
      <c r="C58">
        <f t="shared" si="0"/>
        <v>41.383455849414418</v>
      </c>
      <c r="D58">
        <f t="shared" si="1"/>
        <v>7.8335441505855812</v>
      </c>
      <c r="E58">
        <f t="shared" si="2"/>
        <v>7.8335441505855812</v>
      </c>
      <c r="F58">
        <f t="shared" si="3"/>
        <v>0.15916338156705165</v>
      </c>
    </row>
    <row r="59" spans="1:6">
      <c r="A59" s="3">
        <v>4.5999999999999996</v>
      </c>
      <c r="B59" s="3">
        <v>31.61</v>
      </c>
      <c r="C59">
        <f t="shared" si="0"/>
        <v>29.898446262794916</v>
      </c>
      <c r="D59">
        <f t="shared" si="1"/>
        <v>1.7115537372050831</v>
      </c>
      <c r="E59">
        <f t="shared" si="2"/>
        <v>1.7115537372050831</v>
      </c>
      <c r="F59">
        <f t="shared" si="3"/>
        <v>5.4145958152644197E-2</v>
      </c>
    </row>
    <row r="60" spans="1:6">
      <c r="A60" s="3">
        <v>2.4</v>
      </c>
      <c r="B60" s="3">
        <v>41.9</v>
      </c>
      <c r="C60">
        <f t="shared" si="0"/>
        <v>39.616531297626807</v>
      </c>
      <c r="D60">
        <f t="shared" si="1"/>
        <v>2.2834687023731917</v>
      </c>
      <c r="E60">
        <f t="shared" si="2"/>
        <v>2.2834687023731917</v>
      </c>
      <c r="F60">
        <f t="shared" si="3"/>
        <v>5.4498059722510546E-2</v>
      </c>
    </row>
    <row r="61" spans="1:6">
      <c r="A61" s="3">
        <v>2</v>
      </c>
      <c r="B61" s="3">
        <v>39.7256</v>
      </c>
      <c r="C61">
        <f t="shared" si="0"/>
        <v>41.383455849414418</v>
      </c>
      <c r="D61">
        <f t="shared" si="1"/>
        <v>-1.6578558494144175</v>
      </c>
      <c r="E61">
        <f t="shared" si="2"/>
        <v>1.6578558494144175</v>
      </c>
      <c r="F61">
        <f t="shared" si="3"/>
        <v>4.1732682436877416E-2</v>
      </c>
    </row>
    <row r="62" spans="1:6">
      <c r="A62" s="3">
        <v>5.2</v>
      </c>
      <c r="B62" s="3">
        <v>26.7</v>
      </c>
      <c r="C62">
        <f t="shared" si="0"/>
        <v>27.24805943511349</v>
      </c>
      <c r="D62">
        <f t="shared" si="1"/>
        <v>-0.54805943511349042</v>
      </c>
      <c r="E62">
        <f t="shared" si="2"/>
        <v>0.54805943511349042</v>
      </c>
      <c r="F62">
        <f t="shared" si="3"/>
        <v>2.0526570603501514E-2</v>
      </c>
    </row>
    <row r="63" spans="1:6">
      <c r="A63" s="3">
        <v>4.5999999999999996</v>
      </c>
      <c r="B63" s="3">
        <v>22.7</v>
      </c>
      <c r="C63">
        <f t="shared" si="0"/>
        <v>29.898446262794916</v>
      </c>
      <c r="D63">
        <f t="shared" si="1"/>
        <v>-7.1984462627949171</v>
      </c>
      <c r="E63">
        <f t="shared" si="2"/>
        <v>7.1984462627949171</v>
      </c>
      <c r="F63">
        <f t="shared" si="3"/>
        <v>0.31711217016717697</v>
      </c>
    </row>
    <row r="64" spans="1:6">
      <c r="A64" s="3">
        <v>2.4</v>
      </c>
      <c r="B64" s="3">
        <v>39.200000000000003</v>
      </c>
      <c r="C64">
        <f t="shared" si="0"/>
        <v>39.616531297626807</v>
      </c>
      <c r="D64">
        <f t="shared" si="1"/>
        <v>-0.41653129762680408</v>
      </c>
      <c r="E64">
        <f t="shared" si="2"/>
        <v>0.41653129762680408</v>
      </c>
      <c r="F64">
        <f t="shared" si="3"/>
        <v>1.0625798408847042E-2</v>
      </c>
    </row>
    <row r="65" spans="1:6">
      <c r="A65" s="3">
        <v>4</v>
      </c>
      <c r="B65" s="3">
        <v>24.4</v>
      </c>
      <c r="C65">
        <f t="shared" si="0"/>
        <v>32.548833090476336</v>
      </c>
      <c r="D65">
        <f t="shared" si="1"/>
        <v>-8.1488330904763373</v>
      </c>
      <c r="E65">
        <f t="shared" si="2"/>
        <v>8.1488330904763373</v>
      </c>
      <c r="F65">
        <f t="shared" si="3"/>
        <v>0.33396856928181712</v>
      </c>
    </row>
    <row r="66" spans="1:6">
      <c r="A66" s="3">
        <v>2</v>
      </c>
      <c r="B66" s="3">
        <v>58.534999999999997</v>
      </c>
      <c r="C66">
        <f t="shared" si="0"/>
        <v>41.383455849414418</v>
      </c>
      <c r="D66">
        <f t="shared" si="1"/>
        <v>17.151544150585579</v>
      </c>
      <c r="E66">
        <f t="shared" si="2"/>
        <v>17.151544150585579</v>
      </c>
      <c r="F66">
        <f t="shared" si="3"/>
        <v>0.29301348168763269</v>
      </c>
    </row>
    <row r="67" spans="1:6">
      <c r="A67" s="3">
        <v>4.7</v>
      </c>
      <c r="B67" s="3">
        <v>25.6</v>
      </c>
      <c r="C67">
        <f t="shared" ref="C67:C130" si="4">50.2180786083525-4.41731137946904*A67</f>
        <v>29.45671512484801</v>
      </c>
      <c r="D67">
        <f t="shared" ref="D67:D130" si="5">B67-C67</f>
        <v>-3.8567151248480087</v>
      </c>
      <c r="E67">
        <f t="shared" ref="E67:E130" si="6">ABS(D67)</f>
        <v>3.8567151248480087</v>
      </c>
      <c r="F67">
        <f t="shared" ref="F67:F130" si="7">E67/B67</f>
        <v>0.15065293456437534</v>
      </c>
    </row>
    <row r="68" spans="1:6">
      <c r="A68" s="3">
        <v>2</v>
      </c>
      <c r="B68" s="3">
        <v>40.6</v>
      </c>
      <c r="C68">
        <f t="shared" si="4"/>
        <v>41.383455849414418</v>
      </c>
      <c r="D68">
        <f t="shared" si="5"/>
        <v>-0.78345584941441615</v>
      </c>
      <c r="E68">
        <f t="shared" si="6"/>
        <v>0.78345584941441615</v>
      </c>
      <c r="F68">
        <f t="shared" si="7"/>
        <v>1.9296942103803352E-2</v>
      </c>
    </row>
    <row r="69" spans="1:6">
      <c r="A69" s="3">
        <v>3.5</v>
      </c>
      <c r="B69" s="3">
        <v>37.962800000000001</v>
      </c>
      <c r="C69">
        <f t="shared" si="4"/>
        <v>34.757488780210863</v>
      </c>
      <c r="D69">
        <f t="shared" si="5"/>
        <v>3.205311219789138</v>
      </c>
      <c r="E69">
        <f t="shared" si="6"/>
        <v>3.205311219789138</v>
      </c>
      <c r="F69">
        <f t="shared" si="7"/>
        <v>8.4432950672477733E-2</v>
      </c>
    </row>
    <row r="70" spans="1:6">
      <c r="A70" s="3">
        <v>2</v>
      </c>
      <c r="B70" s="3">
        <v>41.0456</v>
      </c>
      <c r="C70">
        <f t="shared" si="4"/>
        <v>41.383455849414418</v>
      </c>
      <c r="D70">
        <f t="shared" si="5"/>
        <v>-0.33785584941441726</v>
      </c>
      <c r="E70">
        <f t="shared" si="6"/>
        <v>0.33785584941441726</v>
      </c>
      <c r="F70">
        <f t="shared" si="7"/>
        <v>8.2312318351886009E-3</v>
      </c>
    </row>
    <row r="71" spans="1:6">
      <c r="A71" s="3">
        <v>2</v>
      </c>
      <c r="B71" s="3">
        <v>50.9</v>
      </c>
      <c r="C71">
        <f t="shared" si="4"/>
        <v>41.383455849414418</v>
      </c>
      <c r="D71">
        <f t="shared" si="5"/>
        <v>9.516544150585581</v>
      </c>
      <c r="E71">
        <f t="shared" si="6"/>
        <v>9.516544150585581</v>
      </c>
      <c r="F71">
        <f t="shared" si="7"/>
        <v>0.18696550394077763</v>
      </c>
    </row>
    <row r="72" spans="1:6">
      <c r="A72" s="3">
        <v>2.4</v>
      </c>
      <c r="B72" s="3">
        <v>38.6</v>
      </c>
      <c r="C72">
        <f t="shared" si="4"/>
        <v>39.616531297626807</v>
      </c>
      <c r="D72">
        <f t="shared" si="5"/>
        <v>-1.0165312976268055</v>
      </c>
      <c r="E72">
        <f t="shared" si="6"/>
        <v>1.0165312976268055</v>
      </c>
      <c r="F72">
        <f t="shared" si="7"/>
        <v>2.6335007710539003E-2</v>
      </c>
    </row>
    <row r="73" spans="1:6">
      <c r="A73" s="3">
        <v>6.2</v>
      </c>
      <c r="B73" s="3">
        <v>26.299900000000001</v>
      </c>
      <c r="C73">
        <f t="shared" si="4"/>
        <v>22.830748055644452</v>
      </c>
      <c r="D73">
        <f t="shared" si="5"/>
        <v>3.4691519443555485</v>
      </c>
      <c r="E73">
        <f t="shared" si="6"/>
        <v>3.4691519443555485</v>
      </c>
      <c r="F73">
        <f t="shared" si="7"/>
        <v>0.13190741958545654</v>
      </c>
    </row>
    <row r="74" spans="1:6">
      <c r="A74" s="3">
        <v>2.2000000000000002</v>
      </c>
      <c r="B74" s="3">
        <v>42.399099999999997</v>
      </c>
      <c r="C74">
        <f t="shared" si="4"/>
        <v>40.499993573520612</v>
      </c>
      <c r="D74">
        <f t="shared" si="5"/>
        <v>1.8991064264793849</v>
      </c>
      <c r="E74">
        <f t="shared" si="6"/>
        <v>1.8991064264793849</v>
      </c>
      <c r="F74">
        <f t="shared" si="7"/>
        <v>4.4791196664065627E-2</v>
      </c>
    </row>
    <row r="75" spans="1:6">
      <c r="A75" s="3">
        <v>2</v>
      </c>
      <c r="B75" s="3">
        <v>38.870199999999997</v>
      </c>
      <c r="C75">
        <f t="shared" si="4"/>
        <v>41.383455849414418</v>
      </c>
      <c r="D75">
        <f t="shared" si="5"/>
        <v>-2.5132558494144206</v>
      </c>
      <c r="E75">
        <f t="shared" si="6"/>
        <v>2.5132558494144206</v>
      </c>
      <c r="F75">
        <f t="shared" si="7"/>
        <v>6.4657651604942107E-2</v>
      </c>
    </row>
    <row r="76" spans="1:6">
      <c r="A76" s="3">
        <v>3</v>
      </c>
      <c r="B76" s="3">
        <v>36.798000000000002</v>
      </c>
      <c r="C76">
        <f t="shared" si="4"/>
        <v>36.966144469945377</v>
      </c>
      <c r="D76">
        <f t="shared" si="5"/>
        <v>-0.16814446994537491</v>
      </c>
      <c r="E76">
        <f t="shared" si="6"/>
        <v>0.16814446994537491</v>
      </c>
      <c r="F76">
        <f t="shared" si="7"/>
        <v>4.5693915415341837E-3</v>
      </c>
    </row>
    <row r="77" spans="1:6">
      <c r="A77" s="3">
        <v>1.8</v>
      </c>
      <c r="B77" s="3">
        <v>44.9</v>
      </c>
      <c r="C77">
        <f t="shared" si="4"/>
        <v>42.26691812530823</v>
      </c>
      <c r="D77">
        <f t="shared" si="5"/>
        <v>2.6330818746917686</v>
      </c>
      <c r="E77">
        <f t="shared" si="6"/>
        <v>2.6330818746917686</v>
      </c>
      <c r="F77">
        <f t="shared" si="7"/>
        <v>5.8643248879549414E-2</v>
      </c>
    </row>
    <row r="78" spans="1:6">
      <c r="A78" s="3">
        <v>2</v>
      </c>
      <c r="B78" s="3">
        <v>40.239699999999999</v>
      </c>
      <c r="C78">
        <f t="shared" si="4"/>
        <v>41.383455849414418</v>
      </c>
      <c r="D78">
        <f t="shared" si="5"/>
        <v>-1.1437558494144184</v>
      </c>
      <c r="E78">
        <f t="shared" si="6"/>
        <v>1.1437558494144184</v>
      </c>
      <c r="F78">
        <f t="shared" si="7"/>
        <v>2.8423568004095918E-2</v>
      </c>
    </row>
    <row r="79" spans="1:6">
      <c r="A79" s="3">
        <v>4</v>
      </c>
      <c r="B79" s="3">
        <v>28.4</v>
      </c>
      <c r="C79">
        <f t="shared" si="4"/>
        <v>32.548833090476336</v>
      </c>
      <c r="D79">
        <f t="shared" si="5"/>
        <v>-4.1488330904763373</v>
      </c>
      <c r="E79">
        <f t="shared" si="6"/>
        <v>4.1488330904763373</v>
      </c>
      <c r="F79">
        <f t="shared" si="7"/>
        <v>0.14608567219987104</v>
      </c>
    </row>
    <row r="80" spans="1:6">
      <c r="A80" s="3">
        <v>4</v>
      </c>
      <c r="B80" s="3">
        <v>30</v>
      </c>
      <c r="C80">
        <f t="shared" si="4"/>
        <v>32.548833090476336</v>
      </c>
      <c r="D80">
        <f t="shared" si="5"/>
        <v>-2.5488330904763359</v>
      </c>
      <c r="E80">
        <f t="shared" si="6"/>
        <v>2.5488330904763359</v>
      </c>
      <c r="F80">
        <f t="shared" si="7"/>
        <v>8.4961103015877865E-2</v>
      </c>
    </row>
    <row r="81" spans="1:6">
      <c r="A81" s="3">
        <v>2.4</v>
      </c>
      <c r="B81" s="3">
        <v>37.976399999999998</v>
      </c>
      <c r="C81">
        <f t="shared" si="4"/>
        <v>39.616531297626807</v>
      </c>
      <c r="D81">
        <f t="shared" si="5"/>
        <v>-1.6401312976268088</v>
      </c>
      <c r="E81">
        <f t="shared" si="6"/>
        <v>1.6401312976268088</v>
      </c>
      <c r="F81">
        <f t="shared" si="7"/>
        <v>4.3188172065461938E-2</v>
      </c>
    </row>
    <row r="82" spans="1:6">
      <c r="A82" s="3">
        <v>5.3</v>
      </c>
      <c r="B82" s="3">
        <v>24.299900000000001</v>
      </c>
      <c r="C82">
        <f t="shared" si="4"/>
        <v>26.806328297166587</v>
      </c>
      <c r="D82">
        <f t="shared" si="5"/>
        <v>-2.5064282971665861</v>
      </c>
      <c r="E82">
        <f t="shared" si="6"/>
        <v>2.5064282971665861</v>
      </c>
      <c r="F82">
        <f t="shared" si="7"/>
        <v>0.10314562188184256</v>
      </c>
    </row>
    <row r="83" spans="1:6">
      <c r="A83" s="3">
        <v>1.6</v>
      </c>
      <c r="B83" s="3">
        <v>46.5047</v>
      </c>
      <c r="C83">
        <f t="shared" si="4"/>
        <v>43.150380401202035</v>
      </c>
      <c r="D83">
        <f t="shared" si="5"/>
        <v>3.3543195987979644</v>
      </c>
      <c r="E83">
        <f t="shared" si="6"/>
        <v>3.3543195987979644</v>
      </c>
      <c r="F83">
        <f t="shared" si="7"/>
        <v>7.2128614931350254E-2</v>
      </c>
    </row>
    <row r="84" spans="1:6">
      <c r="A84" s="3">
        <v>3.8</v>
      </c>
      <c r="B84" s="3">
        <v>34.514800000000001</v>
      </c>
      <c r="C84">
        <f t="shared" si="4"/>
        <v>33.432295366370148</v>
      </c>
      <c r="D84">
        <f t="shared" si="5"/>
        <v>1.0825046336298527</v>
      </c>
      <c r="E84">
        <f t="shared" si="6"/>
        <v>1.0825046336298527</v>
      </c>
      <c r="F84">
        <f t="shared" si="7"/>
        <v>3.1363491419039158E-2</v>
      </c>
    </row>
    <row r="85" spans="1:6">
      <c r="A85" s="3">
        <v>3</v>
      </c>
      <c r="B85" s="3">
        <v>33.629600000000003</v>
      </c>
      <c r="C85">
        <f t="shared" si="4"/>
        <v>36.966144469945377</v>
      </c>
      <c r="D85">
        <f t="shared" si="5"/>
        <v>-3.3365444699453732</v>
      </c>
      <c r="E85">
        <f t="shared" si="6"/>
        <v>3.3365444699453732</v>
      </c>
      <c r="F85">
        <f t="shared" si="7"/>
        <v>9.9214515484732882E-2</v>
      </c>
    </row>
    <row r="86" spans="1:6">
      <c r="A86" s="3">
        <v>3</v>
      </c>
      <c r="B86" s="3">
        <v>36.154800000000002</v>
      </c>
      <c r="C86">
        <f t="shared" si="4"/>
        <v>36.966144469945377</v>
      </c>
      <c r="D86">
        <f t="shared" si="5"/>
        <v>-0.81134446994537512</v>
      </c>
      <c r="E86">
        <f t="shared" si="6"/>
        <v>0.81134446994537512</v>
      </c>
      <c r="F86">
        <f t="shared" si="7"/>
        <v>2.2440850729235816E-2</v>
      </c>
    </row>
    <row r="87" spans="1:6">
      <c r="A87" s="3">
        <v>2.4</v>
      </c>
      <c r="B87" s="3">
        <v>42.214599999999997</v>
      </c>
      <c r="C87">
        <f t="shared" si="4"/>
        <v>39.616531297626807</v>
      </c>
      <c r="D87">
        <f t="shared" si="5"/>
        <v>2.5980687023731903</v>
      </c>
      <c r="E87">
        <f t="shared" si="6"/>
        <v>2.5980687023731903</v>
      </c>
      <c r="F87">
        <f t="shared" si="7"/>
        <v>6.1544316477550196E-2</v>
      </c>
    </row>
    <row r="88" spans="1:6">
      <c r="A88" s="3">
        <v>2.7</v>
      </c>
      <c r="B88" s="3">
        <v>36.146299999999997</v>
      </c>
      <c r="C88">
        <f t="shared" si="4"/>
        <v>38.291337883786092</v>
      </c>
      <c r="D88">
        <f t="shared" si="5"/>
        <v>-2.1450378837860953</v>
      </c>
      <c r="E88">
        <f t="shared" si="6"/>
        <v>2.1450378837860953</v>
      </c>
      <c r="F88">
        <f t="shared" si="7"/>
        <v>5.9343221402635829E-2</v>
      </c>
    </row>
    <row r="89" spans="1:6">
      <c r="A89" s="3">
        <v>2.4</v>
      </c>
      <c r="B89" s="3">
        <v>48.1</v>
      </c>
      <c r="C89">
        <f t="shared" si="4"/>
        <v>39.616531297626807</v>
      </c>
      <c r="D89">
        <f t="shared" si="5"/>
        <v>8.4834687023731945</v>
      </c>
      <c r="E89">
        <f t="shared" si="6"/>
        <v>8.4834687023731945</v>
      </c>
      <c r="F89">
        <f t="shared" si="7"/>
        <v>0.1763714906938294</v>
      </c>
    </row>
    <row r="90" spans="1:6">
      <c r="A90" s="3">
        <v>2.5</v>
      </c>
      <c r="B90" s="3">
        <v>38.029899999999998</v>
      </c>
      <c r="C90">
        <f t="shared" si="4"/>
        <v>39.174800159679897</v>
      </c>
      <c r="D90">
        <f t="shared" si="5"/>
        <v>-1.1449001596798993</v>
      </c>
      <c r="E90">
        <f t="shared" si="6"/>
        <v>1.1449001596798993</v>
      </c>
      <c r="F90">
        <f t="shared" si="7"/>
        <v>3.0105263481626284E-2</v>
      </c>
    </row>
    <row r="91" spans="1:6">
      <c r="A91" s="3">
        <v>3</v>
      </c>
      <c r="B91" s="3">
        <v>36.154800000000002</v>
      </c>
      <c r="C91">
        <f t="shared" si="4"/>
        <v>36.966144469945377</v>
      </c>
      <c r="D91">
        <f t="shared" si="5"/>
        <v>-0.81134446994537512</v>
      </c>
      <c r="E91">
        <f t="shared" si="6"/>
        <v>0.81134446994537512</v>
      </c>
      <c r="F91">
        <f t="shared" si="7"/>
        <v>2.2440850729235816E-2</v>
      </c>
    </row>
    <row r="92" spans="1:6">
      <c r="A92" s="3">
        <v>3.5</v>
      </c>
      <c r="B92" s="3">
        <v>30.549900000000001</v>
      </c>
      <c r="C92">
        <f t="shared" si="4"/>
        <v>34.757488780210863</v>
      </c>
      <c r="D92">
        <f t="shared" si="5"/>
        <v>-4.2075887802108625</v>
      </c>
      <c r="E92">
        <f t="shared" si="6"/>
        <v>4.2075887802108625</v>
      </c>
      <c r="F92">
        <f t="shared" si="7"/>
        <v>0.13772839780853169</v>
      </c>
    </row>
    <row r="93" spans="1:6">
      <c r="A93" s="3">
        <v>3.7</v>
      </c>
      <c r="B93" s="3">
        <v>28.8</v>
      </c>
      <c r="C93">
        <f t="shared" si="4"/>
        <v>33.874026504317051</v>
      </c>
      <c r="D93">
        <f t="shared" si="5"/>
        <v>-5.0740265043170503</v>
      </c>
      <c r="E93">
        <f t="shared" si="6"/>
        <v>5.0740265043170503</v>
      </c>
      <c r="F93">
        <f t="shared" si="7"/>
        <v>0.17618147584434202</v>
      </c>
    </row>
    <row r="94" spans="1:6">
      <c r="A94" s="3">
        <v>3.9</v>
      </c>
      <c r="B94" s="3">
        <v>37.299999999999997</v>
      </c>
      <c r="C94">
        <f t="shared" si="4"/>
        <v>32.990564228423239</v>
      </c>
      <c r="D94">
        <f t="shared" si="5"/>
        <v>4.3094357715767586</v>
      </c>
      <c r="E94">
        <f t="shared" si="6"/>
        <v>4.3094357715767586</v>
      </c>
      <c r="F94">
        <f t="shared" si="7"/>
        <v>0.11553447108784877</v>
      </c>
    </row>
    <row r="95" spans="1:6">
      <c r="A95" s="3">
        <v>3.2</v>
      </c>
      <c r="B95" s="3">
        <v>33.762799999999999</v>
      </c>
      <c r="C95">
        <f t="shared" si="4"/>
        <v>36.082682194051571</v>
      </c>
      <c r="D95">
        <f t="shared" si="5"/>
        <v>-2.3198821940515728</v>
      </c>
      <c r="E95">
        <f t="shared" si="6"/>
        <v>2.3198821940515728</v>
      </c>
      <c r="F95">
        <f t="shared" si="7"/>
        <v>6.8711190838780342E-2</v>
      </c>
    </row>
    <row r="96" spans="1:6">
      <c r="A96" s="3">
        <v>2.5</v>
      </c>
      <c r="B96" s="3">
        <v>39.726700000000001</v>
      </c>
      <c r="C96">
        <f t="shared" si="4"/>
        <v>39.174800159679897</v>
      </c>
      <c r="D96">
        <f t="shared" si="5"/>
        <v>0.55189984032010386</v>
      </c>
      <c r="E96">
        <f t="shared" si="6"/>
        <v>0.55189984032010386</v>
      </c>
      <c r="F96">
        <f t="shared" si="7"/>
        <v>1.3892415939912046E-2</v>
      </c>
    </row>
    <row r="97" spans="1:6">
      <c r="A97" s="3">
        <v>4.4000000000000004</v>
      </c>
      <c r="B97" s="3">
        <v>27.7</v>
      </c>
      <c r="C97">
        <f t="shared" si="4"/>
        <v>30.781908538688722</v>
      </c>
      <c r="D97">
        <f t="shared" si="5"/>
        <v>-3.0819085386887224</v>
      </c>
      <c r="E97">
        <f t="shared" si="6"/>
        <v>3.0819085386887224</v>
      </c>
      <c r="F97">
        <f t="shared" si="7"/>
        <v>0.11126023605374449</v>
      </c>
    </row>
    <row r="98" spans="1:6">
      <c r="A98" s="3">
        <v>3</v>
      </c>
      <c r="B98" s="3">
        <v>33.200000000000003</v>
      </c>
      <c r="C98">
        <f t="shared" si="4"/>
        <v>36.966144469945377</v>
      </c>
      <c r="D98">
        <f t="shared" si="5"/>
        <v>-3.7661444699453739</v>
      </c>
      <c r="E98">
        <f t="shared" si="6"/>
        <v>3.7661444699453739</v>
      </c>
      <c r="F98">
        <f t="shared" si="7"/>
        <v>0.11343808644413776</v>
      </c>
    </row>
    <row r="99" spans="1:6">
      <c r="A99" s="3">
        <v>2</v>
      </c>
      <c r="B99" s="3">
        <v>41.521000000000001</v>
      </c>
      <c r="C99">
        <f t="shared" si="4"/>
        <v>41.383455849414418</v>
      </c>
      <c r="D99">
        <f t="shared" si="5"/>
        <v>0.13754415058558322</v>
      </c>
      <c r="E99">
        <f t="shared" si="6"/>
        <v>0.13754415058558322</v>
      </c>
      <c r="F99">
        <f t="shared" si="7"/>
        <v>3.3126406056112143E-3</v>
      </c>
    </row>
    <row r="100" spans="1:6">
      <c r="A100" s="3">
        <v>2.5</v>
      </c>
      <c r="B100" s="3">
        <v>39.6</v>
      </c>
      <c r="C100">
        <f t="shared" si="4"/>
        <v>39.174800159679897</v>
      </c>
      <c r="D100">
        <f t="shared" si="5"/>
        <v>0.42519984032010427</v>
      </c>
      <c r="E100">
        <f t="shared" si="6"/>
        <v>0.42519984032010427</v>
      </c>
      <c r="F100">
        <f t="shared" si="7"/>
        <v>1.0737369705053137E-2</v>
      </c>
    </row>
    <row r="101" spans="1:6">
      <c r="A101" s="3">
        <v>3.6</v>
      </c>
      <c r="B101" s="3">
        <v>31</v>
      </c>
      <c r="C101">
        <f t="shared" si="4"/>
        <v>34.315757642263954</v>
      </c>
      <c r="D101">
        <f t="shared" si="5"/>
        <v>-3.3157576422639536</v>
      </c>
      <c r="E101">
        <f t="shared" si="6"/>
        <v>3.3157576422639536</v>
      </c>
      <c r="F101">
        <f t="shared" si="7"/>
        <v>0.1069599239439985</v>
      </c>
    </row>
    <row r="102" spans="1:6">
      <c r="A102" s="3">
        <v>5.3</v>
      </c>
      <c r="B102" s="3">
        <v>28.993500000000001</v>
      </c>
      <c r="C102">
        <f t="shared" si="4"/>
        <v>26.806328297166587</v>
      </c>
      <c r="D102">
        <f t="shared" si="5"/>
        <v>2.1871717028334139</v>
      </c>
      <c r="E102">
        <f t="shared" si="6"/>
        <v>2.1871717028334139</v>
      </c>
      <c r="F102">
        <f t="shared" si="7"/>
        <v>7.5436622099208914E-2</v>
      </c>
    </row>
    <row r="103" spans="1:6">
      <c r="A103" s="3">
        <v>2.2000000000000002</v>
      </c>
      <c r="B103" s="3">
        <v>46.8</v>
      </c>
      <c r="C103">
        <f t="shared" si="4"/>
        <v>40.499993573520612</v>
      </c>
      <c r="D103">
        <f t="shared" si="5"/>
        <v>6.3000064264793849</v>
      </c>
      <c r="E103">
        <f t="shared" si="6"/>
        <v>6.3000064264793849</v>
      </c>
      <c r="F103">
        <f t="shared" si="7"/>
        <v>0.13461552193332019</v>
      </c>
    </row>
    <row r="104" spans="1:6">
      <c r="A104" s="3">
        <v>1.5</v>
      </c>
      <c r="B104" s="3">
        <v>46.2622</v>
      </c>
      <c r="C104">
        <f t="shared" si="4"/>
        <v>43.592111539148938</v>
      </c>
      <c r="D104">
        <f t="shared" si="5"/>
        <v>2.670088460851062</v>
      </c>
      <c r="E104">
        <f t="shared" si="6"/>
        <v>2.670088460851062</v>
      </c>
      <c r="F104">
        <f t="shared" si="7"/>
        <v>5.7716417741721364E-2</v>
      </c>
    </row>
    <row r="105" spans="1:6">
      <c r="A105" s="3">
        <v>5.4</v>
      </c>
      <c r="B105" s="3">
        <v>30.4</v>
      </c>
      <c r="C105">
        <f t="shared" si="4"/>
        <v>26.364597159219681</v>
      </c>
      <c r="D105">
        <f t="shared" si="5"/>
        <v>4.0354028407803177</v>
      </c>
      <c r="E105">
        <f t="shared" si="6"/>
        <v>4.0354028407803177</v>
      </c>
      <c r="F105">
        <f t="shared" si="7"/>
        <v>0.13274351449935257</v>
      </c>
    </row>
    <row r="106" spans="1:6">
      <c r="A106" s="3">
        <v>2</v>
      </c>
      <c r="B106" s="3">
        <v>34.5</v>
      </c>
      <c r="C106">
        <f t="shared" si="4"/>
        <v>41.383455849414418</v>
      </c>
      <c r="D106">
        <f t="shared" si="5"/>
        <v>-6.8834558494144176</v>
      </c>
      <c r="E106">
        <f t="shared" si="6"/>
        <v>6.8834558494144176</v>
      </c>
      <c r="F106">
        <f t="shared" si="7"/>
        <v>0.19952045940331645</v>
      </c>
    </row>
    <row r="107" spans="1:6">
      <c r="A107" s="3">
        <v>3.5</v>
      </c>
      <c r="B107" s="3">
        <v>37.349899999999998</v>
      </c>
      <c r="C107">
        <f t="shared" si="4"/>
        <v>34.757488780210863</v>
      </c>
      <c r="D107">
        <f t="shared" si="5"/>
        <v>2.5924112197891347</v>
      </c>
      <c r="E107">
        <f t="shared" si="6"/>
        <v>2.5924112197891347</v>
      </c>
      <c r="F107">
        <f t="shared" si="7"/>
        <v>6.9408786095521938E-2</v>
      </c>
    </row>
    <row r="108" spans="1:6">
      <c r="A108" s="3">
        <v>2.4</v>
      </c>
      <c r="B108" s="3">
        <v>42.6</v>
      </c>
      <c r="C108">
        <f t="shared" si="4"/>
        <v>39.616531297626807</v>
      </c>
      <c r="D108">
        <f t="shared" si="5"/>
        <v>2.9834687023731945</v>
      </c>
      <c r="E108">
        <f t="shared" si="6"/>
        <v>2.9834687023731945</v>
      </c>
      <c r="F108">
        <f t="shared" si="7"/>
        <v>7.0034476581530392E-2</v>
      </c>
    </row>
    <row r="109" spans="1:6">
      <c r="A109" s="3">
        <v>3.2</v>
      </c>
      <c r="B109" s="3">
        <v>36.4</v>
      </c>
      <c r="C109">
        <f t="shared" si="4"/>
        <v>36.082682194051571</v>
      </c>
      <c r="D109">
        <f t="shared" si="5"/>
        <v>0.31731780594842718</v>
      </c>
      <c r="E109">
        <f t="shared" si="6"/>
        <v>0.31731780594842718</v>
      </c>
      <c r="F109">
        <f t="shared" si="7"/>
        <v>8.7175221414403075E-3</v>
      </c>
    </row>
    <row r="110" spans="1:6">
      <c r="A110" s="3">
        <v>4</v>
      </c>
      <c r="B110" s="3">
        <v>25.7499</v>
      </c>
      <c r="C110">
        <f t="shared" si="4"/>
        <v>32.548833090476336</v>
      </c>
      <c r="D110">
        <f t="shared" si="5"/>
        <v>-6.7989330904763357</v>
      </c>
      <c r="E110">
        <f t="shared" si="6"/>
        <v>6.7989330904763357</v>
      </c>
      <c r="F110">
        <f t="shared" si="7"/>
        <v>0.26403726191077775</v>
      </c>
    </row>
    <row r="111" spans="1:6">
      <c r="A111" s="3">
        <v>2.4</v>
      </c>
      <c r="B111" s="3">
        <v>44.344000000000001</v>
      </c>
      <c r="C111">
        <f t="shared" si="4"/>
        <v>39.616531297626807</v>
      </c>
      <c r="D111">
        <f t="shared" si="5"/>
        <v>4.7274687023731943</v>
      </c>
      <c r="E111">
        <f t="shared" si="6"/>
        <v>4.7274687023731943</v>
      </c>
      <c r="F111">
        <f t="shared" si="7"/>
        <v>0.10660898210294953</v>
      </c>
    </row>
    <row r="112" spans="1:6">
      <c r="A112" s="3">
        <v>4.4000000000000004</v>
      </c>
      <c r="B112" s="3">
        <v>30.562000000000001</v>
      </c>
      <c r="C112">
        <f t="shared" si="4"/>
        <v>30.781908538688722</v>
      </c>
      <c r="D112">
        <f t="shared" si="5"/>
        <v>-0.21990853868872051</v>
      </c>
      <c r="E112">
        <f t="shared" si="6"/>
        <v>0.21990853868872051</v>
      </c>
      <c r="F112">
        <f t="shared" si="7"/>
        <v>7.1954891266514135E-3</v>
      </c>
    </row>
    <row r="113" spans="1:6">
      <c r="A113" s="3">
        <v>3.7</v>
      </c>
      <c r="B113" s="3">
        <v>31.3858</v>
      </c>
      <c r="C113">
        <f t="shared" si="4"/>
        <v>33.874026504317051</v>
      </c>
      <c r="D113">
        <f t="shared" si="5"/>
        <v>-2.4882265043170513</v>
      </c>
      <c r="E113">
        <f t="shared" si="6"/>
        <v>2.4882265043170513</v>
      </c>
      <c r="F113">
        <f t="shared" si="7"/>
        <v>7.9278734469634404E-2</v>
      </c>
    </row>
    <row r="114" spans="1:6">
      <c r="A114" s="3">
        <v>4.5999999999999996</v>
      </c>
      <c r="B114" s="3">
        <v>33.305199999999999</v>
      </c>
      <c r="C114">
        <f t="shared" si="4"/>
        <v>29.898446262794916</v>
      </c>
      <c r="D114">
        <f t="shared" si="5"/>
        <v>3.4067537372050829</v>
      </c>
      <c r="E114">
        <f t="shared" si="6"/>
        <v>3.4067537372050829</v>
      </c>
      <c r="F114">
        <f t="shared" si="7"/>
        <v>0.10228894398487573</v>
      </c>
    </row>
    <row r="115" spans="1:6">
      <c r="A115" s="3">
        <v>4.8</v>
      </c>
      <c r="B115" s="3">
        <v>33.260300000000001</v>
      </c>
      <c r="C115">
        <f t="shared" si="4"/>
        <v>29.014983986901107</v>
      </c>
      <c r="D115">
        <f t="shared" si="5"/>
        <v>4.2453160130988934</v>
      </c>
      <c r="E115">
        <f t="shared" si="6"/>
        <v>4.2453160130988934</v>
      </c>
      <c r="F115">
        <f t="shared" si="7"/>
        <v>0.1276391377437634</v>
      </c>
    </row>
    <row r="116" spans="1:6">
      <c r="A116" s="3">
        <v>2</v>
      </c>
      <c r="B116" s="3">
        <v>42.575000000000003</v>
      </c>
      <c r="C116">
        <f t="shared" si="4"/>
        <v>41.383455849414418</v>
      </c>
      <c r="D116">
        <f t="shared" si="5"/>
        <v>1.1915441505855853</v>
      </c>
      <c r="E116">
        <f t="shared" si="6"/>
        <v>1.1915441505855853</v>
      </c>
      <c r="F116">
        <f t="shared" si="7"/>
        <v>2.7986944229843456E-2</v>
      </c>
    </row>
    <row r="117" spans="1:6">
      <c r="A117" s="3">
        <v>3.6</v>
      </c>
      <c r="B117" s="3">
        <v>33.200000000000003</v>
      </c>
      <c r="C117">
        <f t="shared" si="4"/>
        <v>34.315757642263954</v>
      </c>
      <c r="D117">
        <f t="shared" si="5"/>
        <v>-1.1157576422639508</v>
      </c>
      <c r="E117">
        <f t="shared" si="6"/>
        <v>1.1157576422639508</v>
      </c>
      <c r="F117">
        <f t="shared" si="7"/>
        <v>3.3607157899516585E-2</v>
      </c>
    </row>
    <row r="118" spans="1:6">
      <c r="A118" s="3">
        <v>5.7</v>
      </c>
      <c r="B118" s="3">
        <v>23.431799999999999</v>
      </c>
      <c r="C118">
        <f t="shared" si="4"/>
        <v>25.039403745378969</v>
      </c>
      <c r="D118">
        <f t="shared" si="5"/>
        <v>-1.6076037453789702</v>
      </c>
      <c r="E118">
        <f t="shared" si="6"/>
        <v>1.6076037453789702</v>
      </c>
      <c r="F118">
        <f t="shared" si="7"/>
        <v>6.8607778547912251E-2</v>
      </c>
    </row>
    <row r="119" spans="1:6">
      <c r="A119" s="3">
        <v>2</v>
      </c>
      <c r="B119" s="3">
        <v>35.299999999999997</v>
      </c>
      <c r="C119">
        <f t="shared" si="4"/>
        <v>41.383455849414418</v>
      </c>
      <c r="D119">
        <f t="shared" si="5"/>
        <v>-6.0834558494144204</v>
      </c>
      <c r="E119">
        <f t="shared" si="6"/>
        <v>6.0834558494144204</v>
      </c>
      <c r="F119">
        <f t="shared" si="7"/>
        <v>0.17233585975678245</v>
      </c>
    </row>
    <row r="120" spans="1:6">
      <c r="A120" s="3">
        <v>4</v>
      </c>
      <c r="B120" s="3">
        <v>32.756799999999998</v>
      </c>
      <c r="C120">
        <f t="shared" si="4"/>
        <v>32.548833090476336</v>
      </c>
      <c r="D120">
        <f t="shared" si="5"/>
        <v>0.20796690952366248</v>
      </c>
      <c r="E120">
        <f t="shared" si="6"/>
        <v>0.20796690952366248</v>
      </c>
      <c r="F120">
        <f t="shared" si="7"/>
        <v>6.3488164144135722E-3</v>
      </c>
    </row>
    <row r="121" spans="1:6">
      <c r="A121" s="3">
        <v>3.7</v>
      </c>
      <c r="B121" s="3">
        <v>31.411200000000001</v>
      </c>
      <c r="C121">
        <f t="shared" si="4"/>
        <v>33.874026504317051</v>
      </c>
      <c r="D121">
        <f t="shared" si="5"/>
        <v>-2.4628265043170501</v>
      </c>
      <c r="E121">
        <f t="shared" si="6"/>
        <v>2.4628265043170501</v>
      </c>
      <c r="F121">
        <f t="shared" si="7"/>
        <v>7.8405998634787907E-2</v>
      </c>
    </row>
    <row r="122" spans="1:6">
      <c r="A122" s="3">
        <v>3.8</v>
      </c>
      <c r="B122" s="3">
        <v>34.255000000000003</v>
      </c>
      <c r="C122">
        <f t="shared" si="4"/>
        <v>33.432295366370148</v>
      </c>
      <c r="D122">
        <f t="shared" si="5"/>
        <v>0.82270463362985424</v>
      </c>
      <c r="E122">
        <f t="shared" si="6"/>
        <v>0.82270463362985424</v>
      </c>
      <c r="F122">
        <f t="shared" si="7"/>
        <v>2.4017067103484287E-2</v>
      </c>
    </row>
    <row r="123" spans="1:6">
      <c r="A123" s="3">
        <v>3</v>
      </c>
      <c r="B123" s="3">
        <v>33.1</v>
      </c>
      <c r="C123">
        <f t="shared" si="4"/>
        <v>36.966144469945377</v>
      </c>
      <c r="D123">
        <f t="shared" si="5"/>
        <v>-3.8661444699453753</v>
      </c>
      <c r="E123">
        <f t="shared" si="6"/>
        <v>3.8661444699453753</v>
      </c>
      <c r="F123">
        <f t="shared" si="7"/>
        <v>0.11680194773248867</v>
      </c>
    </row>
    <row r="124" spans="1:6">
      <c r="A124" s="3">
        <v>2.9</v>
      </c>
      <c r="B124" s="3">
        <v>35.5</v>
      </c>
      <c r="C124">
        <f t="shared" si="4"/>
        <v>37.407875607892279</v>
      </c>
      <c r="D124">
        <f t="shared" si="5"/>
        <v>-1.9078756078922794</v>
      </c>
      <c r="E124">
        <f t="shared" si="6"/>
        <v>1.9078756078922794</v>
      </c>
      <c r="F124">
        <f t="shared" si="7"/>
        <v>5.3742974870205053E-2</v>
      </c>
    </row>
    <row r="125" spans="1:6">
      <c r="A125" s="3">
        <v>3.5</v>
      </c>
      <c r="B125" s="3">
        <v>34.200000000000003</v>
      </c>
      <c r="C125">
        <f t="shared" si="4"/>
        <v>34.757488780210863</v>
      </c>
      <c r="D125">
        <f t="shared" si="5"/>
        <v>-0.55748878021086057</v>
      </c>
      <c r="E125">
        <f t="shared" si="6"/>
        <v>0.55748878021086057</v>
      </c>
      <c r="F125">
        <f t="shared" si="7"/>
        <v>1.6300841526633348E-2</v>
      </c>
    </row>
    <row r="126" spans="1:6">
      <c r="A126" s="3">
        <v>1.6</v>
      </c>
      <c r="B126" s="3">
        <v>47.202500000000001</v>
      </c>
      <c r="C126">
        <f t="shared" si="4"/>
        <v>43.150380401202035</v>
      </c>
      <c r="D126">
        <f t="shared" si="5"/>
        <v>4.0521195987979652</v>
      </c>
      <c r="E126">
        <f t="shared" si="6"/>
        <v>4.0521195987979652</v>
      </c>
      <c r="F126">
        <f t="shared" si="7"/>
        <v>8.5845444601408083E-2</v>
      </c>
    </row>
    <row r="127" spans="1:6">
      <c r="A127" s="3">
        <v>3</v>
      </c>
      <c r="B127" s="3">
        <v>36.1</v>
      </c>
      <c r="C127">
        <f t="shared" si="4"/>
        <v>36.966144469945377</v>
      </c>
      <c r="D127">
        <f t="shared" si="5"/>
        <v>-0.86614446994537531</v>
      </c>
      <c r="E127">
        <f t="shared" si="6"/>
        <v>0.86614446994537531</v>
      </c>
      <c r="F127">
        <f t="shared" si="7"/>
        <v>2.399292160513505E-2</v>
      </c>
    </row>
    <row r="128" spans="1:6">
      <c r="A128" s="3">
        <v>2.2000000000000002</v>
      </c>
      <c r="B128" s="3">
        <v>44.999099999999999</v>
      </c>
      <c r="C128">
        <f t="shared" si="4"/>
        <v>40.499993573520612</v>
      </c>
      <c r="D128">
        <f t="shared" si="5"/>
        <v>4.4991064264793863</v>
      </c>
      <c r="E128">
        <f t="shared" si="6"/>
        <v>4.4991064264793863</v>
      </c>
      <c r="F128">
        <f t="shared" si="7"/>
        <v>9.9982142453502107E-2</v>
      </c>
    </row>
    <row r="129" spans="1:6">
      <c r="A129" s="3">
        <v>3</v>
      </c>
      <c r="B129" s="3">
        <v>35.540399999999998</v>
      </c>
      <c r="C129">
        <f t="shared" si="4"/>
        <v>36.966144469945377</v>
      </c>
      <c r="D129">
        <f t="shared" si="5"/>
        <v>-1.4257444699453785</v>
      </c>
      <c r="E129">
        <f t="shared" si="6"/>
        <v>1.4257444699453785</v>
      </c>
      <c r="F129">
        <f t="shared" si="7"/>
        <v>4.0116162731578107E-2</v>
      </c>
    </row>
    <row r="130" spans="1:6">
      <c r="A130" s="3">
        <v>5.6</v>
      </c>
      <c r="B130" s="3">
        <v>24.149100000000001</v>
      </c>
      <c r="C130">
        <f t="shared" si="4"/>
        <v>25.481134883325876</v>
      </c>
      <c r="D130">
        <f t="shared" si="5"/>
        <v>-1.3320348833258748</v>
      </c>
      <c r="E130">
        <f t="shared" si="6"/>
        <v>1.3320348833258748</v>
      </c>
      <c r="F130">
        <f t="shared" si="7"/>
        <v>5.5158779553932641E-2</v>
      </c>
    </row>
    <row r="131" spans="1:6">
      <c r="A131" s="3">
        <v>3</v>
      </c>
      <c r="B131" s="3">
        <v>38.169600000000003</v>
      </c>
      <c r="C131">
        <f t="shared" ref="C131:C194" si="8">50.2180786083525-4.41731137946904*A131</f>
        <v>36.966144469945377</v>
      </c>
      <c r="D131">
        <f t="shared" ref="D131:D194" si="9">B131-C131</f>
        <v>1.2034555300546259</v>
      </c>
      <c r="E131">
        <f t="shared" ref="E131:E194" si="10">ABS(D131)</f>
        <v>1.2034555300546259</v>
      </c>
      <c r="F131">
        <f t="shared" ref="F131:F194" si="11">E131/B131</f>
        <v>3.1529162738268827E-2</v>
      </c>
    </row>
    <row r="132" spans="1:6">
      <c r="A132" s="3">
        <v>3</v>
      </c>
      <c r="B132" s="3">
        <v>34.285299999999999</v>
      </c>
      <c r="C132">
        <f t="shared" si="8"/>
        <v>36.966144469945377</v>
      </c>
      <c r="D132">
        <f t="shared" si="9"/>
        <v>-2.6808444699453773</v>
      </c>
      <c r="E132">
        <f t="shared" si="10"/>
        <v>2.6808444699453773</v>
      </c>
      <c r="F132">
        <f t="shared" si="11"/>
        <v>7.8192241862996018E-2</v>
      </c>
    </row>
    <row r="133" spans="1:6">
      <c r="A133" s="3">
        <v>2.5</v>
      </c>
      <c r="B133" s="3">
        <v>39.614699999999999</v>
      </c>
      <c r="C133">
        <f t="shared" si="8"/>
        <v>39.174800159679897</v>
      </c>
      <c r="D133">
        <f t="shared" si="9"/>
        <v>0.43989984032010199</v>
      </c>
      <c r="E133">
        <f t="shared" si="10"/>
        <v>0.43989984032010199</v>
      </c>
      <c r="F133">
        <f t="shared" si="11"/>
        <v>1.1104459716219029E-2</v>
      </c>
    </row>
    <row r="134" spans="1:6">
      <c r="A134" s="3">
        <v>3.5</v>
      </c>
      <c r="B134" s="3">
        <v>30.2</v>
      </c>
      <c r="C134">
        <f t="shared" si="8"/>
        <v>34.757488780210863</v>
      </c>
      <c r="D134">
        <f t="shared" si="9"/>
        <v>-4.5574887802108641</v>
      </c>
      <c r="E134">
        <f t="shared" si="10"/>
        <v>4.5574887802108641</v>
      </c>
      <c r="F134">
        <f t="shared" si="11"/>
        <v>0.15091022451029351</v>
      </c>
    </row>
    <row r="135" spans="1:6">
      <c r="A135" s="3">
        <v>3.2</v>
      </c>
      <c r="B135" s="3">
        <v>29.743099999999998</v>
      </c>
      <c r="C135">
        <f t="shared" si="8"/>
        <v>36.082682194051571</v>
      </c>
      <c r="D135">
        <f t="shared" si="9"/>
        <v>-6.3395821940515731</v>
      </c>
      <c r="E135">
        <f t="shared" si="10"/>
        <v>6.3395821940515731</v>
      </c>
      <c r="F135">
        <f t="shared" si="11"/>
        <v>0.21314463502632791</v>
      </c>
    </row>
    <row r="136" spans="1:6">
      <c r="A136" s="3">
        <v>3.8</v>
      </c>
      <c r="B136" s="3">
        <v>31.1</v>
      </c>
      <c r="C136">
        <f t="shared" si="8"/>
        <v>33.432295366370148</v>
      </c>
      <c r="D136">
        <f t="shared" si="9"/>
        <v>-2.3322953663701469</v>
      </c>
      <c r="E136">
        <f t="shared" si="10"/>
        <v>2.3322953663701469</v>
      </c>
      <c r="F136">
        <f t="shared" si="11"/>
        <v>7.4993420140519185E-2</v>
      </c>
    </row>
    <row r="137" spans="1:6">
      <c r="A137" s="3">
        <v>3.8</v>
      </c>
      <c r="B137" s="3">
        <v>32.4</v>
      </c>
      <c r="C137">
        <f t="shared" si="8"/>
        <v>33.432295366370148</v>
      </c>
      <c r="D137">
        <f t="shared" si="9"/>
        <v>-1.0322953663701497</v>
      </c>
      <c r="E137">
        <f t="shared" si="10"/>
        <v>1.0322953663701497</v>
      </c>
      <c r="F137">
        <f t="shared" si="11"/>
        <v>3.1860968097844132E-2</v>
      </c>
    </row>
    <row r="138" spans="1:6">
      <c r="A138" s="3">
        <v>2</v>
      </c>
      <c r="B138" s="3">
        <v>37.5</v>
      </c>
      <c r="C138">
        <f t="shared" si="8"/>
        <v>41.383455849414418</v>
      </c>
      <c r="D138">
        <f t="shared" si="9"/>
        <v>-3.8834558494144176</v>
      </c>
      <c r="E138">
        <f t="shared" si="10"/>
        <v>3.8834558494144176</v>
      </c>
      <c r="F138">
        <f t="shared" si="11"/>
        <v>0.10355882265105114</v>
      </c>
    </row>
    <row r="139" spans="1:6">
      <c r="A139" s="3">
        <v>5.5</v>
      </c>
      <c r="B139" s="3">
        <v>29.2</v>
      </c>
      <c r="C139">
        <f t="shared" si="8"/>
        <v>25.922866021272778</v>
      </c>
      <c r="D139">
        <f t="shared" si="9"/>
        <v>3.2771339787272211</v>
      </c>
      <c r="E139">
        <f t="shared" si="10"/>
        <v>3.2771339787272211</v>
      </c>
      <c r="F139">
        <f t="shared" si="11"/>
        <v>0.11223061570983635</v>
      </c>
    </row>
    <row r="140" spans="1:6">
      <c r="A140" s="3">
        <v>2.4</v>
      </c>
      <c r="B140" s="3">
        <v>40.832099999999997</v>
      </c>
      <c r="C140">
        <f t="shared" si="8"/>
        <v>39.616531297626807</v>
      </c>
      <c r="D140">
        <f t="shared" si="9"/>
        <v>1.21556870237319</v>
      </c>
      <c r="E140">
        <f t="shared" si="10"/>
        <v>1.21556870237319</v>
      </c>
      <c r="F140">
        <f t="shared" si="11"/>
        <v>2.9769928619228257E-2</v>
      </c>
    </row>
    <row r="141" spans="1:6">
      <c r="A141" s="3">
        <v>3</v>
      </c>
      <c r="B141" s="3">
        <v>38.169600000000003</v>
      </c>
      <c r="C141">
        <f t="shared" si="8"/>
        <v>36.966144469945377</v>
      </c>
      <c r="D141">
        <f t="shared" si="9"/>
        <v>1.2034555300546259</v>
      </c>
      <c r="E141">
        <f t="shared" si="10"/>
        <v>1.2034555300546259</v>
      </c>
      <c r="F141">
        <f t="shared" si="11"/>
        <v>3.1529162738268827E-2</v>
      </c>
    </row>
    <row r="142" spans="1:6">
      <c r="A142" s="3">
        <v>1.6</v>
      </c>
      <c r="B142" s="3">
        <v>48.9</v>
      </c>
      <c r="C142">
        <f t="shared" si="8"/>
        <v>43.150380401202035</v>
      </c>
      <c r="D142">
        <f t="shared" si="9"/>
        <v>5.7496195987979632</v>
      </c>
      <c r="E142">
        <f t="shared" si="10"/>
        <v>5.7496195987979632</v>
      </c>
      <c r="F142">
        <f t="shared" si="11"/>
        <v>0.11757913289975386</v>
      </c>
    </row>
    <row r="143" spans="1:6">
      <c r="A143" s="3">
        <v>3.5</v>
      </c>
      <c r="B143" s="3">
        <v>34.700000000000003</v>
      </c>
      <c r="C143">
        <f t="shared" si="8"/>
        <v>34.757488780210863</v>
      </c>
      <c r="D143">
        <f t="shared" si="9"/>
        <v>-5.7488780210860568E-2</v>
      </c>
      <c r="E143">
        <f t="shared" si="10"/>
        <v>5.7488780210860568E-2</v>
      </c>
      <c r="F143">
        <f t="shared" si="11"/>
        <v>1.6567371818691804E-3</v>
      </c>
    </row>
    <row r="144" spans="1:6">
      <c r="A144" s="3">
        <v>2.5</v>
      </c>
      <c r="B144" s="3">
        <v>51.6</v>
      </c>
      <c r="C144">
        <f t="shared" si="8"/>
        <v>39.174800159679897</v>
      </c>
      <c r="D144">
        <f t="shared" si="9"/>
        <v>12.425199840320104</v>
      </c>
      <c r="E144">
        <f t="shared" si="10"/>
        <v>12.425199840320104</v>
      </c>
      <c r="F144">
        <f t="shared" si="11"/>
        <v>0.24079844651783147</v>
      </c>
    </row>
    <row r="145" spans="1:6">
      <c r="A145" s="3">
        <v>2.9</v>
      </c>
      <c r="B145" s="3">
        <v>37.329599999999999</v>
      </c>
      <c r="C145">
        <f t="shared" si="8"/>
        <v>37.407875607892279</v>
      </c>
      <c r="D145">
        <f t="shared" si="9"/>
        <v>-7.8275607892280163E-2</v>
      </c>
      <c r="E145">
        <f t="shared" si="10"/>
        <v>7.8275607892280163E-2</v>
      </c>
      <c r="F145">
        <f t="shared" si="11"/>
        <v>2.0968777563188505E-3</v>
      </c>
    </row>
    <row r="146" spans="1:6">
      <c r="A146" s="3">
        <v>3.6</v>
      </c>
      <c r="B146" s="3">
        <v>35.242699999999999</v>
      </c>
      <c r="C146">
        <f t="shared" si="8"/>
        <v>34.315757642263954</v>
      </c>
      <c r="D146">
        <f t="shared" si="9"/>
        <v>0.92694235773604561</v>
      </c>
      <c r="E146">
        <f t="shared" si="10"/>
        <v>0.92694235773604561</v>
      </c>
      <c r="F146">
        <f t="shared" si="11"/>
        <v>2.6301683972455164E-2</v>
      </c>
    </row>
    <row r="147" spans="1:6">
      <c r="A147" s="3">
        <v>2</v>
      </c>
      <c r="B147" s="3">
        <v>37.1</v>
      </c>
      <c r="C147">
        <f t="shared" si="8"/>
        <v>41.383455849414418</v>
      </c>
      <c r="D147">
        <f t="shared" si="9"/>
        <v>-4.2834558494144162</v>
      </c>
      <c r="E147">
        <f t="shared" si="10"/>
        <v>4.2834558494144162</v>
      </c>
      <c r="F147">
        <f t="shared" si="11"/>
        <v>0.11545703098152064</v>
      </c>
    </row>
    <row r="148" spans="1:6">
      <c r="A148" s="3">
        <v>2.4</v>
      </c>
      <c r="B148" s="3">
        <v>41.699800000000003</v>
      </c>
      <c r="C148">
        <f t="shared" si="8"/>
        <v>39.616531297626807</v>
      </c>
      <c r="D148">
        <f t="shared" si="9"/>
        <v>2.0832687023731964</v>
      </c>
      <c r="E148">
        <f t="shared" si="10"/>
        <v>2.0832687023731964</v>
      </c>
      <c r="F148">
        <f t="shared" si="11"/>
        <v>4.9958721681475603E-2</v>
      </c>
    </row>
    <row r="149" spans="1:6">
      <c r="A149" s="3">
        <v>2</v>
      </c>
      <c r="B149" s="3">
        <v>41.521000000000001</v>
      </c>
      <c r="C149">
        <f t="shared" si="8"/>
        <v>41.383455849414418</v>
      </c>
      <c r="D149">
        <f t="shared" si="9"/>
        <v>0.13754415058558322</v>
      </c>
      <c r="E149">
        <f t="shared" si="10"/>
        <v>0.13754415058558322</v>
      </c>
      <c r="F149">
        <f t="shared" si="11"/>
        <v>3.3126406056112143E-3</v>
      </c>
    </row>
    <row r="150" spans="1:6">
      <c r="A150" s="3">
        <v>1.8</v>
      </c>
      <c r="B150" s="3">
        <v>44.7393</v>
      </c>
      <c r="C150">
        <f t="shared" si="8"/>
        <v>42.26691812530823</v>
      </c>
      <c r="D150">
        <f t="shared" si="9"/>
        <v>2.4723818746917701</v>
      </c>
      <c r="E150">
        <f t="shared" si="10"/>
        <v>2.4723818746917701</v>
      </c>
      <c r="F150">
        <f t="shared" si="11"/>
        <v>5.5261970453086437E-2</v>
      </c>
    </row>
    <row r="151" spans="1:6">
      <c r="A151" s="3">
        <v>2.9</v>
      </c>
      <c r="B151" s="3">
        <v>41.360799999999998</v>
      </c>
      <c r="C151">
        <f t="shared" si="8"/>
        <v>37.407875607892279</v>
      </c>
      <c r="D151">
        <f t="shared" si="9"/>
        <v>3.9529243921077182</v>
      </c>
      <c r="E151">
        <f t="shared" si="10"/>
        <v>3.9529243921077182</v>
      </c>
      <c r="F151">
        <f t="shared" si="11"/>
        <v>9.5571758575939497E-2</v>
      </c>
    </row>
    <row r="152" spans="1:6">
      <c r="A152" s="3">
        <v>4.2</v>
      </c>
      <c r="B152" s="3">
        <v>34.485500000000002</v>
      </c>
      <c r="C152">
        <f t="shared" si="8"/>
        <v>31.665370814582531</v>
      </c>
      <c r="D152">
        <f t="shared" si="9"/>
        <v>2.8201291854174713</v>
      </c>
      <c r="E152">
        <f t="shared" si="10"/>
        <v>2.8201291854174713</v>
      </c>
      <c r="F152">
        <f t="shared" si="11"/>
        <v>8.1777245086122316E-2</v>
      </c>
    </row>
    <row r="153" spans="1:6">
      <c r="A153" s="3">
        <v>5.2</v>
      </c>
      <c r="B153" s="3">
        <v>24.8</v>
      </c>
      <c r="C153">
        <f t="shared" si="8"/>
        <v>27.24805943511349</v>
      </c>
      <c r="D153">
        <f t="shared" si="9"/>
        <v>-2.448059435113489</v>
      </c>
      <c r="E153">
        <f t="shared" si="10"/>
        <v>2.448059435113489</v>
      </c>
      <c r="F153">
        <f t="shared" si="11"/>
        <v>9.8712073996511648E-2</v>
      </c>
    </row>
    <row r="154" spans="1:6">
      <c r="A154" s="3">
        <v>1.6</v>
      </c>
      <c r="B154" s="3">
        <v>47.7592</v>
      </c>
      <c r="C154">
        <f t="shared" si="8"/>
        <v>43.150380401202035</v>
      </c>
      <c r="D154">
        <f t="shared" si="9"/>
        <v>4.6088195987979645</v>
      </c>
      <c r="E154">
        <f t="shared" si="10"/>
        <v>4.6088195987979645</v>
      </c>
      <c r="F154">
        <f t="shared" si="11"/>
        <v>9.6501189274484589E-2</v>
      </c>
    </row>
    <row r="155" spans="1:6">
      <c r="A155" s="3">
        <v>4.5999999999999996</v>
      </c>
      <c r="B155" s="3">
        <v>26.782900000000001</v>
      </c>
      <c r="C155">
        <f t="shared" si="8"/>
        <v>29.898446262794916</v>
      </c>
      <c r="D155">
        <f t="shared" si="9"/>
        <v>-3.1155462627949149</v>
      </c>
      <c r="E155">
        <f t="shared" si="10"/>
        <v>3.1155462627949149</v>
      </c>
      <c r="F155">
        <f t="shared" si="11"/>
        <v>0.11632594912406478</v>
      </c>
    </row>
    <row r="156" spans="1:6">
      <c r="A156" s="3">
        <v>2.7</v>
      </c>
      <c r="B156" s="3">
        <v>38.299999999999997</v>
      </c>
      <c r="C156">
        <f t="shared" si="8"/>
        <v>38.291337883786092</v>
      </c>
      <c r="D156">
        <f t="shared" si="9"/>
        <v>8.6621162139053354E-3</v>
      </c>
      <c r="E156">
        <f t="shared" si="10"/>
        <v>8.6621162139053354E-3</v>
      </c>
      <c r="F156">
        <f t="shared" si="11"/>
        <v>2.2616491420118372E-4</v>
      </c>
    </row>
    <row r="157" spans="1:6">
      <c r="A157" s="3">
        <v>3.6</v>
      </c>
      <c r="B157" s="3">
        <v>36.756300000000003</v>
      </c>
      <c r="C157">
        <f t="shared" si="8"/>
        <v>34.315757642263954</v>
      </c>
      <c r="D157">
        <f t="shared" si="9"/>
        <v>2.4405423577360494</v>
      </c>
      <c r="E157">
        <f t="shared" si="10"/>
        <v>2.4405423577360494</v>
      </c>
      <c r="F157">
        <f t="shared" si="11"/>
        <v>6.639793335390258E-2</v>
      </c>
    </row>
    <row r="158" spans="1:6">
      <c r="A158" s="3">
        <v>4</v>
      </c>
      <c r="B158" s="3">
        <v>24.6648</v>
      </c>
      <c r="C158">
        <f t="shared" si="8"/>
        <v>32.548833090476336</v>
      </c>
      <c r="D158">
        <f t="shared" si="9"/>
        <v>-7.8840330904763363</v>
      </c>
      <c r="E158">
        <f t="shared" si="10"/>
        <v>7.8840330904763363</v>
      </c>
      <c r="F158">
        <f t="shared" si="11"/>
        <v>0.31964715264167298</v>
      </c>
    </row>
    <row r="159" spans="1:6">
      <c r="A159" s="3">
        <v>5.7</v>
      </c>
      <c r="B159" s="3">
        <v>24.149100000000001</v>
      </c>
      <c r="C159">
        <f t="shared" si="8"/>
        <v>25.039403745378969</v>
      </c>
      <c r="D159">
        <f t="shared" si="9"/>
        <v>-0.89030374537896861</v>
      </c>
      <c r="E159">
        <f t="shared" si="10"/>
        <v>0.89030374537896861</v>
      </c>
      <c r="F159">
        <f t="shared" si="11"/>
        <v>3.6866953442528647E-2</v>
      </c>
    </row>
    <row r="160" spans="1:6">
      <c r="A160" s="3">
        <v>5.3</v>
      </c>
      <c r="B160" s="3">
        <v>28.993500000000001</v>
      </c>
      <c r="C160">
        <f t="shared" si="8"/>
        <v>26.806328297166587</v>
      </c>
      <c r="D160">
        <f t="shared" si="9"/>
        <v>2.1871717028334139</v>
      </c>
      <c r="E160">
        <f t="shared" si="10"/>
        <v>2.1871717028334139</v>
      </c>
      <c r="F160">
        <f t="shared" si="11"/>
        <v>7.5436622099208914E-2</v>
      </c>
    </row>
    <row r="161" spans="1:6">
      <c r="A161" s="3">
        <v>2</v>
      </c>
      <c r="B161" s="3">
        <v>46.624000000000002</v>
      </c>
      <c r="C161">
        <f t="shared" si="8"/>
        <v>41.383455849414418</v>
      </c>
      <c r="D161">
        <f t="shared" si="9"/>
        <v>5.2405441505855848</v>
      </c>
      <c r="E161">
        <f t="shared" si="10"/>
        <v>5.2405441505855848</v>
      </c>
      <c r="F161">
        <f t="shared" si="11"/>
        <v>0.11240014049814655</v>
      </c>
    </row>
    <row r="162" spans="1:6">
      <c r="A162" s="3">
        <v>3.6</v>
      </c>
      <c r="B162" s="3">
        <v>35.6</v>
      </c>
      <c r="C162">
        <f t="shared" si="8"/>
        <v>34.315757642263954</v>
      </c>
      <c r="D162">
        <f t="shared" si="9"/>
        <v>1.2842423577360478</v>
      </c>
      <c r="E162">
        <f t="shared" si="10"/>
        <v>1.2842423577360478</v>
      </c>
      <c r="F162">
        <f t="shared" si="11"/>
        <v>3.6074223531911455E-2</v>
      </c>
    </row>
    <row r="163" spans="1:6">
      <c r="A163" s="3">
        <v>2.4</v>
      </c>
      <c r="B163" s="3">
        <v>33.6</v>
      </c>
      <c r="C163">
        <f t="shared" si="8"/>
        <v>39.616531297626807</v>
      </c>
      <c r="D163">
        <f t="shared" si="9"/>
        <v>-6.0165312976268055</v>
      </c>
      <c r="E163">
        <f t="shared" si="10"/>
        <v>6.0165312976268055</v>
      </c>
      <c r="F163">
        <f t="shared" si="11"/>
        <v>0.17906343147698825</v>
      </c>
    </row>
    <row r="164" spans="1:6">
      <c r="A164" s="3">
        <v>4</v>
      </c>
      <c r="B164" s="3">
        <v>35.200000000000003</v>
      </c>
      <c r="C164">
        <f t="shared" si="8"/>
        <v>32.548833090476336</v>
      </c>
      <c r="D164">
        <f t="shared" si="9"/>
        <v>2.651166909523667</v>
      </c>
      <c r="E164">
        <f t="shared" si="10"/>
        <v>2.651166909523667</v>
      </c>
      <c r="F164">
        <f t="shared" si="11"/>
        <v>7.5317241747831443E-2</v>
      </c>
    </row>
    <row r="165" spans="1:6">
      <c r="A165" s="3">
        <v>3</v>
      </c>
      <c r="B165" s="3">
        <v>34.4</v>
      </c>
      <c r="C165">
        <f t="shared" si="8"/>
        <v>36.966144469945377</v>
      </c>
      <c r="D165">
        <f t="shared" si="9"/>
        <v>-2.5661444699453781</v>
      </c>
      <c r="E165">
        <f t="shared" si="10"/>
        <v>2.5661444699453781</v>
      </c>
      <c r="F165">
        <f t="shared" si="11"/>
        <v>7.4597222963528442E-2</v>
      </c>
    </row>
    <row r="166" spans="1:6">
      <c r="A166" s="3">
        <v>4</v>
      </c>
      <c r="B166" s="3">
        <v>26.82</v>
      </c>
      <c r="C166">
        <f t="shared" si="8"/>
        <v>32.548833090476336</v>
      </c>
      <c r="D166">
        <f t="shared" si="9"/>
        <v>-5.7288330904763356</v>
      </c>
      <c r="E166">
        <f t="shared" si="10"/>
        <v>5.7288330904763356</v>
      </c>
      <c r="F166">
        <f t="shared" si="11"/>
        <v>0.21360302350769333</v>
      </c>
    </row>
    <row r="167" spans="1:6">
      <c r="A167" s="3">
        <v>6</v>
      </c>
      <c r="B167" s="3">
        <v>26.749500000000001</v>
      </c>
      <c r="C167">
        <f t="shared" si="8"/>
        <v>23.714210331538261</v>
      </c>
      <c r="D167">
        <f t="shared" si="9"/>
        <v>3.0352896684617399</v>
      </c>
      <c r="E167">
        <f t="shared" si="10"/>
        <v>3.0352896684617399</v>
      </c>
      <c r="F167">
        <f t="shared" si="11"/>
        <v>0.11347089360405764</v>
      </c>
    </row>
    <row r="168" spans="1:6">
      <c r="A168" s="3">
        <v>4.5999999999999996</v>
      </c>
      <c r="B168" s="3">
        <v>32.149900000000002</v>
      </c>
      <c r="C168">
        <f t="shared" si="8"/>
        <v>29.898446262794916</v>
      </c>
      <c r="D168">
        <f t="shared" si="9"/>
        <v>2.251453737205086</v>
      </c>
      <c r="E168">
        <f t="shared" si="10"/>
        <v>2.251453737205086</v>
      </c>
      <c r="F168">
        <f t="shared" si="11"/>
        <v>7.0029883054226791E-2</v>
      </c>
    </row>
    <row r="169" spans="1:6">
      <c r="A169" s="3">
        <v>5.6</v>
      </c>
      <c r="B169" s="3">
        <v>25.008900000000001</v>
      </c>
      <c r="C169">
        <f t="shared" si="8"/>
        <v>25.481134883325876</v>
      </c>
      <c r="D169">
        <f t="shared" si="9"/>
        <v>-0.47223488332587493</v>
      </c>
      <c r="E169">
        <f t="shared" si="10"/>
        <v>0.47223488332587493</v>
      </c>
      <c r="F169">
        <f t="shared" si="11"/>
        <v>1.8882673101410896E-2</v>
      </c>
    </row>
    <row r="170" spans="1:6">
      <c r="A170" s="3">
        <v>2</v>
      </c>
      <c r="B170" s="3">
        <v>38.995899999999999</v>
      </c>
      <c r="C170">
        <f t="shared" si="8"/>
        <v>41.383455849414418</v>
      </c>
      <c r="D170">
        <f t="shared" si="9"/>
        <v>-2.3875558494144187</v>
      </c>
      <c r="E170">
        <f t="shared" si="10"/>
        <v>2.3875558494144187</v>
      </c>
      <c r="F170">
        <f t="shared" si="11"/>
        <v>6.1225817314497645E-2</v>
      </c>
    </row>
    <row r="171" spans="1:6">
      <c r="A171" s="3">
        <v>2.7</v>
      </c>
      <c r="B171" s="3">
        <v>36.5</v>
      </c>
      <c r="C171">
        <f t="shared" si="8"/>
        <v>38.291337883786092</v>
      </c>
      <c r="D171">
        <f t="shared" si="9"/>
        <v>-1.7913378837860918</v>
      </c>
      <c r="E171">
        <f t="shared" si="10"/>
        <v>1.7913378837860918</v>
      </c>
      <c r="F171">
        <f t="shared" si="11"/>
        <v>4.9077750240714847E-2</v>
      </c>
    </row>
    <row r="172" spans="1:6">
      <c r="A172" s="3">
        <v>3</v>
      </c>
      <c r="B172" s="3">
        <v>31.5</v>
      </c>
      <c r="C172">
        <f t="shared" si="8"/>
        <v>36.966144469945377</v>
      </c>
      <c r="D172">
        <f t="shared" si="9"/>
        <v>-5.4661444699453767</v>
      </c>
      <c r="E172">
        <f t="shared" si="10"/>
        <v>5.4661444699453767</v>
      </c>
      <c r="F172">
        <f t="shared" si="11"/>
        <v>0.1735283958712818</v>
      </c>
    </row>
    <row r="173" spans="1:6">
      <c r="A173" s="3">
        <v>2.2999999999999998</v>
      </c>
      <c r="B173" s="3">
        <v>38.1</v>
      </c>
      <c r="C173">
        <f t="shared" si="8"/>
        <v>40.05826243557371</v>
      </c>
      <c r="D173">
        <f t="shared" si="9"/>
        <v>-1.9582624355737082</v>
      </c>
      <c r="E173">
        <f t="shared" si="10"/>
        <v>1.9582624355737082</v>
      </c>
      <c r="F173">
        <f t="shared" si="11"/>
        <v>5.1397964188286301E-2</v>
      </c>
    </row>
    <row r="174" spans="1:6">
      <c r="A174" s="3">
        <v>3.5</v>
      </c>
      <c r="B174" s="3">
        <v>31.708200000000001</v>
      </c>
      <c r="C174">
        <f t="shared" si="8"/>
        <v>34.757488780210863</v>
      </c>
      <c r="D174">
        <f t="shared" si="9"/>
        <v>-3.0492887802108619</v>
      </c>
      <c r="E174">
        <f t="shared" si="10"/>
        <v>3.0492887802108619</v>
      </c>
      <c r="F174">
        <f t="shared" si="11"/>
        <v>9.6167199027723485E-2</v>
      </c>
    </row>
    <row r="175" spans="1:6">
      <c r="A175" s="3">
        <v>4</v>
      </c>
      <c r="B175" s="3">
        <v>28.918199999999999</v>
      </c>
      <c r="C175">
        <f t="shared" si="8"/>
        <v>32.548833090476336</v>
      </c>
      <c r="D175">
        <f t="shared" si="9"/>
        <v>-3.6306330904763371</v>
      </c>
      <c r="E175">
        <f t="shared" si="10"/>
        <v>3.6306330904763371</v>
      </c>
      <c r="F175">
        <f t="shared" si="11"/>
        <v>0.12554837750884693</v>
      </c>
    </row>
    <row r="176" spans="1:6">
      <c r="A176" s="3">
        <v>2.4</v>
      </c>
      <c r="B176" s="3">
        <v>33.6</v>
      </c>
      <c r="C176">
        <f t="shared" si="8"/>
        <v>39.616531297626807</v>
      </c>
      <c r="D176">
        <f t="shared" si="9"/>
        <v>-6.0165312976268055</v>
      </c>
      <c r="E176">
        <f t="shared" si="10"/>
        <v>6.0165312976268055</v>
      </c>
      <c r="F176">
        <f t="shared" si="11"/>
        <v>0.17906343147698825</v>
      </c>
    </row>
    <row r="177" spans="1:6">
      <c r="A177" s="3">
        <v>3</v>
      </c>
      <c r="B177" s="3">
        <v>38.7896</v>
      </c>
      <c r="C177">
        <f t="shared" si="8"/>
        <v>36.966144469945377</v>
      </c>
      <c r="D177">
        <f t="shared" si="9"/>
        <v>1.8234555300546234</v>
      </c>
      <c r="E177">
        <f t="shared" si="10"/>
        <v>1.8234555300546234</v>
      </c>
      <c r="F177">
        <f t="shared" si="11"/>
        <v>4.7008876865309863E-2</v>
      </c>
    </row>
    <row r="178" spans="1:6">
      <c r="A178" s="3">
        <v>2.4</v>
      </c>
      <c r="B178" s="3">
        <v>39.299999999999997</v>
      </c>
      <c r="C178">
        <f t="shared" si="8"/>
        <v>39.616531297626807</v>
      </c>
      <c r="D178">
        <f t="shared" si="9"/>
        <v>-0.31653129762680976</v>
      </c>
      <c r="E178">
        <f t="shared" si="10"/>
        <v>0.31653129762680976</v>
      </c>
      <c r="F178">
        <f t="shared" si="11"/>
        <v>8.05423149177633E-3</v>
      </c>
    </row>
    <row r="179" spans="1:6">
      <c r="A179" s="3">
        <v>3.7</v>
      </c>
      <c r="B179" s="3">
        <v>37.064999999999998</v>
      </c>
      <c r="C179">
        <f t="shared" si="8"/>
        <v>33.874026504317051</v>
      </c>
      <c r="D179">
        <f t="shared" si="9"/>
        <v>3.1909734956829467</v>
      </c>
      <c r="E179">
        <f t="shared" si="10"/>
        <v>3.1909734956829467</v>
      </c>
      <c r="F179">
        <f t="shared" si="11"/>
        <v>8.6091285462915071E-2</v>
      </c>
    </row>
    <row r="180" spans="1:6">
      <c r="A180" s="3">
        <v>1.6</v>
      </c>
      <c r="B180" s="3">
        <v>47.7592</v>
      </c>
      <c r="C180">
        <f t="shared" si="8"/>
        <v>43.150380401202035</v>
      </c>
      <c r="D180">
        <f t="shared" si="9"/>
        <v>4.6088195987979645</v>
      </c>
      <c r="E180">
        <f t="shared" si="10"/>
        <v>4.6088195987979645</v>
      </c>
      <c r="F180">
        <f t="shared" si="11"/>
        <v>9.6501189274484589E-2</v>
      </c>
    </row>
    <row r="181" spans="1:6">
      <c r="A181" s="3">
        <v>3.5</v>
      </c>
      <c r="B181" s="3">
        <v>34.700000000000003</v>
      </c>
      <c r="C181">
        <f t="shared" si="8"/>
        <v>34.757488780210863</v>
      </c>
      <c r="D181">
        <f t="shared" si="9"/>
        <v>-5.7488780210860568E-2</v>
      </c>
      <c r="E181">
        <f t="shared" si="10"/>
        <v>5.7488780210860568E-2</v>
      </c>
      <c r="F181">
        <f t="shared" si="11"/>
        <v>1.6567371818691804E-3</v>
      </c>
    </row>
    <row r="182" spans="1:6">
      <c r="A182" s="3">
        <v>6.2</v>
      </c>
      <c r="B182" s="3">
        <v>25.802600000000002</v>
      </c>
      <c r="C182">
        <f t="shared" si="8"/>
        <v>22.830748055644452</v>
      </c>
      <c r="D182">
        <f t="shared" si="9"/>
        <v>2.9718519443555493</v>
      </c>
      <c r="E182">
        <f t="shared" si="10"/>
        <v>2.9718519443555493</v>
      </c>
      <c r="F182">
        <f t="shared" si="11"/>
        <v>0.11517645292937724</v>
      </c>
    </row>
    <row r="183" spans="1:6">
      <c r="A183" s="3">
        <v>3</v>
      </c>
      <c r="B183" s="3">
        <v>39.710299999999997</v>
      </c>
      <c r="C183">
        <f t="shared" si="8"/>
        <v>36.966144469945377</v>
      </c>
      <c r="D183">
        <f t="shared" si="9"/>
        <v>2.7441555300546199</v>
      </c>
      <c r="E183">
        <f t="shared" si="10"/>
        <v>2.7441555300546199</v>
      </c>
      <c r="F183">
        <f t="shared" si="11"/>
        <v>6.9104376699612446E-2</v>
      </c>
    </row>
    <row r="184" spans="1:6">
      <c r="A184" s="3">
        <v>3</v>
      </c>
      <c r="B184" s="3">
        <v>39.493699999999997</v>
      </c>
      <c r="C184">
        <f t="shared" si="8"/>
        <v>36.966144469945377</v>
      </c>
      <c r="D184">
        <f t="shared" si="9"/>
        <v>2.5275555300546202</v>
      </c>
      <c r="E184">
        <f t="shared" si="10"/>
        <v>2.5275555300546202</v>
      </c>
      <c r="F184">
        <f t="shared" si="11"/>
        <v>6.3998955024589244E-2</v>
      </c>
    </row>
    <row r="185" spans="1:6">
      <c r="A185" s="3">
        <v>4.5999999999999996</v>
      </c>
      <c r="B185" s="3">
        <v>26.662199999999999</v>
      </c>
      <c r="C185">
        <f t="shared" si="8"/>
        <v>29.898446262794916</v>
      </c>
      <c r="D185">
        <f t="shared" si="9"/>
        <v>-3.2362462627949178</v>
      </c>
      <c r="E185">
        <f t="shared" si="10"/>
        <v>3.2362462627949178</v>
      </c>
      <c r="F185">
        <f t="shared" si="11"/>
        <v>0.12137956593210306</v>
      </c>
    </row>
    <row r="186" spans="1:6">
      <c r="A186" s="3">
        <v>3</v>
      </c>
      <c r="B186" s="3">
        <v>39.710299999999997</v>
      </c>
      <c r="C186">
        <f t="shared" si="8"/>
        <v>36.966144469945377</v>
      </c>
      <c r="D186">
        <f t="shared" si="9"/>
        <v>2.7441555300546199</v>
      </c>
      <c r="E186">
        <f t="shared" si="10"/>
        <v>2.7441555300546199</v>
      </c>
      <c r="F186">
        <f t="shared" si="11"/>
        <v>6.9104376699612446E-2</v>
      </c>
    </row>
    <row r="187" spans="1:6">
      <c r="A187" s="3">
        <v>5.7</v>
      </c>
      <c r="B187" s="3">
        <v>21.7</v>
      </c>
      <c r="C187">
        <f t="shared" si="8"/>
        <v>25.039403745378969</v>
      </c>
      <c r="D187">
        <f t="shared" si="9"/>
        <v>-3.33940374537897</v>
      </c>
      <c r="E187">
        <f t="shared" si="10"/>
        <v>3.33940374537897</v>
      </c>
      <c r="F187">
        <f t="shared" si="11"/>
        <v>0.1538895735197682</v>
      </c>
    </row>
    <row r="188" spans="1:6">
      <c r="A188" s="3">
        <v>3.6</v>
      </c>
      <c r="B188" s="3">
        <v>27.581099999999999</v>
      </c>
      <c r="C188">
        <f t="shared" si="8"/>
        <v>34.315757642263954</v>
      </c>
      <c r="D188">
        <f t="shared" si="9"/>
        <v>-6.7346576422639544</v>
      </c>
      <c r="E188">
        <f t="shared" si="10"/>
        <v>6.7346576422639544</v>
      </c>
      <c r="F188">
        <f t="shared" si="11"/>
        <v>0.24417654271453837</v>
      </c>
    </row>
    <row r="189" spans="1:6">
      <c r="A189" s="3">
        <v>3.5</v>
      </c>
      <c r="B189" s="3">
        <v>34.9</v>
      </c>
      <c r="C189">
        <f t="shared" si="8"/>
        <v>34.757488780210863</v>
      </c>
      <c r="D189">
        <f t="shared" si="9"/>
        <v>0.14251121978913517</v>
      </c>
      <c r="E189">
        <f t="shared" si="10"/>
        <v>0.14251121978913517</v>
      </c>
      <c r="F189">
        <f t="shared" si="11"/>
        <v>4.0834160398032998E-3</v>
      </c>
    </row>
    <row r="190" spans="1:6">
      <c r="A190" s="3">
        <v>4.7</v>
      </c>
      <c r="B190" s="3">
        <v>26.702200000000001</v>
      </c>
      <c r="C190">
        <f t="shared" si="8"/>
        <v>29.45671512484801</v>
      </c>
      <c r="D190">
        <f t="shared" si="9"/>
        <v>-2.7545151248480089</v>
      </c>
      <c r="E190">
        <f t="shared" si="10"/>
        <v>2.7545151248480089</v>
      </c>
      <c r="F190">
        <f t="shared" si="11"/>
        <v>0.10315686066496427</v>
      </c>
    </row>
    <row r="191" spans="1:6">
      <c r="A191" s="3">
        <v>5.6</v>
      </c>
      <c r="B191" s="3">
        <v>24.192399999999999</v>
      </c>
      <c r="C191">
        <f t="shared" si="8"/>
        <v>25.481134883325876</v>
      </c>
      <c r="D191">
        <f t="shared" si="9"/>
        <v>-1.2887348833258763</v>
      </c>
      <c r="E191">
        <f t="shared" si="10"/>
        <v>1.2887348833258763</v>
      </c>
      <c r="F191">
        <f t="shared" si="11"/>
        <v>5.3270237071389212E-2</v>
      </c>
    </row>
    <row r="192" spans="1:6">
      <c r="A192" s="3">
        <v>3.5</v>
      </c>
      <c r="B192" s="3">
        <v>36.799999999999997</v>
      </c>
      <c r="C192">
        <f t="shared" si="8"/>
        <v>34.757488780210863</v>
      </c>
      <c r="D192">
        <f t="shared" si="9"/>
        <v>2.0425112197891337</v>
      </c>
      <c r="E192">
        <f t="shared" si="10"/>
        <v>2.0425112197891337</v>
      </c>
      <c r="F192">
        <f t="shared" si="11"/>
        <v>5.5503022276878637E-2</v>
      </c>
    </row>
    <row r="193" spans="1:6">
      <c r="A193" s="3">
        <v>3.5</v>
      </c>
      <c r="B193" s="3">
        <v>40.299999999999997</v>
      </c>
      <c r="C193">
        <f t="shared" si="8"/>
        <v>34.757488780210863</v>
      </c>
      <c r="D193">
        <f t="shared" si="9"/>
        <v>5.5425112197891337</v>
      </c>
      <c r="E193">
        <f t="shared" si="10"/>
        <v>5.5425112197891337</v>
      </c>
      <c r="F193">
        <f t="shared" si="11"/>
        <v>0.13753129577640533</v>
      </c>
    </row>
    <row r="194" spans="1:6">
      <c r="A194" s="3">
        <v>6.3</v>
      </c>
      <c r="B194" s="3">
        <v>27.1158</v>
      </c>
      <c r="C194">
        <f t="shared" si="8"/>
        <v>22.38901691769755</v>
      </c>
      <c r="D194">
        <f t="shared" si="9"/>
        <v>4.7267830823024504</v>
      </c>
      <c r="E194">
        <f t="shared" si="10"/>
        <v>4.7267830823024504</v>
      </c>
      <c r="F194">
        <f t="shared" si="11"/>
        <v>0.17431840780292118</v>
      </c>
    </row>
    <row r="195" spans="1:6">
      <c r="A195" s="3">
        <v>2.4</v>
      </c>
      <c r="B195" s="3">
        <v>35</v>
      </c>
      <c r="C195">
        <f t="shared" ref="C195:C258" si="12">50.2180786083525-4.41731137946904*A195</f>
        <v>39.616531297626807</v>
      </c>
      <c r="D195">
        <f t="shared" ref="D195:D258" si="13">B195-C195</f>
        <v>-4.6165312976268069</v>
      </c>
      <c r="E195">
        <f t="shared" ref="E195:E258" si="14">ABS(D195)</f>
        <v>4.6165312976268069</v>
      </c>
      <c r="F195">
        <f t="shared" ref="F195:F258" si="15">E195/B195</f>
        <v>0.13190089421790877</v>
      </c>
    </row>
    <row r="196" spans="1:6">
      <c r="A196" s="3">
        <v>2</v>
      </c>
      <c r="B196" s="3">
        <v>40</v>
      </c>
      <c r="C196">
        <f t="shared" si="12"/>
        <v>41.383455849414418</v>
      </c>
      <c r="D196">
        <f t="shared" si="13"/>
        <v>-1.3834558494144176</v>
      </c>
      <c r="E196">
        <f t="shared" si="14"/>
        <v>1.3834558494144176</v>
      </c>
      <c r="F196">
        <f t="shared" si="15"/>
        <v>3.4586396235360438E-2</v>
      </c>
    </row>
    <row r="197" spans="1:6">
      <c r="A197" s="3">
        <v>3.5</v>
      </c>
      <c r="B197" s="3">
        <v>37.4</v>
      </c>
      <c r="C197">
        <f t="shared" si="12"/>
        <v>34.757488780210863</v>
      </c>
      <c r="D197">
        <f t="shared" si="13"/>
        <v>2.6425112197891352</v>
      </c>
      <c r="E197">
        <f t="shared" si="14"/>
        <v>2.6425112197891352</v>
      </c>
      <c r="F197">
        <f t="shared" si="15"/>
        <v>7.0655380208265645E-2</v>
      </c>
    </row>
    <row r="198" spans="1:6">
      <c r="A198" s="3">
        <v>3</v>
      </c>
      <c r="B198" s="3">
        <v>36.154800000000002</v>
      </c>
      <c r="C198">
        <f t="shared" si="12"/>
        <v>36.966144469945377</v>
      </c>
      <c r="D198">
        <f t="shared" si="13"/>
        <v>-0.81134446994537512</v>
      </c>
      <c r="E198">
        <f t="shared" si="14"/>
        <v>0.81134446994537512</v>
      </c>
      <c r="F198">
        <f t="shared" si="15"/>
        <v>2.2440850729235816E-2</v>
      </c>
    </row>
    <row r="199" spans="1:6">
      <c r="A199" s="3">
        <v>3.2</v>
      </c>
      <c r="B199" s="3">
        <v>30.492599999999999</v>
      </c>
      <c r="C199">
        <f t="shared" si="12"/>
        <v>36.082682194051571</v>
      </c>
      <c r="D199">
        <f t="shared" si="13"/>
        <v>-5.5900821940515719</v>
      </c>
      <c r="E199">
        <f t="shared" si="14"/>
        <v>5.5900821940515719</v>
      </c>
      <c r="F199">
        <f t="shared" si="15"/>
        <v>0.18332586247324176</v>
      </c>
    </row>
    <row r="200" spans="1:6">
      <c r="A200" s="3">
        <v>6</v>
      </c>
      <c r="B200" s="3">
        <v>24.4</v>
      </c>
      <c r="C200">
        <f t="shared" si="12"/>
        <v>23.714210331538261</v>
      </c>
      <c r="D200">
        <f t="shared" si="13"/>
        <v>0.68578966846173728</v>
      </c>
      <c r="E200">
        <f t="shared" si="14"/>
        <v>0.68578966846173728</v>
      </c>
      <c r="F200">
        <f t="shared" si="15"/>
        <v>2.8106133953349891E-2</v>
      </c>
    </row>
    <row r="201" spans="1:6">
      <c r="A201" s="3">
        <v>2</v>
      </c>
      <c r="B201" s="3">
        <v>41.9</v>
      </c>
      <c r="C201">
        <f t="shared" si="12"/>
        <v>41.383455849414418</v>
      </c>
      <c r="D201">
        <f t="shared" si="13"/>
        <v>0.51654415058558101</v>
      </c>
      <c r="E201">
        <f t="shared" si="14"/>
        <v>0.51654415058558101</v>
      </c>
      <c r="F201">
        <f t="shared" si="15"/>
        <v>1.2328022687006708E-2</v>
      </c>
    </row>
    <row r="202" spans="1:6">
      <c r="A202" s="3">
        <v>2</v>
      </c>
      <c r="B202" s="3">
        <v>38</v>
      </c>
      <c r="C202">
        <f t="shared" si="12"/>
        <v>41.383455849414418</v>
      </c>
      <c r="D202">
        <f t="shared" si="13"/>
        <v>-3.3834558494144176</v>
      </c>
      <c r="E202">
        <f t="shared" si="14"/>
        <v>3.3834558494144176</v>
      </c>
      <c r="F202">
        <f t="shared" si="15"/>
        <v>8.9038311826695193E-2</v>
      </c>
    </row>
    <row r="203" spans="1:6">
      <c r="A203" s="3">
        <v>2.4</v>
      </c>
      <c r="B203" s="3">
        <v>39.347999999999999</v>
      </c>
      <c r="C203">
        <f t="shared" si="12"/>
        <v>39.616531297626807</v>
      </c>
      <c r="D203">
        <f t="shared" si="13"/>
        <v>-0.26853129762680794</v>
      </c>
      <c r="E203">
        <f t="shared" si="14"/>
        <v>0.26853129762680794</v>
      </c>
      <c r="F203">
        <f t="shared" si="15"/>
        <v>6.8245221517436198E-3</v>
      </c>
    </row>
    <row r="204" spans="1:6">
      <c r="A204" s="3">
        <v>2.4</v>
      </c>
      <c r="B204" s="3">
        <v>41.5</v>
      </c>
      <c r="C204">
        <f t="shared" si="12"/>
        <v>39.616531297626807</v>
      </c>
      <c r="D204">
        <f t="shared" si="13"/>
        <v>1.8834687023731931</v>
      </c>
      <c r="E204">
        <f t="shared" si="14"/>
        <v>1.8834687023731931</v>
      </c>
      <c r="F204">
        <f t="shared" si="15"/>
        <v>4.5384788008992608E-2</v>
      </c>
    </row>
    <row r="205" spans="1:6">
      <c r="A205" s="3">
        <v>2.5</v>
      </c>
      <c r="B205" s="3">
        <v>43.8</v>
      </c>
      <c r="C205">
        <f t="shared" si="12"/>
        <v>39.174800159679897</v>
      </c>
      <c r="D205">
        <f t="shared" si="13"/>
        <v>4.6251998403201</v>
      </c>
      <c r="E205">
        <f t="shared" si="14"/>
        <v>4.6251998403201</v>
      </c>
      <c r="F205">
        <f t="shared" si="15"/>
        <v>0.10559816987032193</v>
      </c>
    </row>
    <row r="206" spans="1:6">
      <c r="A206" s="3">
        <v>5.5</v>
      </c>
      <c r="B206" s="3">
        <v>20.100000000000001</v>
      </c>
      <c r="C206">
        <f t="shared" si="12"/>
        <v>25.922866021272778</v>
      </c>
      <c r="D206">
        <f t="shared" si="13"/>
        <v>-5.8228660212727767</v>
      </c>
      <c r="E206">
        <f t="shared" si="14"/>
        <v>5.8228660212727767</v>
      </c>
      <c r="F206">
        <f t="shared" si="15"/>
        <v>0.28969482692899384</v>
      </c>
    </row>
    <row r="207" spans="1:6">
      <c r="A207" s="3">
        <v>2</v>
      </c>
      <c r="B207" s="3">
        <v>31.1</v>
      </c>
      <c r="C207">
        <f t="shared" si="12"/>
        <v>41.383455849414418</v>
      </c>
      <c r="D207">
        <f t="shared" si="13"/>
        <v>-10.283455849414416</v>
      </c>
      <c r="E207">
        <f t="shared" si="14"/>
        <v>10.283455849414416</v>
      </c>
      <c r="F207">
        <f t="shared" si="15"/>
        <v>0.33065774435416129</v>
      </c>
    </row>
    <row r="208" spans="1:6">
      <c r="A208" s="3">
        <v>2.4</v>
      </c>
      <c r="B208" s="3">
        <v>37.071100000000001</v>
      </c>
      <c r="C208">
        <f t="shared" si="12"/>
        <v>39.616531297626807</v>
      </c>
      <c r="D208">
        <f t="shared" si="13"/>
        <v>-2.5454312976268056</v>
      </c>
      <c r="E208">
        <f t="shared" si="14"/>
        <v>2.5454312976268056</v>
      </c>
      <c r="F208">
        <f t="shared" si="15"/>
        <v>6.8663495219370499E-2</v>
      </c>
    </row>
    <row r="209" spans="1:6">
      <c r="A209" s="3">
        <v>2.2999999999999998</v>
      </c>
      <c r="B209" s="3">
        <v>31.9</v>
      </c>
      <c r="C209">
        <f t="shared" si="12"/>
        <v>40.05826243557371</v>
      </c>
      <c r="D209">
        <f t="shared" si="13"/>
        <v>-8.158262435573711</v>
      </c>
      <c r="E209">
        <f t="shared" si="14"/>
        <v>8.158262435573711</v>
      </c>
      <c r="F209">
        <f t="shared" si="15"/>
        <v>0.25574490393647997</v>
      </c>
    </row>
    <row r="210" spans="1:6">
      <c r="A210" s="3">
        <v>3.6</v>
      </c>
      <c r="B210" s="3">
        <v>31.6</v>
      </c>
      <c r="C210">
        <f t="shared" si="12"/>
        <v>34.315757642263954</v>
      </c>
      <c r="D210">
        <f t="shared" si="13"/>
        <v>-2.7157576422639522</v>
      </c>
      <c r="E210">
        <f t="shared" si="14"/>
        <v>2.7157576422639522</v>
      </c>
      <c r="F210">
        <f t="shared" si="15"/>
        <v>8.5941697539998488E-2</v>
      </c>
    </row>
    <row r="211" spans="1:6">
      <c r="A211" s="3">
        <v>3</v>
      </c>
      <c r="B211" s="3">
        <v>35.708100000000002</v>
      </c>
      <c r="C211">
        <f t="shared" si="12"/>
        <v>36.966144469945377</v>
      </c>
      <c r="D211">
        <f t="shared" si="13"/>
        <v>-1.258044469945375</v>
      </c>
      <c r="E211">
        <f t="shared" si="14"/>
        <v>1.258044469945375</v>
      </c>
      <c r="F211">
        <f t="shared" si="15"/>
        <v>3.5231347227810357E-2</v>
      </c>
    </row>
    <row r="212" spans="1:6">
      <c r="A212" s="3">
        <v>4.5999999999999996</v>
      </c>
      <c r="B212" s="3">
        <v>34.1</v>
      </c>
      <c r="C212">
        <f t="shared" si="12"/>
        <v>29.898446262794916</v>
      </c>
      <c r="D212">
        <f t="shared" si="13"/>
        <v>4.2015537372050851</v>
      </c>
      <c r="E212">
        <f t="shared" si="14"/>
        <v>4.2015537372050851</v>
      </c>
      <c r="F212">
        <f t="shared" si="15"/>
        <v>0.12321271956613151</v>
      </c>
    </row>
    <row r="213" spans="1:6">
      <c r="A213" s="3">
        <v>6.1</v>
      </c>
      <c r="B213" s="3">
        <v>20.9</v>
      </c>
      <c r="C213">
        <f t="shared" si="12"/>
        <v>23.272479193591359</v>
      </c>
      <c r="D213">
        <f t="shared" si="13"/>
        <v>-2.3724791935913601</v>
      </c>
      <c r="E213">
        <f t="shared" si="14"/>
        <v>2.3724791935913601</v>
      </c>
      <c r="F213">
        <f t="shared" si="15"/>
        <v>0.11351575088953876</v>
      </c>
    </row>
    <row r="214" spans="1:6">
      <c r="A214" s="3">
        <v>6.2</v>
      </c>
      <c r="B214" s="3">
        <v>35.799999999999997</v>
      </c>
      <c r="C214">
        <f t="shared" si="12"/>
        <v>22.830748055644452</v>
      </c>
      <c r="D214">
        <f t="shared" si="13"/>
        <v>12.969251944355545</v>
      </c>
      <c r="E214">
        <f t="shared" si="14"/>
        <v>12.969251944355545</v>
      </c>
      <c r="F214">
        <f t="shared" si="15"/>
        <v>0.36226960738423314</v>
      </c>
    </row>
    <row r="215" spans="1:6">
      <c r="A215" s="3">
        <v>3</v>
      </c>
      <c r="B215" s="3">
        <v>34.7286</v>
      </c>
      <c r="C215">
        <f t="shared" si="12"/>
        <v>36.966144469945377</v>
      </c>
      <c r="D215">
        <f t="shared" si="13"/>
        <v>-2.2375444699453766</v>
      </c>
      <c r="E215">
        <f t="shared" si="14"/>
        <v>2.2375444699453766</v>
      </c>
      <c r="F215">
        <f t="shared" si="15"/>
        <v>6.4429446333724272E-2</v>
      </c>
    </row>
    <row r="216" spans="1:6">
      <c r="A216" s="3">
        <v>5</v>
      </c>
      <c r="B216" s="3">
        <v>27.251100000000001</v>
      </c>
      <c r="C216">
        <f t="shared" si="12"/>
        <v>28.131521711007299</v>
      </c>
      <c r="D216">
        <f t="shared" si="13"/>
        <v>-0.8804217110072976</v>
      </c>
      <c r="E216">
        <f t="shared" si="14"/>
        <v>0.8804217110072976</v>
      </c>
      <c r="F216">
        <f t="shared" si="15"/>
        <v>3.2307749448913903E-2</v>
      </c>
    </row>
    <row r="217" spans="1:6">
      <c r="A217" s="3">
        <v>2.5</v>
      </c>
      <c r="B217" s="3">
        <v>40.0169</v>
      </c>
      <c r="C217">
        <f t="shared" si="12"/>
        <v>39.174800159679897</v>
      </c>
      <c r="D217">
        <f t="shared" si="13"/>
        <v>0.84209984032010254</v>
      </c>
      <c r="E217">
        <f t="shared" si="14"/>
        <v>0.84209984032010254</v>
      </c>
      <c r="F217">
        <f t="shared" si="15"/>
        <v>2.1043605084854214E-2</v>
      </c>
    </row>
    <row r="218" spans="1:6">
      <c r="A218" s="3">
        <v>4.8</v>
      </c>
      <c r="B218" s="3">
        <v>25.7761</v>
      </c>
      <c r="C218">
        <f t="shared" si="12"/>
        <v>29.014983986901107</v>
      </c>
      <c r="D218">
        <f t="shared" si="13"/>
        <v>-3.2388839869011079</v>
      </c>
      <c r="E218">
        <f t="shared" si="14"/>
        <v>3.2388839869011079</v>
      </c>
      <c r="F218">
        <f t="shared" si="15"/>
        <v>0.12565453993820275</v>
      </c>
    </row>
    <row r="219" spans="1:6">
      <c r="A219" s="3">
        <v>4.2</v>
      </c>
      <c r="B219" s="3">
        <v>24.183700000000002</v>
      </c>
      <c r="C219">
        <f t="shared" si="12"/>
        <v>31.665370814582531</v>
      </c>
      <c r="D219">
        <f t="shared" si="13"/>
        <v>-7.4816708145825288</v>
      </c>
      <c r="E219">
        <f t="shared" si="14"/>
        <v>7.4816708145825288</v>
      </c>
      <c r="F219">
        <f t="shared" si="15"/>
        <v>0.309368327203138</v>
      </c>
    </row>
    <row r="220" spans="1:6">
      <c r="A220" s="3">
        <v>2</v>
      </c>
      <c r="B220" s="3">
        <v>34.700000000000003</v>
      </c>
      <c r="C220">
        <f t="shared" si="12"/>
        <v>41.383455849414418</v>
      </c>
      <c r="D220">
        <f t="shared" si="13"/>
        <v>-6.6834558494144147</v>
      </c>
      <c r="E220">
        <f t="shared" si="14"/>
        <v>6.6834558494144147</v>
      </c>
      <c r="F220">
        <f t="shared" si="15"/>
        <v>0.1926067968130955</v>
      </c>
    </row>
    <row r="221" spans="1:6">
      <c r="A221" s="3">
        <v>2.4</v>
      </c>
      <c r="B221" s="3">
        <v>46.8</v>
      </c>
      <c r="C221">
        <f t="shared" si="12"/>
        <v>39.616531297626807</v>
      </c>
      <c r="D221">
        <f t="shared" si="13"/>
        <v>7.1834687023731902</v>
      </c>
      <c r="E221">
        <f t="shared" si="14"/>
        <v>7.1834687023731902</v>
      </c>
      <c r="F221">
        <f t="shared" si="15"/>
        <v>0.15349292099088013</v>
      </c>
    </row>
    <row r="222" spans="1:6">
      <c r="A222" s="3">
        <v>2</v>
      </c>
      <c r="B222" s="3">
        <v>47.512900000000002</v>
      </c>
      <c r="C222">
        <f t="shared" si="12"/>
        <v>41.383455849414418</v>
      </c>
      <c r="D222">
        <f t="shared" si="13"/>
        <v>6.1294441505855843</v>
      </c>
      <c r="E222">
        <f t="shared" si="14"/>
        <v>6.1294441505855843</v>
      </c>
      <c r="F222">
        <f t="shared" si="15"/>
        <v>0.12900589420106084</v>
      </c>
    </row>
    <row r="223" spans="1:6">
      <c r="A223" s="3">
        <v>6</v>
      </c>
      <c r="B223" s="3">
        <v>30.299900000000001</v>
      </c>
      <c r="C223">
        <f t="shared" si="12"/>
        <v>23.714210331538261</v>
      </c>
      <c r="D223">
        <f t="shared" si="13"/>
        <v>6.5856896684617396</v>
      </c>
      <c r="E223">
        <f t="shared" si="14"/>
        <v>6.5856896684617396</v>
      </c>
      <c r="F223">
        <f t="shared" si="15"/>
        <v>0.21735021133606841</v>
      </c>
    </row>
    <row r="224" spans="1:6">
      <c r="A224" s="3">
        <v>3</v>
      </c>
      <c r="B224" s="3">
        <v>35.708100000000002</v>
      </c>
      <c r="C224">
        <f t="shared" si="12"/>
        <v>36.966144469945377</v>
      </c>
      <c r="D224">
        <f t="shared" si="13"/>
        <v>-1.258044469945375</v>
      </c>
      <c r="E224">
        <f t="shared" si="14"/>
        <v>1.258044469945375</v>
      </c>
      <c r="F224">
        <f t="shared" si="15"/>
        <v>3.5231347227810357E-2</v>
      </c>
    </row>
    <row r="225" spans="1:6">
      <c r="A225" s="3">
        <v>2.4</v>
      </c>
      <c r="B225" s="3">
        <v>37</v>
      </c>
      <c r="C225">
        <f t="shared" si="12"/>
        <v>39.616531297626807</v>
      </c>
      <c r="D225">
        <f t="shared" si="13"/>
        <v>-2.6165312976268069</v>
      </c>
      <c r="E225">
        <f t="shared" si="14"/>
        <v>2.6165312976268069</v>
      </c>
      <c r="F225">
        <f t="shared" si="15"/>
        <v>7.071706209802181E-2</v>
      </c>
    </row>
    <row r="226" spans="1:6">
      <c r="A226" s="3">
        <v>4.2</v>
      </c>
      <c r="B226" s="3">
        <v>25.045100000000001</v>
      </c>
      <c r="C226">
        <f t="shared" si="12"/>
        <v>31.665370814582531</v>
      </c>
      <c r="D226">
        <f t="shared" si="13"/>
        <v>-6.6202708145825291</v>
      </c>
      <c r="E226">
        <f t="shared" si="14"/>
        <v>6.6202708145825291</v>
      </c>
      <c r="F226">
        <f t="shared" si="15"/>
        <v>0.26433397409403553</v>
      </c>
    </row>
    <row r="227" spans="1:6">
      <c r="A227" s="3">
        <v>2.5</v>
      </c>
      <c r="B227" s="3">
        <v>30.2</v>
      </c>
      <c r="C227">
        <f t="shared" si="12"/>
        <v>39.174800159679897</v>
      </c>
      <c r="D227">
        <f t="shared" si="13"/>
        <v>-8.9748001596798979</v>
      </c>
      <c r="E227">
        <f t="shared" si="14"/>
        <v>8.9748001596798979</v>
      </c>
      <c r="F227">
        <f t="shared" si="15"/>
        <v>0.29717881323443374</v>
      </c>
    </row>
    <row r="228" spans="1:6">
      <c r="A228" s="3">
        <v>6.5</v>
      </c>
      <c r="B228" s="3">
        <v>19.899999999999999</v>
      </c>
      <c r="C228">
        <f t="shared" si="12"/>
        <v>21.505554641803741</v>
      </c>
      <c r="D228">
        <f t="shared" si="13"/>
        <v>-1.6055546418037423</v>
      </c>
      <c r="E228">
        <f t="shared" si="14"/>
        <v>1.6055546418037423</v>
      </c>
      <c r="F228">
        <f t="shared" si="15"/>
        <v>8.0681137779082535E-2</v>
      </c>
    </row>
    <row r="229" spans="1:6">
      <c r="A229" s="3">
        <v>3.8</v>
      </c>
      <c r="B229" s="3">
        <v>28.2</v>
      </c>
      <c r="C229">
        <f t="shared" si="12"/>
        <v>33.432295366370148</v>
      </c>
      <c r="D229">
        <f t="shared" si="13"/>
        <v>-5.232295366370149</v>
      </c>
      <c r="E229">
        <f t="shared" si="14"/>
        <v>5.232295366370149</v>
      </c>
      <c r="F229">
        <f t="shared" si="15"/>
        <v>0.18554238887837407</v>
      </c>
    </row>
    <row r="230" spans="1:6">
      <c r="A230" s="3">
        <v>3.5</v>
      </c>
      <c r="B230" s="3">
        <v>33.793700000000001</v>
      </c>
      <c r="C230">
        <f t="shared" si="12"/>
        <v>34.757488780210863</v>
      </c>
      <c r="D230">
        <f t="shared" si="13"/>
        <v>-0.96378878021086223</v>
      </c>
      <c r="E230">
        <f t="shared" si="14"/>
        <v>0.96378878021086223</v>
      </c>
      <c r="F230">
        <f t="shared" si="15"/>
        <v>2.8519776769364177E-2</v>
      </c>
    </row>
    <row r="231" spans="1:6">
      <c r="A231" s="3">
        <v>5.3</v>
      </c>
      <c r="B231" s="3">
        <v>29</v>
      </c>
      <c r="C231">
        <f t="shared" si="12"/>
        <v>26.806328297166587</v>
      </c>
      <c r="D231">
        <f t="shared" si="13"/>
        <v>2.193671702833413</v>
      </c>
      <c r="E231">
        <f t="shared" si="14"/>
        <v>2.193671702833413</v>
      </c>
      <c r="F231">
        <f t="shared" si="15"/>
        <v>7.5643851821841829E-2</v>
      </c>
    </row>
    <row r="232" spans="1:6">
      <c r="A232" s="3">
        <v>5.9</v>
      </c>
      <c r="B232" s="3">
        <v>26.620799999999999</v>
      </c>
      <c r="C232">
        <f t="shared" si="12"/>
        <v>24.15594146948516</v>
      </c>
      <c r="D232">
        <f t="shared" si="13"/>
        <v>2.4648585305148387</v>
      </c>
      <c r="E232">
        <f t="shared" si="14"/>
        <v>2.4648585305148387</v>
      </c>
      <c r="F232">
        <f t="shared" si="15"/>
        <v>9.2591452192076831E-2</v>
      </c>
    </row>
    <row r="233" spans="1:6">
      <c r="A233" s="3">
        <v>2.9</v>
      </c>
      <c r="B233" s="3">
        <v>34.1</v>
      </c>
      <c r="C233">
        <f t="shared" si="12"/>
        <v>37.407875607892279</v>
      </c>
      <c r="D233">
        <f t="shared" si="13"/>
        <v>-3.307875607892278</v>
      </c>
      <c r="E233">
        <f t="shared" si="14"/>
        <v>3.307875607892278</v>
      </c>
      <c r="F233">
        <f t="shared" si="15"/>
        <v>9.7005149791562398E-2</v>
      </c>
    </row>
    <row r="234" spans="1:6">
      <c r="A234" s="3">
        <v>5.3</v>
      </c>
      <c r="B234" s="3">
        <v>28.993500000000001</v>
      </c>
      <c r="C234">
        <f t="shared" si="12"/>
        <v>26.806328297166587</v>
      </c>
      <c r="D234">
        <f t="shared" si="13"/>
        <v>2.1871717028334139</v>
      </c>
      <c r="E234">
        <f t="shared" si="14"/>
        <v>2.1871717028334139</v>
      </c>
      <c r="F234">
        <f t="shared" si="15"/>
        <v>7.5436622099208914E-2</v>
      </c>
    </row>
    <row r="235" spans="1:6">
      <c r="A235" s="3">
        <v>2.9</v>
      </c>
      <c r="B235" s="3">
        <v>34.1</v>
      </c>
      <c r="C235">
        <f t="shared" si="12"/>
        <v>37.407875607892279</v>
      </c>
      <c r="D235">
        <f t="shared" si="13"/>
        <v>-3.307875607892278</v>
      </c>
      <c r="E235">
        <f t="shared" si="14"/>
        <v>3.307875607892278</v>
      </c>
      <c r="F235">
        <f t="shared" si="15"/>
        <v>9.7005149791562398E-2</v>
      </c>
    </row>
    <row r="236" spans="1:6">
      <c r="A236" s="3">
        <v>3.5</v>
      </c>
      <c r="B236" s="3">
        <v>36.556399999999996</v>
      </c>
      <c r="C236">
        <f t="shared" si="12"/>
        <v>34.757488780210863</v>
      </c>
      <c r="D236">
        <f t="shared" si="13"/>
        <v>1.798911219789133</v>
      </c>
      <c r="E236">
        <f t="shared" si="14"/>
        <v>1.798911219789133</v>
      </c>
      <c r="F236">
        <f t="shared" si="15"/>
        <v>4.9209200571969154E-2</v>
      </c>
    </row>
    <row r="237" spans="1:6">
      <c r="A237" s="3">
        <v>2</v>
      </c>
      <c r="B237" s="3">
        <v>34.1</v>
      </c>
      <c r="C237">
        <f t="shared" si="12"/>
        <v>41.383455849414418</v>
      </c>
      <c r="D237">
        <f t="shared" si="13"/>
        <v>-7.2834558494144162</v>
      </c>
      <c r="E237">
        <f t="shared" si="14"/>
        <v>7.2834558494144162</v>
      </c>
      <c r="F237">
        <f t="shared" si="15"/>
        <v>0.21359108062798873</v>
      </c>
    </row>
    <row r="238" spans="1:6">
      <c r="A238" s="3">
        <v>1.6</v>
      </c>
      <c r="B238" s="3">
        <v>52</v>
      </c>
      <c r="C238">
        <f t="shared" si="12"/>
        <v>43.150380401202035</v>
      </c>
      <c r="D238">
        <f t="shared" si="13"/>
        <v>8.8496195987979647</v>
      </c>
      <c r="E238">
        <f t="shared" si="14"/>
        <v>8.8496195987979647</v>
      </c>
      <c r="F238">
        <f t="shared" si="15"/>
        <v>0.17018499228457623</v>
      </c>
    </row>
    <row r="239" spans="1:6">
      <c r="A239" s="3">
        <v>5.5</v>
      </c>
      <c r="B239" s="3">
        <v>32.299999999999997</v>
      </c>
      <c r="C239">
        <f t="shared" si="12"/>
        <v>25.922866021272778</v>
      </c>
      <c r="D239">
        <f t="shared" si="13"/>
        <v>6.377133978727219</v>
      </c>
      <c r="E239">
        <f t="shared" si="14"/>
        <v>6.377133978727219</v>
      </c>
      <c r="F239">
        <f t="shared" si="15"/>
        <v>0.19743448850548667</v>
      </c>
    </row>
    <row r="240" spans="1:6">
      <c r="A240" s="3">
        <v>2.5</v>
      </c>
      <c r="B240" s="3">
        <v>37.070999999999998</v>
      </c>
      <c r="C240">
        <f t="shared" si="12"/>
        <v>39.174800159679897</v>
      </c>
      <c r="D240">
        <f t="shared" si="13"/>
        <v>-2.1038001596798992</v>
      </c>
      <c r="E240">
        <f t="shared" si="14"/>
        <v>2.1038001596798992</v>
      </c>
      <c r="F240">
        <f t="shared" si="15"/>
        <v>5.6750564044128815E-2</v>
      </c>
    </row>
    <row r="241" spans="1:6">
      <c r="A241" s="3">
        <v>3.5</v>
      </c>
      <c r="B241" s="3">
        <v>39.799999999999997</v>
      </c>
      <c r="C241">
        <f t="shared" si="12"/>
        <v>34.757488780210863</v>
      </c>
      <c r="D241">
        <f t="shared" si="13"/>
        <v>5.0425112197891337</v>
      </c>
      <c r="E241">
        <f t="shared" si="14"/>
        <v>5.0425112197891337</v>
      </c>
      <c r="F241">
        <f t="shared" si="15"/>
        <v>0.1266962618037471</v>
      </c>
    </row>
    <row r="242" spans="1:6">
      <c r="A242" s="3">
        <v>3.7</v>
      </c>
      <c r="B242" s="3">
        <v>25.1</v>
      </c>
      <c r="C242">
        <f t="shared" si="12"/>
        <v>33.874026504317051</v>
      </c>
      <c r="D242">
        <f t="shared" si="13"/>
        <v>-8.7740265043170496</v>
      </c>
      <c r="E242">
        <f t="shared" si="14"/>
        <v>8.7740265043170496</v>
      </c>
      <c r="F242">
        <f t="shared" si="15"/>
        <v>0.3495628089369342</v>
      </c>
    </row>
    <row r="243" spans="1:6">
      <c r="A243" s="3">
        <v>5.3</v>
      </c>
      <c r="B243" s="3">
        <v>28.993500000000001</v>
      </c>
      <c r="C243">
        <f t="shared" si="12"/>
        <v>26.806328297166587</v>
      </c>
      <c r="D243">
        <f t="shared" si="13"/>
        <v>2.1871717028334139</v>
      </c>
      <c r="E243">
        <f t="shared" si="14"/>
        <v>2.1871717028334139</v>
      </c>
      <c r="F243">
        <f t="shared" si="15"/>
        <v>7.5436622099208914E-2</v>
      </c>
    </row>
    <row r="244" spans="1:6">
      <c r="A244" s="3">
        <v>3.5</v>
      </c>
      <c r="B244" s="3">
        <v>36.087600000000002</v>
      </c>
      <c r="C244">
        <f t="shared" si="12"/>
        <v>34.757488780210863</v>
      </c>
      <c r="D244">
        <f t="shared" si="13"/>
        <v>1.3301112197891385</v>
      </c>
      <c r="E244">
        <f t="shared" si="14"/>
        <v>1.3301112197891385</v>
      </c>
      <c r="F244">
        <f t="shared" si="15"/>
        <v>3.6857846456653763E-2</v>
      </c>
    </row>
    <row r="245" spans="1:6">
      <c r="A245" s="3">
        <v>6.3</v>
      </c>
      <c r="B245" s="3">
        <v>24.6</v>
      </c>
      <c r="C245">
        <f t="shared" si="12"/>
        <v>22.38901691769755</v>
      </c>
      <c r="D245">
        <f t="shared" si="13"/>
        <v>2.2109830823024517</v>
      </c>
      <c r="E245">
        <f t="shared" si="14"/>
        <v>2.2109830823024517</v>
      </c>
      <c r="F245">
        <f t="shared" si="15"/>
        <v>8.9877361069205353E-2</v>
      </c>
    </row>
    <row r="246" spans="1:6">
      <c r="A246" s="3">
        <v>2</v>
      </c>
      <c r="B246" s="3">
        <v>47.7</v>
      </c>
      <c r="C246">
        <f t="shared" si="12"/>
        <v>41.383455849414418</v>
      </c>
      <c r="D246">
        <f t="shared" si="13"/>
        <v>6.3165441505855853</v>
      </c>
      <c r="E246">
        <f t="shared" si="14"/>
        <v>6.3165441505855853</v>
      </c>
      <c r="F246">
        <f t="shared" si="15"/>
        <v>0.13242230923659506</v>
      </c>
    </row>
    <row r="247" spans="1:6">
      <c r="A247" s="3">
        <v>2.4</v>
      </c>
      <c r="B247" s="3">
        <v>38.6</v>
      </c>
      <c r="C247">
        <f t="shared" si="12"/>
        <v>39.616531297626807</v>
      </c>
      <c r="D247">
        <f t="shared" si="13"/>
        <v>-1.0165312976268055</v>
      </c>
      <c r="E247">
        <f t="shared" si="14"/>
        <v>1.0165312976268055</v>
      </c>
      <c r="F247">
        <f t="shared" si="15"/>
        <v>2.6335007710539003E-2</v>
      </c>
    </row>
    <row r="248" spans="1:6">
      <c r="A248" s="3">
        <v>3.5</v>
      </c>
      <c r="B248" s="3">
        <v>35.349400000000003</v>
      </c>
      <c r="C248">
        <f t="shared" si="12"/>
        <v>34.757488780210863</v>
      </c>
      <c r="D248">
        <f t="shared" si="13"/>
        <v>0.59191121978913941</v>
      </c>
      <c r="E248">
        <f t="shared" si="14"/>
        <v>0.59191121978913941</v>
      </c>
      <c r="F248">
        <f t="shared" si="15"/>
        <v>1.6744590284110603E-2</v>
      </c>
    </row>
    <row r="249" spans="1:6">
      <c r="A249" s="3">
        <v>2</v>
      </c>
      <c r="B249" s="3">
        <v>42</v>
      </c>
      <c r="C249">
        <f t="shared" si="12"/>
        <v>41.383455849414418</v>
      </c>
      <c r="D249">
        <f t="shared" si="13"/>
        <v>0.61654415058558243</v>
      </c>
      <c r="E249">
        <f t="shared" si="14"/>
        <v>0.61654415058558243</v>
      </c>
      <c r="F249">
        <f t="shared" si="15"/>
        <v>1.4679622632990058E-2</v>
      </c>
    </row>
    <row r="250" spans="1:6">
      <c r="A250" s="3">
        <v>1.6</v>
      </c>
      <c r="B250" s="3">
        <v>43.5</v>
      </c>
      <c r="C250">
        <f t="shared" si="12"/>
        <v>43.150380401202035</v>
      </c>
      <c r="D250">
        <f t="shared" si="13"/>
        <v>0.34961959879796467</v>
      </c>
      <c r="E250">
        <f t="shared" si="14"/>
        <v>0.34961959879796467</v>
      </c>
      <c r="F250">
        <f t="shared" si="15"/>
        <v>8.0372321562750502E-3</v>
      </c>
    </row>
    <row r="251" spans="1:6">
      <c r="A251" s="3">
        <v>6</v>
      </c>
      <c r="B251" s="3">
        <v>30.5</v>
      </c>
      <c r="C251">
        <f t="shared" si="12"/>
        <v>23.714210331538261</v>
      </c>
      <c r="D251">
        <f t="shared" si="13"/>
        <v>6.7857896684617387</v>
      </c>
      <c r="E251">
        <f t="shared" si="14"/>
        <v>6.7857896684617387</v>
      </c>
      <c r="F251">
        <f t="shared" si="15"/>
        <v>0.22248490716267996</v>
      </c>
    </row>
    <row r="252" spans="1:6">
      <c r="A252" s="3">
        <v>6.2</v>
      </c>
      <c r="B252" s="3">
        <v>28.4</v>
      </c>
      <c r="C252">
        <f t="shared" si="12"/>
        <v>22.830748055644452</v>
      </c>
      <c r="D252">
        <f t="shared" si="13"/>
        <v>5.5692519443555462</v>
      </c>
      <c r="E252">
        <f t="shared" si="14"/>
        <v>5.5692519443555462</v>
      </c>
      <c r="F252">
        <f t="shared" si="15"/>
        <v>0.19610042057589952</v>
      </c>
    </row>
    <row r="253" spans="1:6">
      <c r="A253" s="3">
        <v>2.4</v>
      </c>
      <c r="B253" s="3">
        <v>46.9</v>
      </c>
      <c r="C253">
        <f t="shared" si="12"/>
        <v>39.616531297626807</v>
      </c>
      <c r="D253">
        <f t="shared" si="13"/>
        <v>7.2834687023731917</v>
      </c>
      <c r="E253">
        <f t="shared" si="14"/>
        <v>7.2834687023731917</v>
      </c>
      <c r="F253">
        <f t="shared" si="15"/>
        <v>0.15529784013588896</v>
      </c>
    </row>
    <row r="254" spans="1:6">
      <c r="A254" s="3">
        <v>5.4</v>
      </c>
      <c r="B254" s="3">
        <v>24.793900000000001</v>
      </c>
      <c r="C254">
        <f t="shared" si="12"/>
        <v>26.364597159219681</v>
      </c>
      <c r="D254">
        <f t="shared" si="13"/>
        <v>-1.5706971592196801</v>
      </c>
      <c r="E254">
        <f t="shared" si="14"/>
        <v>1.5706971592196801</v>
      </c>
      <c r="F254">
        <f t="shared" si="15"/>
        <v>6.3350144963869343E-2</v>
      </c>
    </row>
    <row r="255" spans="1:6">
      <c r="A255" s="3">
        <v>3.5</v>
      </c>
      <c r="B255" s="3">
        <v>34.1997</v>
      </c>
      <c r="C255">
        <f t="shared" si="12"/>
        <v>34.757488780210863</v>
      </c>
      <c r="D255">
        <f t="shared" si="13"/>
        <v>-0.55778878021086342</v>
      </c>
      <c r="E255">
        <f t="shared" si="14"/>
        <v>0.55778878021086342</v>
      </c>
      <c r="F255">
        <f t="shared" si="15"/>
        <v>1.6309756524497683E-2</v>
      </c>
    </row>
    <row r="256" spans="1:6">
      <c r="A256" s="3">
        <v>3.8</v>
      </c>
      <c r="B256" s="3">
        <v>26.563199999999998</v>
      </c>
      <c r="C256">
        <f t="shared" si="12"/>
        <v>33.432295366370148</v>
      </c>
      <c r="D256">
        <f t="shared" si="13"/>
        <v>-6.8690953663701499</v>
      </c>
      <c r="E256">
        <f t="shared" si="14"/>
        <v>6.8690953663701499</v>
      </c>
      <c r="F256">
        <f t="shared" si="15"/>
        <v>0.25859442259856308</v>
      </c>
    </row>
    <row r="257" spans="1:6">
      <c r="A257" s="3">
        <v>2</v>
      </c>
      <c r="B257" s="3">
        <v>60.1</v>
      </c>
      <c r="C257">
        <f t="shared" si="12"/>
        <v>41.383455849414418</v>
      </c>
      <c r="D257">
        <f t="shared" si="13"/>
        <v>18.716544150585584</v>
      </c>
      <c r="E257">
        <f t="shared" si="14"/>
        <v>18.716544150585584</v>
      </c>
      <c r="F257">
        <f t="shared" si="15"/>
        <v>0.31142336357047562</v>
      </c>
    </row>
    <row r="258" spans="1:6">
      <c r="A258" s="3">
        <v>5.2</v>
      </c>
      <c r="B258" s="3">
        <v>22.6</v>
      </c>
      <c r="C258">
        <f t="shared" si="12"/>
        <v>27.24805943511349</v>
      </c>
      <c r="D258">
        <f t="shared" si="13"/>
        <v>-4.6480594351134883</v>
      </c>
      <c r="E258">
        <f t="shared" si="14"/>
        <v>4.6480594351134883</v>
      </c>
      <c r="F258">
        <f t="shared" si="15"/>
        <v>0.20566634668643752</v>
      </c>
    </row>
    <row r="259" spans="1:6">
      <c r="A259" s="3">
        <v>3.7</v>
      </c>
      <c r="B259" s="3">
        <v>31.846699999999998</v>
      </c>
      <c r="C259">
        <f t="shared" ref="C259:C322" si="16">50.2180786083525-4.41731137946904*A259</f>
        <v>33.874026504317051</v>
      </c>
      <c r="D259">
        <f t="shared" ref="D259:D322" si="17">B259-C259</f>
        <v>-2.0273265043170525</v>
      </c>
      <c r="E259">
        <f t="shared" ref="E259:E322" si="18">ABS(D259)</f>
        <v>2.0273265043170525</v>
      </c>
      <c r="F259">
        <f t="shared" ref="F259:F322" si="19">E259/B259</f>
        <v>6.3658919270035905E-2</v>
      </c>
    </row>
    <row r="260" spans="1:6">
      <c r="A260" s="3">
        <v>3.5</v>
      </c>
      <c r="B260" s="3">
        <v>31.9</v>
      </c>
      <c r="C260">
        <f t="shared" si="16"/>
        <v>34.757488780210863</v>
      </c>
      <c r="D260">
        <f t="shared" si="17"/>
        <v>-2.8574887802108648</v>
      </c>
      <c r="E260">
        <f t="shared" si="18"/>
        <v>2.8574887802108648</v>
      </c>
      <c r="F260">
        <f t="shared" si="19"/>
        <v>8.9576450790309251E-2</v>
      </c>
    </row>
    <row r="261" spans="1:6">
      <c r="A261" s="3">
        <v>5</v>
      </c>
      <c r="B261" s="3">
        <v>23.227</v>
      </c>
      <c r="C261">
        <f t="shared" si="16"/>
        <v>28.131521711007299</v>
      </c>
      <c r="D261">
        <f t="shared" si="17"/>
        <v>-4.9045217110072983</v>
      </c>
      <c r="E261">
        <f t="shared" si="18"/>
        <v>4.9045217110072983</v>
      </c>
      <c r="F261">
        <f t="shared" si="19"/>
        <v>0.21115605592660688</v>
      </c>
    </row>
    <row r="262" spans="1:6">
      <c r="A262" s="3">
        <v>5.3</v>
      </c>
      <c r="B262" s="3">
        <v>22.299900000000001</v>
      </c>
      <c r="C262">
        <f t="shared" si="16"/>
        <v>26.806328297166587</v>
      </c>
      <c r="D262">
        <f t="shared" si="17"/>
        <v>-4.5064282971665861</v>
      </c>
      <c r="E262">
        <f t="shared" si="18"/>
        <v>4.5064282971665861</v>
      </c>
      <c r="F262">
        <f t="shared" si="19"/>
        <v>0.20208289262133847</v>
      </c>
    </row>
    <row r="263" spans="1:6">
      <c r="A263" s="3">
        <v>2.5</v>
      </c>
      <c r="B263" s="3">
        <v>44.736499999999999</v>
      </c>
      <c r="C263">
        <f t="shared" si="16"/>
        <v>39.174800159679897</v>
      </c>
      <c r="D263">
        <f t="shared" si="17"/>
        <v>5.5616998403201023</v>
      </c>
      <c r="E263">
        <f t="shared" si="18"/>
        <v>5.5616998403201023</v>
      </c>
      <c r="F263">
        <f t="shared" si="19"/>
        <v>0.12432130006415572</v>
      </c>
    </row>
    <row r="264" spans="1:6">
      <c r="A264" s="3">
        <v>3.6</v>
      </c>
      <c r="B264" s="3">
        <v>37</v>
      </c>
      <c r="C264">
        <f t="shared" si="16"/>
        <v>34.315757642263954</v>
      </c>
      <c r="D264">
        <f t="shared" si="17"/>
        <v>2.6842423577360464</v>
      </c>
      <c r="E264">
        <f t="shared" si="18"/>
        <v>2.6842423577360464</v>
      </c>
      <c r="F264">
        <f t="shared" si="19"/>
        <v>7.2547090749622872E-2</v>
      </c>
    </row>
    <row r="265" spans="1:6">
      <c r="A265" s="3">
        <v>4</v>
      </c>
      <c r="B265" s="3">
        <v>26.384599999999999</v>
      </c>
      <c r="C265">
        <f t="shared" si="16"/>
        <v>32.548833090476336</v>
      </c>
      <c r="D265">
        <f t="shared" si="17"/>
        <v>-6.1642330904763369</v>
      </c>
      <c r="E265">
        <f t="shared" si="18"/>
        <v>6.1642330904763369</v>
      </c>
      <c r="F265">
        <f t="shared" si="19"/>
        <v>0.23362996181394971</v>
      </c>
    </row>
    <row r="266" spans="1:6">
      <c r="A266" s="3">
        <v>3.5</v>
      </c>
      <c r="B266" s="3">
        <v>34.200000000000003</v>
      </c>
      <c r="C266">
        <f t="shared" si="16"/>
        <v>34.757488780210863</v>
      </c>
      <c r="D266">
        <f t="shared" si="17"/>
        <v>-0.55748878021086057</v>
      </c>
      <c r="E266">
        <f t="shared" si="18"/>
        <v>0.55748878021086057</v>
      </c>
      <c r="F266">
        <f t="shared" si="19"/>
        <v>1.6300841526633348E-2</v>
      </c>
    </row>
    <row r="267" spans="1:6">
      <c r="A267" s="3">
        <v>3.8</v>
      </c>
      <c r="B267" s="3">
        <v>26.163</v>
      </c>
      <c r="C267">
        <f t="shared" si="16"/>
        <v>33.432295366370148</v>
      </c>
      <c r="D267">
        <f t="shared" si="17"/>
        <v>-7.2692953663701481</v>
      </c>
      <c r="E267">
        <f t="shared" si="18"/>
        <v>7.2692953663701481</v>
      </c>
      <c r="F267">
        <f t="shared" si="19"/>
        <v>0.27784640012116912</v>
      </c>
    </row>
    <row r="268" spans="1:6">
      <c r="A268" s="3">
        <v>3.2</v>
      </c>
      <c r="B268" s="3">
        <v>32.274700000000003</v>
      </c>
      <c r="C268">
        <f t="shared" si="16"/>
        <v>36.082682194051571</v>
      </c>
      <c r="D268">
        <f t="shared" si="17"/>
        <v>-3.8079821940515686</v>
      </c>
      <c r="E268">
        <f t="shared" si="18"/>
        <v>3.8079821940515686</v>
      </c>
      <c r="F268">
        <f t="shared" si="19"/>
        <v>0.11798660232477973</v>
      </c>
    </row>
    <row r="269" spans="1:6">
      <c r="A269" s="3">
        <v>4.5999999999999996</v>
      </c>
      <c r="B269" s="3">
        <v>27.106100000000001</v>
      </c>
      <c r="C269">
        <f t="shared" si="16"/>
        <v>29.898446262794916</v>
      </c>
      <c r="D269">
        <f t="shared" si="17"/>
        <v>-2.7923462627949149</v>
      </c>
      <c r="E269">
        <f t="shared" si="18"/>
        <v>2.7923462627949149</v>
      </c>
      <c r="F269">
        <f t="shared" si="19"/>
        <v>0.10301541951054984</v>
      </c>
    </row>
    <row r="270" spans="1:6">
      <c r="A270" s="3">
        <v>4.8</v>
      </c>
      <c r="B270" s="3">
        <v>30.537500000000001</v>
      </c>
      <c r="C270">
        <f t="shared" si="16"/>
        <v>29.014983986901107</v>
      </c>
      <c r="D270">
        <f t="shared" si="17"/>
        <v>1.5225160130988939</v>
      </c>
      <c r="E270">
        <f t="shared" si="18"/>
        <v>1.5225160130988939</v>
      </c>
      <c r="F270">
        <f t="shared" si="19"/>
        <v>4.9857257899267912E-2</v>
      </c>
    </row>
    <row r="271" spans="1:6">
      <c r="A271" s="3">
        <v>4.4000000000000004</v>
      </c>
      <c r="B271" s="3">
        <v>30.8</v>
      </c>
      <c r="C271">
        <f t="shared" si="16"/>
        <v>30.781908538688722</v>
      </c>
      <c r="D271">
        <f t="shared" si="17"/>
        <v>1.8091461311279033E-2</v>
      </c>
      <c r="E271">
        <f t="shared" si="18"/>
        <v>1.8091461311279033E-2</v>
      </c>
      <c r="F271">
        <f t="shared" si="19"/>
        <v>5.8738510750905954E-4</v>
      </c>
    </row>
    <row r="272" spans="1:6">
      <c r="A272" s="3">
        <v>3.5</v>
      </c>
      <c r="B272" s="3">
        <v>28.2</v>
      </c>
      <c r="C272">
        <f t="shared" si="16"/>
        <v>34.757488780210863</v>
      </c>
      <c r="D272">
        <f t="shared" si="17"/>
        <v>-6.5574887802108641</v>
      </c>
      <c r="E272">
        <f t="shared" si="18"/>
        <v>6.5574887802108641</v>
      </c>
      <c r="F272">
        <f t="shared" si="19"/>
        <v>0.23253506312804484</v>
      </c>
    </row>
    <row r="273" spans="1:6">
      <c r="A273" s="3">
        <v>4.3</v>
      </c>
      <c r="B273" s="3">
        <v>31.6</v>
      </c>
      <c r="C273">
        <f t="shared" si="16"/>
        <v>31.223639676635628</v>
      </c>
      <c r="D273">
        <f t="shared" si="17"/>
        <v>0.37636032336437353</v>
      </c>
      <c r="E273">
        <f t="shared" si="18"/>
        <v>0.37636032336437353</v>
      </c>
      <c r="F273">
        <f t="shared" si="19"/>
        <v>1.1910136815328275E-2</v>
      </c>
    </row>
    <row r="274" spans="1:6">
      <c r="A274" s="3">
        <v>3.5</v>
      </c>
      <c r="B274" s="3">
        <v>35</v>
      </c>
      <c r="C274">
        <f t="shared" si="16"/>
        <v>34.757488780210863</v>
      </c>
      <c r="D274">
        <f t="shared" si="17"/>
        <v>0.24251121978913659</v>
      </c>
      <c r="E274">
        <f t="shared" si="18"/>
        <v>0.24251121978913659</v>
      </c>
      <c r="F274">
        <f t="shared" si="19"/>
        <v>6.9288919939753313E-3</v>
      </c>
    </row>
    <row r="275" spans="1:6">
      <c r="A275" s="3">
        <v>1.6</v>
      </c>
      <c r="B275" s="3">
        <v>48.2</v>
      </c>
      <c r="C275">
        <f t="shared" si="16"/>
        <v>43.150380401202035</v>
      </c>
      <c r="D275">
        <f t="shared" si="17"/>
        <v>5.0496195987979675</v>
      </c>
      <c r="E275">
        <f t="shared" si="18"/>
        <v>5.0496195987979675</v>
      </c>
      <c r="F275">
        <f t="shared" si="19"/>
        <v>0.10476389209124413</v>
      </c>
    </row>
    <row r="276" spans="1:6">
      <c r="A276" s="3">
        <v>2.5</v>
      </c>
      <c r="B276" s="3">
        <v>40.200000000000003</v>
      </c>
      <c r="C276">
        <f t="shared" si="16"/>
        <v>39.174800159679897</v>
      </c>
      <c r="D276">
        <f t="shared" si="17"/>
        <v>1.0251998403201057</v>
      </c>
      <c r="E276">
        <f t="shared" si="18"/>
        <v>1.0251998403201057</v>
      </c>
      <c r="F276">
        <f t="shared" si="19"/>
        <v>2.5502483590052378E-2</v>
      </c>
    </row>
    <row r="277" spans="1:6">
      <c r="A277" s="3">
        <v>2.5</v>
      </c>
      <c r="B277" s="3">
        <v>32.910299999999999</v>
      </c>
      <c r="C277">
        <f t="shared" si="16"/>
        <v>39.174800159679897</v>
      </c>
      <c r="D277">
        <f t="shared" si="17"/>
        <v>-6.2645001596798977</v>
      </c>
      <c r="E277">
        <f t="shared" si="18"/>
        <v>6.2645001596798977</v>
      </c>
      <c r="F277">
        <f t="shared" si="19"/>
        <v>0.19035074610926966</v>
      </c>
    </row>
    <row r="278" spans="1:6">
      <c r="A278" s="3">
        <v>3.6</v>
      </c>
      <c r="B278" s="3">
        <v>35.6</v>
      </c>
      <c r="C278">
        <f t="shared" si="16"/>
        <v>34.315757642263954</v>
      </c>
      <c r="D278">
        <f t="shared" si="17"/>
        <v>1.2842423577360478</v>
      </c>
      <c r="E278">
        <f t="shared" si="18"/>
        <v>1.2842423577360478</v>
      </c>
      <c r="F278">
        <f t="shared" si="19"/>
        <v>3.6074223531911455E-2</v>
      </c>
    </row>
    <row r="279" spans="1:6">
      <c r="A279" s="3">
        <v>5</v>
      </c>
      <c r="B279" s="3">
        <v>30.3</v>
      </c>
      <c r="C279">
        <f t="shared" si="16"/>
        <v>28.131521711007299</v>
      </c>
      <c r="D279">
        <f t="shared" si="17"/>
        <v>2.1684782889927021</v>
      </c>
      <c r="E279">
        <f t="shared" si="18"/>
        <v>2.1684782889927021</v>
      </c>
      <c r="F279">
        <f t="shared" si="19"/>
        <v>7.156694023078225E-2</v>
      </c>
    </row>
    <row r="280" spans="1:6">
      <c r="A280" s="3">
        <v>5.3</v>
      </c>
      <c r="B280" s="3">
        <v>27.9</v>
      </c>
      <c r="C280">
        <f t="shared" si="16"/>
        <v>26.806328297166587</v>
      </c>
      <c r="D280">
        <f t="shared" si="17"/>
        <v>1.0936717028334115</v>
      </c>
      <c r="E280">
        <f t="shared" si="18"/>
        <v>1.0936717028334115</v>
      </c>
      <c r="F280">
        <f t="shared" si="19"/>
        <v>3.9199702610516543E-2</v>
      </c>
    </row>
    <row r="281" spans="1:6">
      <c r="A281" s="3">
        <v>3.5</v>
      </c>
      <c r="B281" s="3">
        <v>37.6</v>
      </c>
      <c r="C281">
        <f t="shared" si="16"/>
        <v>34.757488780210863</v>
      </c>
      <c r="D281">
        <f t="shared" si="17"/>
        <v>2.842511219789138</v>
      </c>
      <c r="E281">
        <f t="shared" si="18"/>
        <v>2.842511219789138</v>
      </c>
      <c r="F281">
        <f t="shared" si="19"/>
        <v>7.559870265396644E-2</v>
      </c>
    </row>
    <row r="282" spans="1:6">
      <c r="A282" s="3">
        <v>4.5999999999999996</v>
      </c>
      <c r="B282" s="3">
        <v>33.799999999999997</v>
      </c>
      <c r="C282">
        <f t="shared" si="16"/>
        <v>29.898446262794916</v>
      </c>
      <c r="D282">
        <f t="shared" si="17"/>
        <v>3.9015537372050808</v>
      </c>
      <c r="E282">
        <f t="shared" si="18"/>
        <v>3.9015537372050808</v>
      </c>
      <c r="F282">
        <f t="shared" si="19"/>
        <v>0.11543058394097873</v>
      </c>
    </row>
    <row r="283" spans="1:6">
      <c r="A283" s="3">
        <v>2.5</v>
      </c>
      <c r="B283" s="3">
        <v>40.193100000000001</v>
      </c>
      <c r="C283">
        <f t="shared" si="16"/>
        <v>39.174800159679897</v>
      </c>
      <c r="D283">
        <f t="shared" si="17"/>
        <v>1.018299840320104</v>
      </c>
      <c r="E283">
        <f t="shared" si="18"/>
        <v>1.018299840320104</v>
      </c>
      <c r="F283">
        <f t="shared" si="19"/>
        <v>2.5335190376460238E-2</v>
      </c>
    </row>
    <row r="284" spans="1:6">
      <c r="A284" s="3">
        <v>5</v>
      </c>
      <c r="B284" s="3">
        <v>31.073599999999999</v>
      </c>
      <c r="C284">
        <f t="shared" si="16"/>
        <v>28.131521711007299</v>
      </c>
      <c r="D284">
        <f t="shared" si="17"/>
        <v>2.9420782889927004</v>
      </c>
      <c r="E284">
        <f t="shared" si="18"/>
        <v>2.9420782889927004</v>
      </c>
      <c r="F284">
        <f t="shared" si="19"/>
        <v>9.4680960332652164E-2</v>
      </c>
    </row>
    <row r="285" spans="1:6">
      <c r="A285" s="3">
        <v>2.5</v>
      </c>
      <c r="B285" s="3">
        <v>44.2</v>
      </c>
      <c r="C285">
        <f t="shared" si="16"/>
        <v>39.174800159679897</v>
      </c>
      <c r="D285">
        <f t="shared" si="17"/>
        <v>5.0251998403201057</v>
      </c>
      <c r="E285">
        <f t="shared" si="18"/>
        <v>5.0251998403201057</v>
      </c>
      <c r="F285">
        <f t="shared" si="19"/>
        <v>0.1136923040796404</v>
      </c>
    </row>
    <row r="286" spans="1:6">
      <c r="A286" s="3">
        <v>3.5</v>
      </c>
      <c r="B286" s="3">
        <v>34.200000000000003</v>
      </c>
      <c r="C286">
        <f t="shared" si="16"/>
        <v>34.757488780210863</v>
      </c>
      <c r="D286">
        <f t="shared" si="17"/>
        <v>-0.55748878021086057</v>
      </c>
      <c r="E286">
        <f t="shared" si="18"/>
        <v>0.55748878021086057</v>
      </c>
      <c r="F286">
        <f t="shared" si="19"/>
        <v>1.6300841526633348E-2</v>
      </c>
    </row>
    <row r="287" spans="1:6">
      <c r="A287" s="3">
        <v>6.2</v>
      </c>
      <c r="B287" s="3">
        <v>26</v>
      </c>
      <c r="C287">
        <f t="shared" si="16"/>
        <v>22.830748055644452</v>
      </c>
      <c r="D287">
        <f t="shared" si="17"/>
        <v>3.1692519443555476</v>
      </c>
      <c r="E287">
        <f t="shared" si="18"/>
        <v>3.1692519443555476</v>
      </c>
      <c r="F287">
        <f t="shared" si="19"/>
        <v>0.12189430555213644</v>
      </c>
    </row>
    <row r="288" spans="1:6">
      <c r="A288" s="3">
        <v>3.5</v>
      </c>
      <c r="B288" s="3">
        <v>37.6</v>
      </c>
      <c r="C288">
        <f t="shared" si="16"/>
        <v>34.757488780210863</v>
      </c>
      <c r="D288">
        <f t="shared" si="17"/>
        <v>2.842511219789138</v>
      </c>
      <c r="E288">
        <f t="shared" si="18"/>
        <v>2.842511219789138</v>
      </c>
      <c r="F288">
        <f t="shared" si="19"/>
        <v>7.559870265396644E-2</v>
      </c>
    </row>
    <row r="289" spans="1:6">
      <c r="A289" s="3">
        <v>1.6</v>
      </c>
      <c r="B289" s="3">
        <v>47.202500000000001</v>
      </c>
      <c r="C289">
        <f t="shared" si="16"/>
        <v>43.150380401202035</v>
      </c>
      <c r="D289">
        <f t="shared" si="17"/>
        <v>4.0521195987979652</v>
      </c>
      <c r="E289">
        <f t="shared" si="18"/>
        <v>4.0521195987979652</v>
      </c>
      <c r="F289">
        <f t="shared" si="19"/>
        <v>8.5845444601408083E-2</v>
      </c>
    </row>
    <row r="290" spans="1:6">
      <c r="A290" s="3">
        <v>3</v>
      </c>
      <c r="B290" s="3">
        <v>35.460599999999999</v>
      </c>
      <c r="C290">
        <f t="shared" si="16"/>
        <v>36.966144469945377</v>
      </c>
      <c r="D290">
        <f t="shared" si="17"/>
        <v>-1.5055444699453773</v>
      </c>
      <c r="E290">
        <f t="shared" si="18"/>
        <v>1.5055444699453773</v>
      </c>
      <c r="F290">
        <f t="shared" si="19"/>
        <v>4.2456824474074811E-2</v>
      </c>
    </row>
    <row r="291" spans="1:6">
      <c r="A291" s="3">
        <v>1.6</v>
      </c>
      <c r="B291" s="3">
        <v>50.2669</v>
      </c>
      <c r="C291">
        <f t="shared" si="16"/>
        <v>43.150380401202035</v>
      </c>
      <c r="D291">
        <f t="shared" si="17"/>
        <v>7.1165195987979644</v>
      </c>
      <c r="E291">
        <f t="shared" si="18"/>
        <v>7.1165195987979644</v>
      </c>
      <c r="F291">
        <f t="shared" si="19"/>
        <v>0.14157466640668043</v>
      </c>
    </row>
    <row r="292" spans="1:6">
      <c r="A292" s="3">
        <v>4.5999999999999996</v>
      </c>
      <c r="B292" s="3">
        <v>31.9</v>
      </c>
      <c r="C292">
        <f t="shared" si="16"/>
        <v>29.898446262794916</v>
      </c>
      <c r="D292">
        <f t="shared" si="17"/>
        <v>2.0015537372050822</v>
      </c>
      <c r="E292">
        <f t="shared" si="18"/>
        <v>2.0015537372050822</v>
      </c>
      <c r="F292">
        <f t="shared" si="19"/>
        <v>6.2744631260347405E-2</v>
      </c>
    </row>
    <row r="293" spans="1:6">
      <c r="A293" s="3">
        <v>3</v>
      </c>
      <c r="B293" s="3">
        <v>35.708100000000002</v>
      </c>
      <c r="C293">
        <f t="shared" si="16"/>
        <v>36.966144469945377</v>
      </c>
      <c r="D293">
        <f t="shared" si="17"/>
        <v>-1.258044469945375</v>
      </c>
      <c r="E293">
        <f t="shared" si="18"/>
        <v>1.258044469945375</v>
      </c>
      <c r="F293">
        <f t="shared" si="19"/>
        <v>3.5231347227810357E-2</v>
      </c>
    </row>
    <row r="294" spans="1:6">
      <c r="A294" s="3">
        <v>3.7</v>
      </c>
      <c r="B294" s="3">
        <v>27</v>
      </c>
      <c r="C294">
        <f t="shared" si="16"/>
        <v>33.874026504317051</v>
      </c>
      <c r="D294">
        <f t="shared" si="17"/>
        <v>-6.874026504317051</v>
      </c>
      <c r="E294">
        <f t="shared" si="18"/>
        <v>6.874026504317051</v>
      </c>
      <c r="F294">
        <f t="shared" si="19"/>
        <v>0.25459357423396484</v>
      </c>
    </row>
    <row r="295" spans="1:6">
      <c r="A295" s="3">
        <v>3.8</v>
      </c>
      <c r="B295" s="3">
        <v>33.235700000000001</v>
      </c>
      <c r="C295">
        <f t="shared" si="16"/>
        <v>33.432295366370148</v>
      </c>
      <c r="D295">
        <f t="shared" si="17"/>
        <v>-0.19659536637014696</v>
      </c>
      <c r="E295">
        <f t="shared" si="18"/>
        <v>0.19659536637014696</v>
      </c>
      <c r="F295">
        <f t="shared" si="19"/>
        <v>5.915186572575482E-3</v>
      </c>
    </row>
    <row r="296" spans="1:6">
      <c r="A296" s="3">
        <v>2.4</v>
      </c>
      <c r="B296" s="3">
        <v>38.700000000000003</v>
      </c>
      <c r="C296">
        <f t="shared" si="16"/>
        <v>39.616531297626807</v>
      </c>
      <c r="D296">
        <f t="shared" si="17"/>
        <v>-0.91653129762680408</v>
      </c>
      <c r="E296">
        <f t="shared" si="18"/>
        <v>0.91653129762680408</v>
      </c>
      <c r="F296">
        <f t="shared" si="19"/>
        <v>2.3682979266842482E-2</v>
      </c>
    </row>
    <row r="297" spans="1:6">
      <c r="A297" s="3">
        <v>2.5</v>
      </c>
      <c r="B297" s="3">
        <v>40.240900000000003</v>
      </c>
      <c r="C297">
        <f t="shared" si="16"/>
        <v>39.174800159679897</v>
      </c>
      <c r="D297">
        <f t="shared" si="17"/>
        <v>1.0660998403201063</v>
      </c>
      <c r="E297">
        <f t="shared" si="18"/>
        <v>1.0660998403201063</v>
      </c>
      <c r="F297">
        <f t="shared" si="19"/>
        <v>2.6492942263222397E-2</v>
      </c>
    </row>
    <row r="298" spans="1:6">
      <c r="A298" s="3">
        <v>4.5999999999999996</v>
      </c>
      <c r="B298" s="3">
        <v>34.049900000000001</v>
      </c>
      <c r="C298">
        <f t="shared" si="16"/>
        <v>29.898446262794916</v>
      </c>
      <c r="D298">
        <f t="shared" si="17"/>
        <v>4.1514537372050846</v>
      </c>
      <c r="E298">
        <f t="shared" si="18"/>
        <v>4.1514537372050846</v>
      </c>
      <c r="F298">
        <f t="shared" si="19"/>
        <v>0.12192264110041687</v>
      </c>
    </row>
    <row r="299" spans="1:6">
      <c r="A299" s="3">
        <v>2</v>
      </c>
      <c r="B299" s="3">
        <v>38.462699999999998</v>
      </c>
      <c r="C299">
        <f t="shared" si="16"/>
        <v>41.383455849414418</v>
      </c>
      <c r="D299">
        <f t="shared" si="17"/>
        <v>-2.9207558494144195</v>
      </c>
      <c r="E299">
        <f t="shared" si="18"/>
        <v>2.9207558494144195</v>
      </c>
      <c r="F299">
        <f t="shared" si="19"/>
        <v>7.5937358776539857E-2</v>
      </c>
    </row>
    <row r="300" spans="1:6">
      <c r="A300" s="3">
        <v>4.5999999999999996</v>
      </c>
      <c r="B300" s="3">
        <v>33.550899999999999</v>
      </c>
      <c r="C300">
        <f t="shared" si="16"/>
        <v>29.898446262794916</v>
      </c>
      <c r="D300">
        <f t="shared" si="17"/>
        <v>3.6524537372050823</v>
      </c>
      <c r="E300">
        <f t="shared" si="18"/>
        <v>3.6524537372050823</v>
      </c>
      <c r="F300">
        <f t="shared" si="19"/>
        <v>0.10886306290457431</v>
      </c>
    </row>
    <row r="301" spans="1:6">
      <c r="A301" s="3">
        <v>2</v>
      </c>
      <c r="B301" s="3">
        <v>44.707999999999998</v>
      </c>
      <c r="C301">
        <f t="shared" si="16"/>
        <v>41.383455849414418</v>
      </c>
      <c r="D301">
        <f t="shared" si="17"/>
        <v>3.3245441505855808</v>
      </c>
      <c r="E301">
        <f t="shared" si="18"/>
        <v>3.3245441505855808</v>
      </c>
      <c r="F301">
        <f t="shared" si="19"/>
        <v>7.4361280991893638E-2</v>
      </c>
    </row>
    <row r="302" spans="1:6">
      <c r="A302" s="3">
        <v>4</v>
      </c>
      <c r="B302" s="3">
        <v>27.589400000000001</v>
      </c>
      <c r="C302">
        <f t="shared" si="16"/>
        <v>32.548833090476336</v>
      </c>
      <c r="D302">
        <f t="shared" si="17"/>
        <v>-4.9594330904763346</v>
      </c>
      <c r="E302">
        <f t="shared" si="18"/>
        <v>4.9594330904763346</v>
      </c>
      <c r="F302">
        <f t="shared" si="19"/>
        <v>0.17975864246690157</v>
      </c>
    </row>
    <row r="303" spans="1:6">
      <c r="A303" s="3">
        <v>2</v>
      </c>
      <c r="B303" s="3">
        <v>41.707799999999999</v>
      </c>
      <c r="C303">
        <f t="shared" si="16"/>
        <v>41.383455849414418</v>
      </c>
      <c r="D303">
        <f t="shared" si="17"/>
        <v>0.3243441505855813</v>
      </c>
      <c r="E303">
        <f t="shared" si="18"/>
        <v>0.3243441505855813</v>
      </c>
      <c r="F303">
        <f t="shared" si="19"/>
        <v>7.7765825717391306E-3</v>
      </c>
    </row>
    <row r="304" spans="1:6">
      <c r="A304" s="3">
        <v>5.3</v>
      </c>
      <c r="B304" s="3">
        <v>22.761900000000001</v>
      </c>
      <c r="C304">
        <f t="shared" si="16"/>
        <v>26.806328297166587</v>
      </c>
      <c r="D304">
        <f t="shared" si="17"/>
        <v>-4.0444282971665864</v>
      </c>
      <c r="E304">
        <f t="shared" si="18"/>
        <v>4.0444282971665864</v>
      </c>
      <c r="F304">
        <f t="shared" si="19"/>
        <v>0.17768412554165453</v>
      </c>
    </row>
    <row r="305" spans="1:6">
      <c r="A305" s="3">
        <v>3.5</v>
      </c>
      <c r="B305" s="3">
        <v>29.9849</v>
      </c>
      <c r="C305">
        <f t="shared" si="16"/>
        <v>34.757488780210863</v>
      </c>
      <c r="D305">
        <f t="shared" si="17"/>
        <v>-4.7725887802108637</v>
      </c>
      <c r="E305">
        <f t="shared" si="18"/>
        <v>4.7725887802108637</v>
      </c>
      <c r="F305">
        <f t="shared" si="19"/>
        <v>0.15916640643159938</v>
      </c>
    </row>
    <row r="306" spans="1:6">
      <c r="A306" s="3">
        <v>3.5</v>
      </c>
      <c r="B306" s="3">
        <v>35.749400000000001</v>
      </c>
      <c r="C306">
        <f t="shared" si="16"/>
        <v>34.757488780210863</v>
      </c>
      <c r="D306">
        <f t="shared" si="17"/>
        <v>0.99191121978913799</v>
      </c>
      <c r="E306">
        <f t="shared" si="18"/>
        <v>0.99191121978913799</v>
      </c>
      <c r="F306">
        <f t="shared" si="19"/>
        <v>2.7746234056771246E-2</v>
      </c>
    </row>
    <row r="307" spans="1:6">
      <c r="A307" s="3">
        <v>2.4</v>
      </c>
      <c r="B307" s="3">
        <v>45.1</v>
      </c>
      <c r="C307">
        <f t="shared" si="16"/>
        <v>39.616531297626807</v>
      </c>
      <c r="D307">
        <f t="shared" si="17"/>
        <v>5.4834687023731945</v>
      </c>
      <c r="E307">
        <f t="shared" si="18"/>
        <v>5.4834687023731945</v>
      </c>
      <c r="F307">
        <f t="shared" si="19"/>
        <v>0.12158467189297549</v>
      </c>
    </row>
    <row r="308" spans="1:6">
      <c r="A308" s="3">
        <v>4.5999999999999996</v>
      </c>
      <c r="B308" s="3">
        <v>29.9</v>
      </c>
      <c r="C308">
        <f t="shared" si="16"/>
        <v>29.898446262794916</v>
      </c>
      <c r="D308">
        <f t="shared" si="17"/>
        <v>1.5537372050822285E-3</v>
      </c>
      <c r="E308">
        <f t="shared" si="18"/>
        <v>1.5537372050822285E-3</v>
      </c>
      <c r="F308">
        <f t="shared" si="19"/>
        <v>5.1964455019472526E-5</v>
      </c>
    </row>
    <row r="309" spans="1:6">
      <c r="A309" s="3">
        <v>4.5999999999999996</v>
      </c>
      <c r="B309" s="3">
        <v>34.200000000000003</v>
      </c>
      <c r="C309">
        <f t="shared" si="16"/>
        <v>29.898446262794916</v>
      </c>
      <c r="D309">
        <f t="shared" si="17"/>
        <v>4.3015537372050865</v>
      </c>
      <c r="E309">
        <f t="shared" si="18"/>
        <v>4.3015537372050865</v>
      </c>
      <c r="F309">
        <f t="shared" si="19"/>
        <v>0.1257764250644762</v>
      </c>
    </row>
    <row r="310" spans="1:6">
      <c r="A310" s="3">
        <v>2.4</v>
      </c>
      <c r="B310" s="3">
        <v>39.299999999999997</v>
      </c>
      <c r="C310">
        <f t="shared" si="16"/>
        <v>39.616531297626807</v>
      </c>
      <c r="D310">
        <f t="shared" si="17"/>
        <v>-0.31653129762680976</v>
      </c>
      <c r="E310">
        <f t="shared" si="18"/>
        <v>0.31653129762680976</v>
      </c>
      <c r="F310">
        <f t="shared" si="19"/>
        <v>8.05423149177633E-3</v>
      </c>
    </row>
    <row r="311" spans="1:6">
      <c r="A311" s="3">
        <v>3.5</v>
      </c>
      <c r="B311" s="3">
        <v>34</v>
      </c>
      <c r="C311">
        <f t="shared" si="16"/>
        <v>34.757488780210863</v>
      </c>
      <c r="D311">
        <f t="shared" si="17"/>
        <v>-0.75748878021086341</v>
      </c>
      <c r="E311">
        <f t="shared" si="18"/>
        <v>0.75748878021086341</v>
      </c>
      <c r="F311">
        <f t="shared" si="19"/>
        <v>2.2279081770907747E-2</v>
      </c>
    </row>
    <row r="312" spans="1:6">
      <c r="A312" s="3">
        <v>4.8</v>
      </c>
      <c r="B312" s="3">
        <v>30.537500000000001</v>
      </c>
      <c r="C312">
        <f t="shared" si="16"/>
        <v>29.014983986901107</v>
      </c>
      <c r="D312">
        <f t="shared" si="17"/>
        <v>1.5225160130988939</v>
      </c>
      <c r="E312">
        <f t="shared" si="18"/>
        <v>1.5225160130988939</v>
      </c>
      <c r="F312">
        <f t="shared" si="19"/>
        <v>4.9857257899267912E-2</v>
      </c>
    </row>
    <row r="313" spans="1:6">
      <c r="A313" s="3">
        <v>3.5</v>
      </c>
      <c r="B313" s="3">
        <v>33.9</v>
      </c>
      <c r="C313">
        <f t="shared" si="16"/>
        <v>34.757488780210863</v>
      </c>
      <c r="D313">
        <f t="shared" si="17"/>
        <v>-0.85748878021086483</v>
      </c>
      <c r="E313">
        <f t="shared" si="18"/>
        <v>0.85748878021086483</v>
      </c>
      <c r="F313">
        <f t="shared" si="19"/>
        <v>2.529465428350634E-2</v>
      </c>
    </row>
    <row r="314" spans="1:6">
      <c r="A314" s="3">
        <v>3.6</v>
      </c>
      <c r="B314" s="3">
        <v>29.5</v>
      </c>
      <c r="C314">
        <f t="shared" si="16"/>
        <v>34.315757642263954</v>
      </c>
      <c r="D314">
        <f t="shared" si="17"/>
        <v>-4.8157576422639536</v>
      </c>
      <c r="E314">
        <f t="shared" si="18"/>
        <v>4.8157576422639536</v>
      </c>
      <c r="F314">
        <f t="shared" si="19"/>
        <v>0.16324602177165945</v>
      </c>
    </row>
    <row r="315" spans="1:6">
      <c r="A315" s="3">
        <v>2.5</v>
      </c>
      <c r="B315" s="3">
        <v>35.922600000000003</v>
      </c>
      <c r="C315">
        <f t="shared" si="16"/>
        <v>39.174800159679897</v>
      </c>
      <c r="D315">
        <f t="shared" si="17"/>
        <v>-3.2522001596798944</v>
      </c>
      <c r="E315">
        <f t="shared" si="18"/>
        <v>3.2522001596798944</v>
      </c>
      <c r="F315">
        <f t="shared" si="19"/>
        <v>9.053354043637972E-2</v>
      </c>
    </row>
    <row r="316" spans="1:6">
      <c r="A316" s="3">
        <v>5.3</v>
      </c>
      <c r="B316" s="3">
        <v>22.299900000000001</v>
      </c>
      <c r="C316">
        <f t="shared" si="16"/>
        <v>26.806328297166587</v>
      </c>
      <c r="D316">
        <f t="shared" si="17"/>
        <v>-4.5064282971665861</v>
      </c>
      <c r="E316">
        <f t="shared" si="18"/>
        <v>4.5064282971665861</v>
      </c>
      <c r="F316">
        <f t="shared" si="19"/>
        <v>0.20208289262133847</v>
      </c>
    </row>
    <row r="317" spans="1:6">
      <c r="A317" s="3">
        <v>3</v>
      </c>
      <c r="B317" s="3">
        <v>35.288699999999999</v>
      </c>
      <c r="C317">
        <f t="shared" si="16"/>
        <v>36.966144469945377</v>
      </c>
      <c r="D317">
        <f t="shared" si="17"/>
        <v>-1.6774444699453781</v>
      </c>
      <c r="E317">
        <f t="shared" si="18"/>
        <v>1.6774444699453781</v>
      </c>
      <c r="F317">
        <f t="shared" si="19"/>
        <v>4.7534889920721878E-2</v>
      </c>
    </row>
    <row r="318" spans="1:6">
      <c r="A318" s="3">
        <v>6</v>
      </c>
      <c r="B318" s="3">
        <v>21.7</v>
      </c>
      <c r="C318">
        <f t="shared" si="16"/>
        <v>23.714210331538261</v>
      </c>
      <c r="D318">
        <f t="shared" si="17"/>
        <v>-2.014210331538262</v>
      </c>
      <c r="E318">
        <f t="shared" si="18"/>
        <v>2.014210331538262</v>
      </c>
      <c r="F318">
        <f t="shared" si="19"/>
        <v>9.2820752605449863E-2</v>
      </c>
    </row>
    <row r="319" spans="1:6">
      <c r="A319" s="3">
        <v>3</v>
      </c>
      <c r="B319" s="3">
        <v>35.540399999999998</v>
      </c>
      <c r="C319">
        <f t="shared" si="16"/>
        <v>36.966144469945377</v>
      </c>
      <c r="D319">
        <f t="shared" si="17"/>
        <v>-1.4257444699453785</v>
      </c>
      <c r="E319">
        <f t="shared" si="18"/>
        <v>1.4257444699453785</v>
      </c>
      <c r="F319">
        <f t="shared" si="19"/>
        <v>4.0116162731578107E-2</v>
      </c>
    </row>
    <row r="320" spans="1:6">
      <c r="A320" s="3">
        <v>1.8</v>
      </c>
      <c r="B320" s="3">
        <v>47.5</v>
      </c>
      <c r="C320">
        <f t="shared" si="16"/>
        <v>42.26691812530823</v>
      </c>
      <c r="D320">
        <f t="shared" si="17"/>
        <v>5.23308187469177</v>
      </c>
      <c r="E320">
        <f t="shared" si="18"/>
        <v>5.23308187469177</v>
      </c>
      <c r="F320">
        <f t="shared" si="19"/>
        <v>0.11017014473035305</v>
      </c>
    </row>
    <row r="321" spans="1:6">
      <c r="A321" s="3">
        <v>4.5999999999999996</v>
      </c>
      <c r="B321" s="3">
        <v>32.110900000000001</v>
      </c>
      <c r="C321">
        <f t="shared" si="16"/>
        <v>29.898446262794916</v>
      </c>
      <c r="D321">
        <f t="shared" si="17"/>
        <v>2.2124537372050845</v>
      </c>
      <c r="E321">
        <f t="shared" si="18"/>
        <v>2.2124537372050845</v>
      </c>
      <c r="F321">
        <f t="shared" si="19"/>
        <v>6.8900396351553039E-2</v>
      </c>
    </row>
    <row r="322" spans="1:6">
      <c r="A322" s="3">
        <v>6.5</v>
      </c>
      <c r="B322" s="3">
        <v>19.899999999999999</v>
      </c>
      <c r="C322">
        <f t="shared" si="16"/>
        <v>21.505554641803741</v>
      </c>
      <c r="D322">
        <f t="shared" si="17"/>
        <v>-1.6055546418037423</v>
      </c>
      <c r="E322">
        <f t="shared" si="18"/>
        <v>1.6055546418037423</v>
      </c>
      <c r="F322">
        <f t="shared" si="19"/>
        <v>8.0681137779082535E-2</v>
      </c>
    </row>
    <row r="323" spans="1:6">
      <c r="A323" s="3">
        <v>2.5</v>
      </c>
      <c r="B323" s="3">
        <v>37.9</v>
      </c>
      <c r="C323">
        <f t="shared" ref="C323:C370" si="20">50.2180786083525-4.41731137946904*A323</f>
        <v>39.174800159679897</v>
      </c>
      <c r="D323">
        <f t="shared" ref="D323:D370" si="21">B323-C323</f>
        <v>-1.2748001596798986</v>
      </c>
      <c r="E323">
        <f t="shared" ref="E323:E370" si="22">ABS(D323)</f>
        <v>1.2748001596798986</v>
      </c>
      <c r="F323">
        <f t="shared" ref="F323:F370" si="23">E323/B323</f>
        <v>3.3635888118203131E-2</v>
      </c>
    </row>
    <row r="324" spans="1:6">
      <c r="A324" s="3">
        <v>2.5</v>
      </c>
      <c r="B324" s="3">
        <v>42.9</v>
      </c>
      <c r="C324">
        <f t="shared" si="20"/>
        <v>39.174800159679897</v>
      </c>
      <c r="D324">
        <f t="shared" si="21"/>
        <v>3.7251998403201014</v>
      </c>
      <c r="E324">
        <f t="shared" si="22"/>
        <v>3.7251998403201014</v>
      </c>
      <c r="F324">
        <f t="shared" si="23"/>
        <v>8.6834495112356677E-2</v>
      </c>
    </row>
    <row r="325" spans="1:6">
      <c r="A325" s="3">
        <v>2</v>
      </c>
      <c r="B325" s="3">
        <v>40</v>
      </c>
      <c r="C325">
        <f t="shared" si="20"/>
        <v>41.383455849414418</v>
      </c>
      <c r="D325">
        <f t="shared" si="21"/>
        <v>-1.3834558494144176</v>
      </c>
      <c r="E325">
        <f t="shared" si="22"/>
        <v>1.3834558494144176</v>
      </c>
      <c r="F325">
        <f t="shared" si="23"/>
        <v>3.4586396235360438E-2</v>
      </c>
    </row>
    <row r="326" spans="1:6">
      <c r="A326" s="3">
        <v>1.8</v>
      </c>
      <c r="B326" s="3">
        <v>44.2</v>
      </c>
      <c r="C326">
        <f t="shared" si="20"/>
        <v>42.26691812530823</v>
      </c>
      <c r="D326">
        <f t="shared" si="21"/>
        <v>1.9330818746917728</v>
      </c>
      <c r="E326">
        <f t="shared" si="22"/>
        <v>1.9330818746917728</v>
      </c>
      <c r="F326">
        <f t="shared" si="23"/>
        <v>4.3734884042800286E-2</v>
      </c>
    </row>
    <row r="327" spans="1:6">
      <c r="A327" s="3">
        <v>5.3</v>
      </c>
      <c r="B327" s="3">
        <v>22.9</v>
      </c>
      <c r="C327">
        <f t="shared" si="20"/>
        <v>26.806328297166587</v>
      </c>
      <c r="D327">
        <f t="shared" si="21"/>
        <v>-3.9063282971665885</v>
      </c>
      <c r="E327">
        <f t="shared" si="22"/>
        <v>3.9063282971665885</v>
      </c>
      <c r="F327">
        <f t="shared" si="23"/>
        <v>0.17058202171033138</v>
      </c>
    </row>
    <row r="328" spans="1:6">
      <c r="A328" s="3">
        <v>2.7</v>
      </c>
      <c r="B328" s="3">
        <v>32.700000000000003</v>
      </c>
      <c r="C328">
        <f t="shared" si="20"/>
        <v>38.291337883786092</v>
      </c>
      <c r="D328">
        <f t="shared" si="21"/>
        <v>-5.591337883786089</v>
      </c>
      <c r="E328">
        <f t="shared" si="22"/>
        <v>5.591337883786089</v>
      </c>
      <c r="F328">
        <f t="shared" si="23"/>
        <v>0.17098892610966632</v>
      </c>
    </row>
    <row r="329" spans="1:6">
      <c r="A329" s="3">
        <v>2.4</v>
      </c>
      <c r="B329" s="3">
        <v>33.6</v>
      </c>
      <c r="C329">
        <f t="shared" si="20"/>
        <v>39.616531297626807</v>
      </c>
      <c r="D329">
        <f t="shared" si="21"/>
        <v>-6.0165312976268055</v>
      </c>
      <c r="E329">
        <f t="shared" si="22"/>
        <v>6.0165312976268055</v>
      </c>
      <c r="F329">
        <f t="shared" si="23"/>
        <v>0.17906343147698825</v>
      </c>
    </row>
    <row r="330" spans="1:6">
      <c r="A330" s="3">
        <v>2</v>
      </c>
      <c r="B330" s="3">
        <v>41.2</v>
      </c>
      <c r="C330">
        <f t="shared" si="20"/>
        <v>41.383455849414418</v>
      </c>
      <c r="D330">
        <f t="shared" si="21"/>
        <v>-0.18345584941441473</v>
      </c>
      <c r="E330">
        <f t="shared" si="22"/>
        <v>0.18345584941441473</v>
      </c>
      <c r="F330">
        <f t="shared" si="23"/>
        <v>4.4528118789906486E-3</v>
      </c>
    </row>
    <row r="331" spans="1:6">
      <c r="A331" s="3">
        <v>2.5</v>
      </c>
      <c r="B331" s="3">
        <v>37.5</v>
      </c>
      <c r="C331">
        <f t="shared" si="20"/>
        <v>39.174800159679897</v>
      </c>
      <c r="D331">
        <f t="shared" si="21"/>
        <v>-1.6748001596798971</v>
      </c>
      <c r="E331">
        <f t="shared" si="22"/>
        <v>1.6748001596798971</v>
      </c>
      <c r="F331">
        <f t="shared" si="23"/>
        <v>4.4661337591463922E-2</v>
      </c>
    </row>
    <row r="332" spans="1:6">
      <c r="A332" s="3">
        <v>4.3</v>
      </c>
      <c r="B332" s="3">
        <v>27.6</v>
      </c>
      <c r="C332">
        <f t="shared" si="20"/>
        <v>31.223639676635628</v>
      </c>
      <c r="D332">
        <f t="shared" si="21"/>
        <v>-3.6236396766356265</v>
      </c>
      <c r="E332">
        <f t="shared" si="22"/>
        <v>3.6236396766356265</v>
      </c>
      <c r="F332">
        <f t="shared" si="23"/>
        <v>0.13129129263172559</v>
      </c>
    </row>
    <row r="333" spans="1:6">
      <c r="A333" s="3">
        <v>2.5</v>
      </c>
      <c r="B333" s="3">
        <v>38.6</v>
      </c>
      <c r="C333">
        <f t="shared" si="20"/>
        <v>39.174800159679897</v>
      </c>
      <c r="D333">
        <f t="shared" si="21"/>
        <v>-0.57480015967989573</v>
      </c>
      <c r="E333">
        <f t="shared" si="22"/>
        <v>0.57480015967989573</v>
      </c>
      <c r="F333">
        <f t="shared" si="23"/>
        <v>1.4891195846629422E-2</v>
      </c>
    </row>
    <row r="334" spans="1:6">
      <c r="A334" s="3">
        <v>2</v>
      </c>
      <c r="B334" s="3">
        <v>42.774299999999997</v>
      </c>
      <c r="C334">
        <f t="shared" si="20"/>
        <v>41.383455849414418</v>
      </c>
      <c r="D334">
        <f t="shared" si="21"/>
        <v>1.3908441505855791</v>
      </c>
      <c r="E334">
        <f t="shared" si="22"/>
        <v>1.3908441505855791</v>
      </c>
      <c r="F334">
        <f t="shared" si="23"/>
        <v>3.2515883382909345E-2</v>
      </c>
    </row>
    <row r="335" spans="1:6">
      <c r="A335" s="3">
        <v>3.8</v>
      </c>
      <c r="B335" s="3">
        <v>35.359400000000001</v>
      </c>
      <c r="C335">
        <f t="shared" si="20"/>
        <v>33.432295366370148</v>
      </c>
      <c r="D335">
        <f t="shared" si="21"/>
        <v>1.9271046336298525</v>
      </c>
      <c r="E335">
        <f t="shared" si="22"/>
        <v>1.9271046336298525</v>
      </c>
      <c r="F335">
        <f t="shared" si="23"/>
        <v>5.4500490212782242E-2</v>
      </c>
    </row>
    <row r="336" spans="1:6">
      <c r="A336" s="3">
        <v>3.5</v>
      </c>
      <c r="B336" s="3">
        <v>31.947500000000002</v>
      </c>
      <c r="C336">
        <f t="shared" si="20"/>
        <v>34.757488780210863</v>
      </c>
      <c r="D336">
        <f t="shared" si="21"/>
        <v>-2.8099887802108618</v>
      </c>
      <c r="E336">
        <f t="shared" si="22"/>
        <v>2.8099887802108618</v>
      </c>
      <c r="F336">
        <f t="shared" si="23"/>
        <v>8.7956452937189511E-2</v>
      </c>
    </row>
    <row r="337" spans="1:6">
      <c r="A337" s="3">
        <v>3</v>
      </c>
      <c r="B337" s="3">
        <v>34.4</v>
      </c>
      <c r="C337">
        <f t="shared" si="20"/>
        <v>36.966144469945377</v>
      </c>
      <c r="D337">
        <f t="shared" si="21"/>
        <v>-2.5661444699453781</v>
      </c>
      <c r="E337">
        <f t="shared" si="22"/>
        <v>2.5661444699453781</v>
      </c>
      <c r="F337">
        <f t="shared" si="23"/>
        <v>7.4597222963528442E-2</v>
      </c>
    </row>
    <row r="338" spans="1:6">
      <c r="A338" s="3">
        <v>2.4</v>
      </c>
      <c r="B338" s="3">
        <v>33.6</v>
      </c>
      <c r="C338">
        <f t="shared" si="20"/>
        <v>39.616531297626807</v>
      </c>
      <c r="D338">
        <f t="shared" si="21"/>
        <v>-6.0165312976268055</v>
      </c>
      <c r="E338">
        <f t="shared" si="22"/>
        <v>6.0165312976268055</v>
      </c>
      <c r="F338">
        <f t="shared" si="23"/>
        <v>0.17906343147698825</v>
      </c>
    </row>
    <row r="339" spans="1:6">
      <c r="A339" s="3">
        <v>3</v>
      </c>
      <c r="B339" s="3">
        <v>35.460599999999999</v>
      </c>
      <c r="C339">
        <f t="shared" si="20"/>
        <v>36.966144469945377</v>
      </c>
      <c r="D339">
        <f t="shared" si="21"/>
        <v>-1.5055444699453773</v>
      </c>
      <c r="E339">
        <f t="shared" si="22"/>
        <v>1.5055444699453773</v>
      </c>
      <c r="F339">
        <f t="shared" si="23"/>
        <v>4.2456824474074811E-2</v>
      </c>
    </row>
    <row r="340" spans="1:6">
      <c r="A340" s="3">
        <v>1.6</v>
      </c>
      <c r="B340" s="3">
        <v>47.3</v>
      </c>
      <c r="C340">
        <f t="shared" si="20"/>
        <v>43.150380401202035</v>
      </c>
      <c r="D340">
        <f t="shared" si="21"/>
        <v>4.1496195987979618</v>
      </c>
      <c r="E340">
        <f t="shared" si="22"/>
        <v>4.1496195987979618</v>
      </c>
      <c r="F340">
        <f t="shared" si="23"/>
        <v>8.7729801243085881E-2</v>
      </c>
    </row>
    <row r="341" spans="1:6">
      <c r="A341" s="3">
        <v>6</v>
      </c>
      <c r="B341" s="3">
        <v>30.299900000000001</v>
      </c>
      <c r="C341">
        <f t="shared" si="20"/>
        <v>23.714210331538261</v>
      </c>
      <c r="D341">
        <f t="shared" si="21"/>
        <v>6.5856896684617396</v>
      </c>
      <c r="E341">
        <f t="shared" si="22"/>
        <v>6.5856896684617396</v>
      </c>
      <c r="F341">
        <f t="shared" si="23"/>
        <v>0.21735021133606841</v>
      </c>
    </row>
    <row r="342" spans="1:6">
      <c r="A342" s="3">
        <v>3.5</v>
      </c>
      <c r="B342" s="3">
        <v>30.2</v>
      </c>
      <c r="C342">
        <f t="shared" si="20"/>
        <v>34.757488780210863</v>
      </c>
      <c r="D342">
        <f t="shared" si="21"/>
        <v>-4.5574887802108641</v>
      </c>
      <c r="E342">
        <f t="shared" si="22"/>
        <v>4.5574887802108641</v>
      </c>
      <c r="F342">
        <f t="shared" si="23"/>
        <v>0.15091022451029351</v>
      </c>
    </row>
    <row r="343" spans="1:6">
      <c r="A343" s="3">
        <v>5.4</v>
      </c>
      <c r="B343" s="3">
        <v>27.0426</v>
      </c>
      <c r="C343">
        <f t="shared" si="20"/>
        <v>26.364597159219681</v>
      </c>
      <c r="D343">
        <f t="shared" si="21"/>
        <v>0.67800284078031936</v>
      </c>
      <c r="E343">
        <f t="shared" si="22"/>
        <v>0.67800284078031936</v>
      </c>
      <c r="F343">
        <f t="shared" si="23"/>
        <v>2.5071658819060275E-2</v>
      </c>
    </row>
    <row r="344" spans="1:6">
      <c r="A344" s="3">
        <v>2</v>
      </c>
      <c r="B344" s="3">
        <v>40.299999999999997</v>
      </c>
      <c r="C344">
        <f t="shared" si="20"/>
        <v>41.383455849414418</v>
      </c>
      <c r="D344">
        <f t="shared" si="21"/>
        <v>-1.0834558494144204</v>
      </c>
      <c r="E344">
        <f t="shared" si="22"/>
        <v>1.0834558494144204</v>
      </c>
      <c r="F344">
        <f t="shared" si="23"/>
        <v>2.6884760531375198E-2</v>
      </c>
    </row>
    <row r="345" spans="1:6">
      <c r="A345" s="3">
        <v>2.2999999999999998</v>
      </c>
      <c r="B345" s="3">
        <v>34.700000000000003</v>
      </c>
      <c r="C345">
        <f t="shared" si="20"/>
        <v>40.05826243557371</v>
      </c>
      <c r="D345">
        <f t="shared" si="21"/>
        <v>-5.3582624355737067</v>
      </c>
      <c r="E345">
        <f t="shared" si="22"/>
        <v>5.3582624355737067</v>
      </c>
      <c r="F345">
        <f t="shared" si="23"/>
        <v>0.15441678488685032</v>
      </c>
    </row>
    <row r="346" spans="1:6">
      <c r="A346" s="3">
        <v>5.6</v>
      </c>
      <c r="B346" s="3">
        <v>23.061</v>
      </c>
      <c r="C346">
        <f t="shared" si="20"/>
        <v>25.481134883325876</v>
      </c>
      <c r="D346">
        <f t="shared" si="21"/>
        <v>-2.4201348833258756</v>
      </c>
      <c r="E346">
        <f t="shared" si="22"/>
        <v>2.4201348833258756</v>
      </c>
      <c r="F346">
        <f t="shared" si="23"/>
        <v>0.10494492360807751</v>
      </c>
    </row>
    <row r="347" spans="1:6">
      <c r="A347" s="3">
        <v>4</v>
      </c>
      <c r="B347" s="3">
        <v>27.566500000000001</v>
      </c>
      <c r="C347">
        <f t="shared" si="20"/>
        <v>32.548833090476336</v>
      </c>
      <c r="D347">
        <f t="shared" si="21"/>
        <v>-4.9823330904763345</v>
      </c>
      <c r="E347">
        <f t="shared" si="22"/>
        <v>4.9823330904763345</v>
      </c>
      <c r="F347">
        <f t="shared" si="23"/>
        <v>0.18073868973124388</v>
      </c>
    </row>
    <row r="348" spans="1:6">
      <c r="A348" s="3">
        <v>1.3</v>
      </c>
      <c r="B348" s="3">
        <v>65</v>
      </c>
      <c r="C348">
        <f t="shared" si="20"/>
        <v>44.47557381504275</v>
      </c>
      <c r="D348">
        <f t="shared" si="21"/>
        <v>20.52442618495725</v>
      </c>
      <c r="E348">
        <f t="shared" si="22"/>
        <v>20.52442618495725</v>
      </c>
      <c r="F348">
        <f t="shared" si="23"/>
        <v>0.31576040284549617</v>
      </c>
    </row>
    <row r="349" spans="1:6">
      <c r="A349" s="3">
        <v>2.5</v>
      </c>
      <c r="B349" s="3">
        <v>37.070999999999998</v>
      </c>
      <c r="C349">
        <f t="shared" si="20"/>
        <v>39.174800159679897</v>
      </c>
      <c r="D349">
        <f t="shared" si="21"/>
        <v>-2.1038001596798992</v>
      </c>
      <c r="E349">
        <f t="shared" si="22"/>
        <v>2.1038001596798992</v>
      </c>
      <c r="F349">
        <f t="shared" si="23"/>
        <v>5.6750564044128815E-2</v>
      </c>
    </row>
    <row r="350" spans="1:6">
      <c r="A350" s="3">
        <v>3.5</v>
      </c>
      <c r="B350" s="3">
        <v>38.034700000000001</v>
      </c>
      <c r="C350">
        <f t="shared" si="20"/>
        <v>34.757488780210863</v>
      </c>
      <c r="D350">
        <f t="shared" si="21"/>
        <v>3.2772112197891374</v>
      </c>
      <c r="E350">
        <f t="shared" si="22"/>
        <v>3.2772112197891374</v>
      </c>
      <c r="F350">
        <f t="shared" si="23"/>
        <v>8.6163719440120135E-2</v>
      </c>
    </row>
    <row r="351" spans="1:6">
      <c r="A351" s="3">
        <v>3</v>
      </c>
      <c r="B351" s="3">
        <v>32.954799999999999</v>
      </c>
      <c r="C351">
        <f t="shared" si="20"/>
        <v>36.966144469945377</v>
      </c>
      <c r="D351">
        <f t="shared" si="21"/>
        <v>-4.011344469945378</v>
      </c>
      <c r="E351">
        <f t="shared" si="22"/>
        <v>4.011344469945378</v>
      </c>
      <c r="F351">
        <f t="shared" si="23"/>
        <v>0.1217226161271007</v>
      </c>
    </row>
    <row r="352" spans="1:6">
      <c r="A352" s="3">
        <v>2.4</v>
      </c>
      <c r="B352" s="3">
        <v>34.700000000000003</v>
      </c>
      <c r="C352">
        <f t="shared" si="20"/>
        <v>39.616531297626807</v>
      </c>
      <c r="D352">
        <f t="shared" si="21"/>
        <v>-4.9165312976268041</v>
      </c>
      <c r="E352">
        <f t="shared" si="22"/>
        <v>4.9165312976268041</v>
      </c>
      <c r="F352">
        <f t="shared" si="23"/>
        <v>0.14168678091143527</v>
      </c>
    </row>
    <row r="353" spans="1:6">
      <c r="A353" s="3">
        <v>2.2000000000000002</v>
      </c>
      <c r="B353" s="3">
        <v>51.9</v>
      </c>
      <c r="C353">
        <f t="shared" si="20"/>
        <v>40.499993573520612</v>
      </c>
      <c r="D353">
        <f t="shared" si="21"/>
        <v>11.400006426479386</v>
      </c>
      <c r="E353">
        <f t="shared" si="22"/>
        <v>11.400006426479386</v>
      </c>
      <c r="F353">
        <f t="shared" si="23"/>
        <v>0.21965330301501709</v>
      </c>
    </row>
    <row r="354" spans="1:6">
      <c r="A354" s="3">
        <v>4.3</v>
      </c>
      <c r="B354" s="3">
        <v>24.1937</v>
      </c>
      <c r="C354">
        <f t="shared" si="20"/>
        <v>31.223639676635628</v>
      </c>
      <c r="D354">
        <f t="shared" si="21"/>
        <v>-7.0299396766356281</v>
      </c>
      <c r="E354">
        <f t="shared" si="22"/>
        <v>7.0299396766356281</v>
      </c>
      <c r="F354">
        <f t="shared" si="23"/>
        <v>0.29056901906841981</v>
      </c>
    </row>
    <row r="355" spans="1:6">
      <c r="A355" s="3">
        <v>3.5</v>
      </c>
      <c r="B355" s="3">
        <v>33.200000000000003</v>
      </c>
      <c r="C355">
        <f t="shared" si="20"/>
        <v>34.757488780210863</v>
      </c>
      <c r="D355">
        <f t="shared" si="21"/>
        <v>-1.5574887802108606</v>
      </c>
      <c r="E355">
        <f t="shared" si="22"/>
        <v>1.5574887802108606</v>
      </c>
      <c r="F355">
        <f t="shared" si="23"/>
        <v>4.6912312656953628E-2</v>
      </c>
    </row>
    <row r="356" spans="1:6">
      <c r="A356" s="3">
        <v>4.5999999999999996</v>
      </c>
      <c r="B356" s="3">
        <v>30.299900000000001</v>
      </c>
      <c r="C356">
        <f t="shared" si="20"/>
        <v>29.898446262794916</v>
      </c>
      <c r="D356">
        <f t="shared" si="21"/>
        <v>0.40145373720508459</v>
      </c>
      <c r="E356">
        <f t="shared" si="22"/>
        <v>0.40145373720508459</v>
      </c>
      <c r="F356">
        <f t="shared" si="23"/>
        <v>1.324934198479482E-2</v>
      </c>
    </row>
    <row r="357" spans="1:6">
      <c r="A357" s="3">
        <v>5</v>
      </c>
      <c r="B357" s="3">
        <v>32.088799999999999</v>
      </c>
      <c r="C357">
        <f t="shared" si="20"/>
        <v>28.131521711007299</v>
      </c>
      <c r="D357">
        <f t="shared" si="21"/>
        <v>3.9572782889927005</v>
      </c>
      <c r="E357">
        <f t="shared" si="22"/>
        <v>3.9572782889927005</v>
      </c>
      <c r="F357">
        <f t="shared" si="23"/>
        <v>0.12332272596646496</v>
      </c>
    </row>
    <row r="358" spans="1:6">
      <c r="A358" s="3">
        <v>3</v>
      </c>
      <c r="B358" s="3">
        <v>35.708100000000002</v>
      </c>
      <c r="C358">
        <f t="shared" si="20"/>
        <v>36.966144469945377</v>
      </c>
      <c r="D358">
        <f t="shared" si="21"/>
        <v>-1.258044469945375</v>
      </c>
      <c r="E358">
        <f t="shared" si="22"/>
        <v>1.258044469945375</v>
      </c>
      <c r="F358">
        <f t="shared" si="23"/>
        <v>3.5231347227810357E-2</v>
      </c>
    </row>
    <row r="359" spans="1:6">
      <c r="A359" s="3">
        <v>1.3</v>
      </c>
      <c r="B359" s="3">
        <v>30.2</v>
      </c>
      <c r="C359">
        <f t="shared" si="20"/>
        <v>44.47557381504275</v>
      </c>
      <c r="D359">
        <f t="shared" si="21"/>
        <v>-14.275573815042751</v>
      </c>
      <c r="E359">
        <f t="shared" si="22"/>
        <v>14.275573815042751</v>
      </c>
      <c r="F359">
        <f t="shared" si="23"/>
        <v>0.47270111970340234</v>
      </c>
    </row>
    <row r="360" spans="1:6">
      <c r="A360" s="3">
        <v>1.6</v>
      </c>
      <c r="B360" s="3">
        <v>47.202500000000001</v>
      </c>
      <c r="C360">
        <f t="shared" si="20"/>
        <v>43.150380401202035</v>
      </c>
      <c r="D360">
        <f t="shared" si="21"/>
        <v>4.0521195987979652</v>
      </c>
      <c r="E360">
        <f t="shared" si="22"/>
        <v>4.0521195987979652</v>
      </c>
      <c r="F360">
        <f t="shared" si="23"/>
        <v>8.5845444601408083E-2</v>
      </c>
    </row>
    <row r="361" spans="1:6">
      <c r="A361" s="3">
        <v>5.3</v>
      </c>
      <c r="B361" s="3">
        <v>26.6</v>
      </c>
      <c r="C361">
        <f t="shared" si="20"/>
        <v>26.806328297166587</v>
      </c>
      <c r="D361">
        <f t="shared" si="21"/>
        <v>-0.20632829716658563</v>
      </c>
      <c r="E361">
        <f t="shared" si="22"/>
        <v>0.20632829716658563</v>
      </c>
      <c r="F361">
        <f t="shared" si="23"/>
        <v>7.7567029009994589E-3</v>
      </c>
    </row>
    <row r="362" spans="1:6">
      <c r="A362" s="3">
        <v>4.3</v>
      </c>
      <c r="B362" s="3">
        <v>27.6</v>
      </c>
      <c r="C362">
        <f t="shared" si="20"/>
        <v>31.223639676635628</v>
      </c>
      <c r="D362">
        <f t="shared" si="21"/>
        <v>-3.6236396766356265</v>
      </c>
      <c r="E362">
        <f t="shared" si="22"/>
        <v>3.6236396766356265</v>
      </c>
      <c r="F362">
        <f t="shared" si="23"/>
        <v>0.13129129263172559</v>
      </c>
    </row>
    <row r="363" spans="1:6">
      <c r="A363" s="3">
        <v>1.8</v>
      </c>
      <c r="B363" s="3">
        <v>47.2</v>
      </c>
      <c r="C363">
        <f t="shared" si="20"/>
        <v>42.26691812530823</v>
      </c>
      <c r="D363">
        <f t="shared" si="21"/>
        <v>4.9330818746917728</v>
      </c>
      <c r="E363">
        <f t="shared" si="22"/>
        <v>4.9330818746917728</v>
      </c>
      <c r="F363">
        <f t="shared" si="23"/>
        <v>0.10451444649770704</v>
      </c>
    </row>
    <row r="364" spans="1:6">
      <c r="A364" s="3">
        <v>4.5999999999999996</v>
      </c>
      <c r="B364" s="3">
        <v>26.662199999999999</v>
      </c>
      <c r="C364">
        <f t="shared" si="20"/>
        <v>29.898446262794916</v>
      </c>
      <c r="D364">
        <f t="shared" si="21"/>
        <v>-3.2362462627949178</v>
      </c>
      <c r="E364">
        <f t="shared" si="22"/>
        <v>3.2362462627949178</v>
      </c>
      <c r="F364">
        <f t="shared" si="23"/>
        <v>0.12137956593210306</v>
      </c>
    </row>
    <row r="365" spans="1:6">
      <c r="A365" s="3">
        <v>1.8</v>
      </c>
      <c r="B365" s="3">
        <v>43.7</v>
      </c>
      <c r="C365">
        <f t="shared" si="20"/>
        <v>42.26691812530823</v>
      </c>
      <c r="D365">
        <f t="shared" si="21"/>
        <v>1.4330818746917728</v>
      </c>
      <c r="E365">
        <f t="shared" si="22"/>
        <v>1.4330818746917728</v>
      </c>
      <c r="F365">
        <f t="shared" si="23"/>
        <v>3.2793635576470775E-2</v>
      </c>
    </row>
    <row r="366" spans="1:6">
      <c r="A366" s="3">
        <v>3.8</v>
      </c>
      <c r="B366" s="3">
        <v>29.2986</v>
      </c>
      <c r="C366">
        <f t="shared" si="20"/>
        <v>33.432295366370148</v>
      </c>
      <c r="D366">
        <f t="shared" si="21"/>
        <v>-4.1336953663701479</v>
      </c>
      <c r="E366">
        <f t="shared" si="22"/>
        <v>4.1336953663701479</v>
      </c>
      <c r="F366">
        <f t="shared" si="23"/>
        <v>0.14108849454820871</v>
      </c>
    </row>
    <row r="367" spans="1:6">
      <c r="A367" s="3">
        <v>4</v>
      </c>
      <c r="B367" s="3">
        <v>28.6</v>
      </c>
      <c r="C367">
        <f t="shared" si="20"/>
        <v>32.548833090476336</v>
      </c>
      <c r="D367">
        <f t="shared" si="21"/>
        <v>-3.9488330904763345</v>
      </c>
      <c r="E367">
        <f t="shared" si="22"/>
        <v>3.9488330904763345</v>
      </c>
      <c r="F367">
        <f t="shared" si="23"/>
        <v>0.13807108707959212</v>
      </c>
    </row>
    <row r="368" spans="1:6">
      <c r="A368" s="3">
        <v>4.3</v>
      </c>
      <c r="B368" s="3">
        <v>26.1157</v>
      </c>
      <c r="C368">
        <f t="shared" si="20"/>
        <v>31.223639676635628</v>
      </c>
      <c r="D368">
        <f t="shared" si="21"/>
        <v>-5.1079396766356275</v>
      </c>
      <c r="E368">
        <f t="shared" si="22"/>
        <v>5.1079396766356275</v>
      </c>
      <c r="F368">
        <f t="shared" si="23"/>
        <v>0.19558884795872319</v>
      </c>
    </row>
    <row r="369" spans="1:6">
      <c r="A369" s="3">
        <v>6</v>
      </c>
      <c r="B369" s="3">
        <v>30.5</v>
      </c>
      <c r="C369">
        <f t="shared" si="20"/>
        <v>23.714210331538261</v>
      </c>
      <c r="D369">
        <f t="shared" si="21"/>
        <v>6.7857896684617387</v>
      </c>
      <c r="E369">
        <f t="shared" si="22"/>
        <v>6.7857896684617387</v>
      </c>
      <c r="F369">
        <f t="shared" si="23"/>
        <v>0.22248490716267996</v>
      </c>
    </row>
    <row r="370" spans="1:6">
      <c r="A370" s="3">
        <v>1.6</v>
      </c>
      <c r="B370" s="3">
        <v>44.2</v>
      </c>
      <c r="C370">
        <f t="shared" si="20"/>
        <v>43.150380401202035</v>
      </c>
      <c r="D370">
        <f t="shared" si="21"/>
        <v>1.0496195987979675</v>
      </c>
      <c r="E370">
        <f t="shared" si="22"/>
        <v>1.0496195987979675</v>
      </c>
      <c r="F370">
        <f t="shared" si="23"/>
        <v>2.3747049746560351E-2</v>
      </c>
    </row>
    <row r="371" spans="1:6">
      <c r="A371" s="3"/>
      <c r="B371" s="3"/>
    </row>
    <row r="372" spans="1:6">
      <c r="A372" s="3"/>
      <c r="B372" s="3"/>
    </row>
    <row r="373" spans="1:6">
      <c r="A373" s="3"/>
      <c r="B373" s="3"/>
    </row>
    <row r="374" spans="1:6">
      <c r="A374" s="3"/>
      <c r="B374" s="3"/>
    </row>
    <row r="375" spans="1:6">
      <c r="A375" s="3"/>
      <c r="B375" s="3"/>
    </row>
    <row r="376" spans="1:6">
      <c r="A376" s="3"/>
      <c r="B376" s="3"/>
    </row>
    <row r="377" spans="1:6">
      <c r="A377" s="3"/>
      <c r="B377" s="3"/>
    </row>
    <row r="378" spans="1:6">
      <c r="A378" s="3"/>
      <c r="B378" s="3"/>
    </row>
    <row r="379" spans="1:6">
      <c r="A379" s="3"/>
      <c r="B379" s="3"/>
    </row>
    <row r="380" spans="1:6">
      <c r="A380" s="3"/>
      <c r="B380" s="3"/>
    </row>
    <row r="381" spans="1:6">
      <c r="A381" s="3"/>
      <c r="B381" s="3"/>
    </row>
    <row r="382" spans="1:6">
      <c r="A382" s="3"/>
      <c r="B382" s="3"/>
    </row>
    <row r="383" spans="1:6">
      <c r="A383" s="3"/>
      <c r="B383" s="3"/>
    </row>
    <row r="384" spans="1:6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0"/>
  <sheetViews>
    <sheetView workbookViewId="0">
      <selection activeCell="J7" sqref="J7"/>
    </sheetView>
  </sheetViews>
  <sheetFormatPr defaultRowHeight="15"/>
  <cols>
    <col min="3" max="3" width="33.5703125" bestFit="1" customWidth="1"/>
  </cols>
  <sheetData>
    <row r="1" spans="1:10">
      <c r="A1" s="3" t="s">
        <v>22</v>
      </c>
      <c r="B1" s="3" t="s">
        <v>21</v>
      </c>
      <c r="C1" t="s">
        <v>72</v>
      </c>
    </row>
    <row r="2" spans="1:10">
      <c r="A2" s="3">
        <v>3.8</v>
      </c>
      <c r="B2" s="3">
        <v>31.9</v>
      </c>
      <c r="C2">
        <f>50.80376-4.58636*A2</f>
        <v>33.375591999999997</v>
      </c>
      <c r="D2">
        <f>B2-C2</f>
        <v>-1.4755919999999989</v>
      </c>
      <c r="E2">
        <f>ABS(D2)</f>
        <v>1.4755919999999989</v>
      </c>
      <c r="F2">
        <f>E2/B2</f>
        <v>4.625680250783696E-2</v>
      </c>
    </row>
    <row r="3" spans="1:10">
      <c r="A3" s="3">
        <v>3</v>
      </c>
      <c r="B3" s="3">
        <v>34</v>
      </c>
      <c r="C3">
        <f t="shared" ref="C3:C66" si="0">50.80376-4.58636*A3</f>
        <v>37.04468</v>
      </c>
      <c r="D3">
        <f t="shared" ref="D3:D66" si="1">B3-C3</f>
        <v>-3.0446799999999996</v>
      </c>
      <c r="E3">
        <f t="shared" ref="E3:E66" si="2">ABS(D3)</f>
        <v>3.0446799999999996</v>
      </c>
      <c r="F3">
        <f t="shared" ref="F3:F66" si="3">E3/B3</f>
        <v>8.9549411764705877E-2</v>
      </c>
    </row>
    <row r="4" spans="1:10">
      <c r="A4" s="3">
        <v>4.4000000000000004</v>
      </c>
      <c r="B4" s="3">
        <v>24.9</v>
      </c>
      <c r="C4">
        <f t="shared" si="0"/>
        <v>30.623775999999996</v>
      </c>
      <c r="D4">
        <f t="shared" si="1"/>
        <v>-5.7237759999999973</v>
      </c>
      <c r="E4">
        <f t="shared" si="2"/>
        <v>5.7237759999999973</v>
      </c>
      <c r="F4">
        <f t="shared" si="3"/>
        <v>0.22987052208835332</v>
      </c>
      <c r="I4" t="s">
        <v>74</v>
      </c>
      <c r="J4">
        <f>SUM(F:F)</f>
        <v>37.951957200313593</v>
      </c>
    </row>
    <row r="5" spans="1:10">
      <c r="A5" s="3">
        <v>3.7</v>
      </c>
      <c r="B5" s="3">
        <v>28.1</v>
      </c>
      <c r="C5">
        <f t="shared" si="0"/>
        <v>33.834227999999996</v>
      </c>
      <c r="D5">
        <f t="shared" si="1"/>
        <v>-5.7342279999999946</v>
      </c>
      <c r="E5">
        <f t="shared" si="2"/>
        <v>5.7342279999999946</v>
      </c>
      <c r="F5">
        <f t="shared" si="3"/>
        <v>0.20406505338078271</v>
      </c>
      <c r="I5" t="s">
        <v>73</v>
      </c>
      <c r="J5">
        <f>100*(J4/369)</f>
        <v>10.285083252117506</v>
      </c>
    </row>
    <row r="6" spans="1:10">
      <c r="A6" s="3">
        <v>2.4</v>
      </c>
      <c r="B6" s="3">
        <v>38.6</v>
      </c>
      <c r="C6">
        <f t="shared" si="0"/>
        <v>39.796495999999998</v>
      </c>
      <c r="D6">
        <f t="shared" si="1"/>
        <v>-1.1964959999999962</v>
      </c>
      <c r="E6">
        <f t="shared" si="2"/>
        <v>1.1964959999999962</v>
      </c>
      <c r="F6">
        <f t="shared" si="3"/>
        <v>3.0997305699481767E-2</v>
      </c>
      <c r="I6" t="s">
        <v>46</v>
      </c>
      <c r="J6">
        <f>RSQ(B2:B370,A2:A370)</f>
        <v>0.62757698293921449</v>
      </c>
    </row>
    <row r="7" spans="1:10">
      <c r="A7" s="3">
        <v>4.8</v>
      </c>
      <c r="B7" s="3">
        <v>28.8</v>
      </c>
      <c r="C7">
        <f t="shared" si="0"/>
        <v>28.789231999999998</v>
      </c>
      <c r="D7">
        <f t="shared" si="1"/>
        <v>1.0768000000002331E-2</v>
      </c>
      <c r="E7">
        <f t="shared" si="2"/>
        <v>1.0768000000002331E-2</v>
      </c>
      <c r="F7">
        <f t="shared" si="3"/>
        <v>3.7388888888896982E-4</v>
      </c>
    </row>
    <row r="8" spans="1:10">
      <c r="A8" s="3">
        <v>2.5</v>
      </c>
      <c r="B8" s="3">
        <v>41.664200000000001</v>
      </c>
      <c r="C8">
        <f t="shared" si="0"/>
        <v>39.337859999999999</v>
      </c>
      <c r="D8">
        <f t="shared" si="1"/>
        <v>2.3263400000000019</v>
      </c>
      <c r="E8">
        <f t="shared" si="2"/>
        <v>2.3263400000000019</v>
      </c>
      <c r="F8">
        <f t="shared" si="3"/>
        <v>5.5835465459555249E-2</v>
      </c>
    </row>
    <row r="9" spans="1:10">
      <c r="A9" s="3">
        <v>3.6</v>
      </c>
      <c r="B9" s="3">
        <v>40.4</v>
      </c>
      <c r="C9">
        <f t="shared" si="0"/>
        <v>34.292863999999994</v>
      </c>
      <c r="D9">
        <f t="shared" si="1"/>
        <v>6.1071360000000041</v>
      </c>
      <c r="E9">
        <f t="shared" si="2"/>
        <v>6.1071360000000041</v>
      </c>
      <c r="F9">
        <f t="shared" si="3"/>
        <v>0.15116673267326744</v>
      </c>
    </row>
    <row r="10" spans="1:10">
      <c r="A10" s="3">
        <v>3.6</v>
      </c>
      <c r="B10" s="3">
        <v>34.270800000000001</v>
      </c>
      <c r="C10">
        <f t="shared" si="0"/>
        <v>34.292863999999994</v>
      </c>
      <c r="D10">
        <f t="shared" si="1"/>
        <v>-2.20639999999932E-2</v>
      </c>
      <c r="E10">
        <f t="shared" si="2"/>
        <v>2.20639999999932E-2</v>
      </c>
      <c r="F10">
        <f t="shared" si="3"/>
        <v>6.4381339215872403E-4</v>
      </c>
    </row>
    <row r="11" spans="1:10">
      <c r="A11" s="3">
        <v>4.5</v>
      </c>
      <c r="B11" s="3">
        <v>24.349900000000002</v>
      </c>
      <c r="C11">
        <f t="shared" si="0"/>
        <v>30.165139999999997</v>
      </c>
      <c r="D11">
        <f t="shared" si="1"/>
        <v>-5.8152399999999957</v>
      </c>
      <c r="E11">
        <f t="shared" si="2"/>
        <v>5.8152399999999957</v>
      </c>
      <c r="F11">
        <f t="shared" si="3"/>
        <v>0.23881987195019264</v>
      </c>
    </row>
    <row r="12" spans="1:10">
      <c r="A12" s="3">
        <v>2.2000000000000002</v>
      </c>
      <c r="B12" s="3">
        <v>51.9</v>
      </c>
      <c r="C12">
        <f t="shared" si="0"/>
        <v>40.713767999999995</v>
      </c>
      <c r="D12">
        <f t="shared" si="1"/>
        <v>11.186232000000004</v>
      </c>
      <c r="E12">
        <f t="shared" si="2"/>
        <v>11.186232000000004</v>
      </c>
      <c r="F12">
        <f t="shared" si="3"/>
        <v>0.2155343352601157</v>
      </c>
    </row>
    <row r="13" spans="1:10">
      <c r="A13" s="3">
        <v>3</v>
      </c>
      <c r="B13" s="3">
        <v>33</v>
      </c>
      <c r="C13">
        <f t="shared" si="0"/>
        <v>37.04468</v>
      </c>
      <c r="D13">
        <f t="shared" si="1"/>
        <v>-4.0446799999999996</v>
      </c>
      <c r="E13">
        <f t="shared" si="2"/>
        <v>4.0446799999999996</v>
      </c>
      <c r="F13">
        <f t="shared" si="3"/>
        <v>0.1225660606060606</v>
      </c>
    </row>
    <row r="14" spans="1:10">
      <c r="A14" s="3">
        <v>3.5</v>
      </c>
      <c r="B14" s="3">
        <v>33</v>
      </c>
      <c r="C14">
        <f t="shared" si="0"/>
        <v>34.751499999999993</v>
      </c>
      <c r="D14">
        <f t="shared" si="1"/>
        <v>-1.751499999999993</v>
      </c>
      <c r="E14">
        <f t="shared" si="2"/>
        <v>1.751499999999993</v>
      </c>
      <c r="F14">
        <f t="shared" si="3"/>
        <v>5.307575757575736E-2</v>
      </c>
    </row>
    <row r="15" spans="1:10">
      <c r="A15" s="3">
        <v>3</v>
      </c>
      <c r="B15" s="3">
        <v>35.9</v>
      </c>
      <c r="C15">
        <f t="shared" si="0"/>
        <v>37.04468</v>
      </c>
      <c r="D15">
        <f t="shared" si="1"/>
        <v>-1.144680000000001</v>
      </c>
      <c r="E15">
        <f t="shared" si="2"/>
        <v>1.144680000000001</v>
      </c>
      <c r="F15">
        <f t="shared" si="3"/>
        <v>3.1885236768802255E-2</v>
      </c>
    </row>
    <row r="16" spans="1:10">
      <c r="A16" s="3">
        <v>3.8</v>
      </c>
      <c r="B16" s="3">
        <v>31.9</v>
      </c>
      <c r="C16">
        <f t="shared" si="0"/>
        <v>33.375591999999997</v>
      </c>
      <c r="D16">
        <f t="shared" si="1"/>
        <v>-1.4755919999999989</v>
      </c>
      <c r="E16">
        <f t="shared" si="2"/>
        <v>1.4755919999999989</v>
      </c>
      <c r="F16">
        <f t="shared" si="3"/>
        <v>4.625680250783696E-2</v>
      </c>
    </row>
    <row r="17" spans="1:6">
      <c r="A17" s="3">
        <v>6.2</v>
      </c>
      <c r="B17" s="3">
        <v>25.799900000000001</v>
      </c>
      <c r="C17">
        <f t="shared" si="0"/>
        <v>22.368327999999995</v>
      </c>
      <c r="D17">
        <f t="shared" si="1"/>
        <v>3.4315720000000063</v>
      </c>
      <c r="E17">
        <f t="shared" si="2"/>
        <v>3.4315720000000063</v>
      </c>
      <c r="F17">
        <f t="shared" si="3"/>
        <v>0.13300718219838084</v>
      </c>
    </row>
    <row r="18" spans="1:6">
      <c r="A18" s="3">
        <v>3.6</v>
      </c>
      <c r="B18" s="3">
        <v>40</v>
      </c>
      <c r="C18">
        <f t="shared" si="0"/>
        <v>34.292863999999994</v>
      </c>
      <c r="D18">
        <f t="shared" si="1"/>
        <v>5.7071360000000055</v>
      </c>
      <c r="E18">
        <f t="shared" si="2"/>
        <v>5.7071360000000055</v>
      </c>
      <c r="F18">
        <f t="shared" si="3"/>
        <v>0.14267840000000015</v>
      </c>
    </row>
    <row r="19" spans="1:6">
      <c r="A19" s="3">
        <v>5</v>
      </c>
      <c r="B19" s="3">
        <v>23.227</v>
      </c>
      <c r="C19">
        <f t="shared" si="0"/>
        <v>27.871959999999998</v>
      </c>
      <c r="D19">
        <f t="shared" si="1"/>
        <v>-4.6449599999999975</v>
      </c>
      <c r="E19">
        <f t="shared" si="2"/>
        <v>4.6449599999999975</v>
      </c>
      <c r="F19">
        <f t="shared" si="3"/>
        <v>0.19998105652903936</v>
      </c>
    </row>
    <row r="20" spans="1:6">
      <c r="A20" s="3">
        <v>3.6</v>
      </c>
      <c r="B20" s="3">
        <v>37.690800000000003</v>
      </c>
      <c r="C20">
        <f t="shared" si="0"/>
        <v>34.292863999999994</v>
      </c>
      <c r="D20">
        <f t="shared" si="1"/>
        <v>3.3979360000000085</v>
      </c>
      <c r="E20">
        <f t="shared" si="2"/>
        <v>3.3979360000000085</v>
      </c>
      <c r="F20">
        <f t="shared" si="3"/>
        <v>9.0152928566122462E-2</v>
      </c>
    </row>
    <row r="21" spans="1:6">
      <c r="A21" s="3">
        <v>2.4</v>
      </c>
      <c r="B21" s="3">
        <v>45.3</v>
      </c>
      <c r="C21">
        <f t="shared" si="0"/>
        <v>39.796495999999998</v>
      </c>
      <c r="D21">
        <f t="shared" si="1"/>
        <v>5.5035039999999995</v>
      </c>
      <c r="E21">
        <f t="shared" si="2"/>
        <v>5.5035039999999995</v>
      </c>
      <c r="F21">
        <f t="shared" si="3"/>
        <v>0.12149015452538631</v>
      </c>
    </row>
    <row r="22" spans="1:6">
      <c r="A22" s="3">
        <v>3.6</v>
      </c>
      <c r="B22" s="3">
        <v>32.1</v>
      </c>
      <c r="C22">
        <f t="shared" si="0"/>
        <v>34.292863999999994</v>
      </c>
      <c r="D22">
        <f t="shared" si="1"/>
        <v>-2.192863999999993</v>
      </c>
      <c r="E22">
        <f t="shared" si="2"/>
        <v>2.192863999999993</v>
      </c>
      <c r="F22">
        <f t="shared" si="3"/>
        <v>6.8313520249220966E-2</v>
      </c>
    </row>
    <row r="23" spans="1:6">
      <c r="A23" s="3">
        <v>4.5999999999999996</v>
      </c>
      <c r="B23" s="3">
        <v>33.305199999999999</v>
      </c>
      <c r="C23">
        <f t="shared" si="0"/>
        <v>29.706503999999999</v>
      </c>
      <c r="D23">
        <f t="shared" si="1"/>
        <v>3.5986960000000003</v>
      </c>
      <c r="E23">
        <f t="shared" si="2"/>
        <v>3.5986960000000003</v>
      </c>
      <c r="F23">
        <f t="shared" si="3"/>
        <v>0.10805207595210359</v>
      </c>
    </row>
    <row r="24" spans="1:6">
      <c r="A24" s="3">
        <v>3.5</v>
      </c>
      <c r="B24" s="3">
        <v>40.299999999999997</v>
      </c>
      <c r="C24">
        <f t="shared" si="0"/>
        <v>34.751499999999993</v>
      </c>
      <c r="D24">
        <f t="shared" si="1"/>
        <v>5.5485000000000042</v>
      </c>
      <c r="E24">
        <f t="shared" si="2"/>
        <v>5.5485000000000042</v>
      </c>
      <c r="F24">
        <f t="shared" si="3"/>
        <v>0.13767990074441699</v>
      </c>
    </row>
    <row r="25" spans="1:6">
      <c r="A25" s="3">
        <v>5.3</v>
      </c>
      <c r="B25" s="3">
        <v>26.6</v>
      </c>
      <c r="C25">
        <f t="shared" si="0"/>
        <v>26.496051999999999</v>
      </c>
      <c r="D25">
        <f t="shared" si="1"/>
        <v>0.10394800000000259</v>
      </c>
      <c r="E25">
        <f t="shared" si="2"/>
        <v>0.10394800000000259</v>
      </c>
      <c r="F25">
        <f t="shared" si="3"/>
        <v>3.9078195488722774E-3</v>
      </c>
    </row>
    <row r="26" spans="1:6">
      <c r="A26" s="3">
        <v>2.4</v>
      </c>
      <c r="B26" s="3">
        <v>42.6</v>
      </c>
      <c r="C26">
        <f t="shared" si="0"/>
        <v>39.796495999999998</v>
      </c>
      <c r="D26">
        <f t="shared" si="1"/>
        <v>2.8035040000000038</v>
      </c>
      <c r="E26">
        <f t="shared" si="2"/>
        <v>2.8035040000000038</v>
      </c>
      <c r="F26">
        <f t="shared" si="3"/>
        <v>6.5809953051643277E-2</v>
      </c>
    </row>
    <row r="27" spans="1:6">
      <c r="A27" s="3">
        <v>2</v>
      </c>
      <c r="B27" s="3">
        <v>43.5</v>
      </c>
      <c r="C27">
        <f t="shared" si="0"/>
        <v>41.631039999999999</v>
      </c>
      <c r="D27">
        <f t="shared" si="1"/>
        <v>1.8689600000000013</v>
      </c>
      <c r="E27">
        <f t="shared" si="2"/>
        <v>1.8689600000000013</v>
      </c>
      <c r="F27">
        <f t="shared" si="3"/>
        <v>4.2964597701149458E-2</v>
      </c>
    </row>
    <row r="28" spans="1:6">
      <c r="A28" s="3">
        <v>4.8</v>
      </c>
      <c r="B28" s="3">
        <v>33.260300000000001</v>
      </c>
      <c r="C28">
        <f t="shared" si="0"/>
        <v>28.789231999999998</v>
      </c>
      <c r="D28">
        <f t="shared" si="1"/>
        <v>4.4710680000000025</v>
      </c>
      <c r="E28">
        <f t="shared" si="2"/>
        <v>4.4710680000000025</v>
      </c>
      <c r="F28">
        <f t="shared" si="3"/>
        <v>0.13442656861182858</v>
      </c>
    </row>
    <row r="29" spans="1:6">
      <c r="A29" s="3">
        <v>4</v>
      </c>
      <c r="B29" s="3">
        <v>28.5</v>
      </c>
      <c r="C29">
        <f t="shared" si="0"/>
        <v>32.458320000000001</v>
      </c>
      <c r="D29">
        <f t="shared" si="1"/>
        <v>-3.9583200000000005</v>
      </c>
      <c r="E29">
        <f t="shared" si="2"/>
        <v>3.9583200000000005</v>
      </c>
      <c r="F29">
        <f t="shared" si="3"/>
        <v>0.13888842105263161</v>
      </c>
    </row>
    <row r="30" spans="1:6">
      <c r="A30" s="3">
        <v>3.5</v>
      </c>
      <c r="B30" s="3">
        <v>30.5</v>
      </c>
      <c r="C30">
        <f t="shared" si="0"/>
        <v>34.751499999999993</v>
      </c>
      <c r="D30">
        <f t="shared" si="1"/>
        <v>-4.251499999999993</v>
      </c>
      <c r="E30">
        <f t="shared" si="2"/>
        <v>4.251499999999993</v>
      </c>
      <c r="F30">
        <f t="shared" si="3"/>
        <v>0.13939344262295059</v>
      </c>
    </row>
    <row r="31" spans="1:6">
      <c r="A31" s="3">
        <v>5.3</v>
      </c>
      <c r="B31" s="3">
        <v>26.6</v>
      </c>
      <c r="C31">
        <f t="shared" si="0"/>
        <v>26.496051999999999</v>
      </c>
      <c r="D31">
        <f t="shared" si="1"/>
        <v>0.10394800000000259</v>
      </c>
      <c r="E31">
        <f t="shared" si="2"/>
        <v>0.10394800000000259</v>
      </c>
      <c r="F31">
        <f t="shared" si="3"/>
        <v>3.9078195488722774E-3</v>
      </c>
    </row>
    <row r="32" spans="1:6">
      <c r="A32" s="3">
        <v>3.5</v>
      </c>
      <c r="B32" s="3">
        <v>30.6</v>
      </c>
      <c r="C32">
        <f t="shared" si="0"/>
        <v>34.751499999999993</v>
      </c>
      <c r="D32">
        <f t="shared" si="1"/>
        <v>-4.1514999999999915</v>
      </c>
      <c r="E32">
        <f t="shared" si="2"/>
        <v>4.1514999999999915</v>
      </c>
      <c r="F32">
        <f t="shared" si="3"/>
        <v>0.1356699346405226</v>
      </c>
    </row>
    <row r="33" spans="1:6">
      <c r="A33" s="3">
        <v>3.5</v>
      </c>
      <c r="B33" s="3">
        <v>38.299999999999997</v>
      </c>
      <c r="C33">
        <f t="shared" si="0"/>
        <v>34.751499999999993</v>
      </c>
      <c r="D33">
        <f t="shared" si="1"/>
        <v>3.5485000000000042</v>
      </c>
      <c r="E33">
        <f t="shared" si="2"/>
        <v>3.5485000000000042</v>
      </c>
      <c r="F33">
        <f t="shared" si="3"/>
        <v>9.2650130548302984E-2</v>
      </c>
    </row>
    <row r="34" spans="1:6">
      <c r="A34" s="3">
        <v>4.7</v>
      </c>
      <c r="B34" s="3">
        <v>24.5</v>
      </c>
      <c r="C34">
        <f t="shared" si="0"/>
        <v>29.247867999999997</v>
      </c>
      <c r="D34">
        <f t="shared" si="1"/>
        <v>-4.7478679999999969</v>
      </c>
      <c r="E34">
        <f t="shared" si="2"/>
        <v>4.7478679999999969</v>
      </c>
      <c r="F34">
        <f t="shared" si="3"/>
        <v>0.19379053061224477</v>
      </c>
    </row>
    <row r="35" spans="1:6">
      <c r="A35" s="3">
        <v>8.4</v>
      </c>
      <c r="B35" s="3">
        <v>30</v>
      </c>
      <c r="C35">
        <f t="shared" si="0"/>
        <v>12.278335999999996</v>
      </c>
      <c r="D35">
        <f t="shared" si="1"/>
        <v>17.721664000000004</v>
      </c>
      <c r="E35">
        <f t="shared" si="2"/>
        <v>17.721664000000004</v>
      </c>
      <c r="F35">
        <f t="shared" si="3"/>
        <v>0.59072213333333345</v>
      </c>
    </row>
    <row r="36" spans="1:6">
      <c r="A36" s="3">
        <v>2</v>
      </c>
      <c r="B36" s="3">
        <v>48.2</v>
      </c>
      <c r="C36">
        <f t="shared" si="0"/>
        <v>41.631039999999999</v>
      </c>
      <c r="D36">
        <f t="shared" si="1"/>
        <v>6.5689600000000041</v>
      </c>
      <c r="E36">
        <f t="shared" si="2"/>
        <v>6.5689600000000041</v>
      </c>
      <c r="F36">
        <f t="shared" si="3"/>
        <v>0.13628547717842332</v>
      </c>
    </row>
    <row r="37" spans="1:6">
      <c r="A37" s="3">
        <v>2.4</v>
      </c>
      <c r="B37" s="3">
        <v>38.700000000000003</v>
      </c>
      <c r="C37">
        <f t="shared" si="0"/>
        <v>39.796495999999998</v>
      </c>
      <c r="D37">
        <f t="shared" si="1"/>
        <v>-1.0964959999999948</v>
      </c>
      <c r="E37">
        <f t="shared" si="2"/>
        <v>1.0964959999999948</v>
      </c>
      <c r="F37">
        <f t="shared" si="3"/>
        <v>2.833322997416007E-2</v>
      </c>
    </row>
    <row r="38" spans="1:6">
      <c r="A38" s="3">
        <v>1.3</v>
      </c>
      <c r="B38" s="3">
        <v>62.267400000000002</v>
      </c>
      <c r="C38">
        <f t="shared" si="0"/>
        <v>44.841491999999995</v>
      </c>
      <c r="D38">
        <f t="shared" si="1"/>
        <v>17.425908000000007</v>
      </c>
      <c r="E38">
        <f t="shared" si="2"/>
        <v>17.425908000000007</v>
      </c>
      <c r="F38">
        <f t="shared" si="3"/>
        <v>0.2798560402393549</v>
      </c>
    </row>
    <row r="39" spans="1:6">
      <c r="A39" s="3">
        <v>2.5</v>
      </c>
      <c r="B39" s="3">
        <v>36.030700000000003</v>
      </c>
      <c r="C39">
        <f t="shared" si="0"/>
        <v>39.337859999999999</v>
      </c>
      <c r="D39">
        <f t="shared" si="1"/>
        <v>-3.3071599999999961</v>
      </c>
      <c r="E39">
        <f t="shared" si="2"/>
        <v>3.3071599999999961</v>
      </c>
      <c r="F39">
        <f t="shared" si="3"/>
        <v>9.1787281401693441E-2</v>
      </c>
    </row>
    <row r="40" spans="1:6">
      <c r="A40" s="3">
        <v>5</v>
      </c>
      <c r="B40" s="3">
        <v>32.670099999999998</v>
      </c>
      <c r="C40">
        <f t="shared" si="0"/>
        <v>27.871959999999998</v>
      </c>
      <c r="D40">
        <f t="shared" si="1"/>
        <v>4.7981400000000001</v>
      </c>
      <c r="E40">
        <f t="shared" si="2"/>
        <v>4.7981400000000001</v>
      </c>
      <c r="F40">
        <f t="shared" si="3"/>
        <v>0.14686640077624497</v>
      </c>
    </row>
    <row r="41" spans="1:6">
      <c r="A41" s="3">
        <v>2.5</v>
      </c>
      <c r="B41" s="3">
        <v>36.704700000000003</v>
      </c>
      <c r="C41">
        <f t="shared" si="0"/>
        <v>39.337859999999999</v>
      </c>
      <c r="D41">
        <f t="shared" si="1"/>
        <v>-2.6331599999999966</v>
      </c>
      <c r="E41">
        <f t="shared" si="2"/>
        <v>2.6331599999999966</v>
      </c>
      <c r="F41">
        <f t="shared" si="3"/>
        <v>7.1739041594128181E-2</v>
      </c>
    </row>
    <row r="42" spans="1:6">
      <c r="A42" s="3">
        <v>6.1</v>
      </c>
      <c r="B42" s="3">
        <v>30.1</v>
      </c>
      <c r="C42">
        <f t="shared" si="0"/>
        <v>22.826964</v>
      </c>
      <c r="D42">
        <f t="shared" si="1"/>
        <v>7.2730360000000012</v>
      </c>
      <c r="E42">
        <f t="shared" si="2"/>
        <v>7.2730360000000012</v>
      </c>
      <c r="F42">
        <f t="shared" si="3"/>
        <v>0.24162910299003326</v>
      </c>
    </row>
    <row r="43" spans="1:6">
      <c r="A43" s="3">
        <v>1</v>
      </c>
      <c r="B43" s="3">
        <v>57.8</v>
      </c>
      <c r="C43">
        <f t="shared" si="0"/>
        <v>46.217399999999998</v>
      </c>
      <c r="D43">
        <f t="shared" si="1"/>
        <v>11.582599999999999</v>
      </c>
      <c r="E43">
        <f t="shared" si="2"/>
        <v>11.582599999999999</v>
      </c>
      <c r="F43">
        <f t="shared" si="3"/>
        <v>0.20039100346020761</v>
      </c>
    </row>
    <row r="44" spans="1:6">
      <c r="A44" s="3">
        <v>3</v>
      </c>
      <c r="B44" s="3">
        <v>34.9</v>
      </c>
      <c r="C44">
        <f t="shared" si="0"/>
        <v>37.04468</v>
      </c>
      <c r="D44">
        <f t="shared" si="1"/>
        <v>-2.144680000000001</v>
      </c>
      <c r="E44">
        <f t="shared" si="2"/>
        <v>2.144680000000001</v>
      </c>
      <c r="F44">
        <f t="shared" si="3"/>
        <v>6.1452148997134699E-2</v>
      </c>
    </row>
    <row r="45" spans="1:6">
      <c r="A45" s="3">
        <v>3.6</v>
      </c>
      <c r="B45" s="3">
        <v>33</v>
      </c>
      <c r="C45">
        <f t="shared" si="0"/>
        <v>34.292863999999994</v>
      </c>
      <c r="D45">
        <f t="shared" si="1"/>
        <v>-1.2928639999999945</v>
      </c>
      <c r="E45">
        <f t="shared" si="2"/>
        <v>1.2928639999999945</v>
      </c>
      <c r="F45">
        <f t="shared" si="3"/>
        <v>3.91776969696968E-2</v>
      </c>
    </row>
    <row r="46" spans="1:6">
      <c r="A46" s="3">
        <v>3.6</v>
      </c>
      <c r="B46" s="3">
        <v>34.875399999999999</v>
      </c>
      <c r="C46">
        <f t="shared" si="0"/>
        <v>34.292863999999994</v>
      </c>
      <c r="D46">
        <f t="shared" si="1"/>
        <v>0.58253600000000461</v>
      </c>
      <c r="E46">
        <f t="shared" si="2"/>
        <v>0.58253600000000461</v>
      </c>
      <c r="F46">
        <f t="shared" si="3"/>
        <v>1.6703349639000688E-2</v>
      </c>
    </row>
    <row r="47" spans="1:6">
      <c r="A47" s="3">
        <v>4</v>
      </c>
      <c r="B47" s="3">
        <v>27.9711</v>
      </c>
      <c r="C47">
        <f t="shared" si="0"/>
        <v>32.458320000000001</v>
      </c>
      <c r="D47">
        <f t="shared" si="1"/>
        <v>-4.4872200000000007</v>
      </c>
      <c r="E47">
        <f t="shared" si="2"/>
        <v>4.4872200000000007</v>
      </c>
      <c r="F47">
        <f t="shared" si="3"/>
        <v>0.16042343704752407</v>
      </c>
    </row>
    <row r="48" spans="1:6">
      <c r="A48" s="3">
        <v>5.7</v>
      </c>
      <c r="B48" s="3">
        <v>26</v>
      </c>
      <c r="C48">
        <f t="shared" si="0"/>
        <v>24.661507999999998</v>
      </c>
      <c r="D48">
        <f t="shared" si="1"/>
        <v>1.3384920000000022</v>
      </c>
      <c r="E48">
        <f t="shared" si="2"/>
        <v>1.3384920000000022</v>
      </c>
      <c r="F48">
        <f t="shared" si="3"/>
        <v>5.1480461538461628E-2</v>
      </c>
    </row>
    <row r="49" spans="1:6">
      <c r="A49" s="3">
        <v>6.2</v>
      </c>
      <c r="B49" s="3">
        <v>26</v>
      </c>
      <c r="C49">
        <f t="shared" si="0"/>
        <v>22.368327999999995</v>
      </c>
      <c r="D49">
        <f t="shared" si="1"/>
        <v>3.6316720000000053</v>
      </c>
      <c r="E49">
        <f t="shared" si="2"/>
        <v>3.6316720000000053</v>
      </c>
      <c r="F49">
        <f t="shared" si="3"/>
        <v>0.1396796923076925</v>
      </c>
    </row>
    <row r="50" spans="1:6">
      <c r="A50" s="3">
        <v>3</v>
      </c>
      <c r="B50" s="3">
        <v>38.7896</v>
      </c>
      <c r="C50">
        <f t="shared" si="0"/>
        <v>37.04468</v>
      </c>
      <c r="D50">
        <f t="shared" si="1"/>
        <v>1.7449200000000005</v>
      </c>
      <c r="E50">
        <f t="shared" si="2"/>
        <v>1.7449200000000005</v>
      </c>
      <c r="F50">
        <f t="shared" si="3"/>
        <v>4.4984222575123238E-2</v>
      </c>
    </row>
    <row r="51" spans="1:6">
      <c r="A51" s="3">
        <v>3.5</v>
      </c>
      <c r="B51" s="3">
        <v>34.200000000000003</v>
      </c>
      <c r="C51">
        <f t="shared" si="0"/>
        <v>34.751499999999993</v>
      </c>
      <c r="D51">
        <f t="shared" si="1"/>
        <v>-0.55149999999999011</v>
      </c>
      <c r="E51">
        <f t="shared" si="2"/>
        <v>0.55149999999999011</v>
      </c>
      <c r="F51">
        <f t="shared" si="3"/>
        <v>1.6125730994151755E-2</v>
      </c>
    </row>
    <row r="52" spans="1:6">
      <c r="A52" s="3">
        <v>3.7</v>
      </c>
      <c r="B52" s="3">
        <v>30.9</v>
      </c>
      <c r="C52">
        <f t="shared" si="0"/>
        <v>33.834227999999996</v>
      </c>
      <c r="D52">
        <f t="shared" si="1"/>
        <v>-2.9342279999999974</v>
      </c>
      <c r="E52">
        <f t="shared" si="2"/>
        <v>2.9342279999999974</v>
      </c>
      <c r="F52">
        <f t="shared" si="3"/>
        <v>9.4958834951456225E-2</v>
      </c>
    </row>
    <row r="53" spans="1:6">
      <c r="A53" s="3">
        <v>3.5</v>
      </c>
      <c r="B53" s="3">
        <v>29.2</v>
      </c>
      <c r="C53">
        <f t="shared" si="0"/>
        <v>34.751499999999993</v>
      </c>
      <c r="D53">
        <f t="shared" si="1"/>
        <v>-5.5514999999999937</v>
      </c>
      <c r="E53">
        <f t="shared" si="2"/>
        <v>5.5514999999999937</v>
      </c>
      <c r="F53">
        <f t="shared" si="3"/>
        <v>0.19011986301369843</v>
      </c>
    </row>
    <row r="54" spans="1:6">
      <c r="A54" s="3">
        <v>3.6</v>
      </c>
      <c r="B54" s="3">
        <v>28.1127</v>
      </c>
      <c r="C54">
        <f t="shared" si="0"/>
        <v>34.292863999999994</v>
      </c>
      <c r="D54">
        <f t="shared" si="1"/>
        <v>-6.1801639999999942</v>
      </c>
      <c r="E54">
        <f t="shared" si="2"/>
        <v>6.1801639999999942</v>
      </c>
      <c r="F54">
        <f t="shared" si="3"/>
        <v>0.21983530575149288</v>
      </c>
    </row>
    <row r="55" spans="1:6">
      <c r="A55" s="3">
        <v>1.6</v>
      </c>
      <c r="B55" s="3">
        <v>51.655500000000004</v>
      </c>
      <c r="C55">
        <f t="shared" si="0"/>
        <v>43.465583999999993</v>
      </c>
      <c r="D55">
        <f t="shared" si="1"/>
        <v>8.1899160000000109</v>
      </c>
      <c r="E55">
        <f t="shared" si="2"/>
        <v>8.1899160000000109</v>
      </c>
      <c r="F55">
        <f t="shared" si="3"/>
        <v>0.15854877021807959</v>
      </c>
    </row>
    <row r="56" spans="1:6">
      <c r="A56" s="3">
        <v>2.5</v>
      </c>
      <c r="B56" s="3">
        <v>36.290100000000002</v>
      </c>
      <c r="C56">
        <f t="shared" si="0"/>
        <v>39.337859999999999</v>
      </c>
      <c r="D56">
        <f t="shared" si="1"/>
        <v>-3.0477599999999967</v>
      </c>
      <c r="E56">
        <f t="shared" si="2"/>
        <v>3.0477599999999967</v>
      </c>
      <c r="F56">
        <f t="shared" si="3"/>
        <v>8.398323509717516E-2</v>
      </c>
    </row>
    <row r="57" spans="1:6">
      <c r="A57" s="3">
        <v>3.8</v>
      </c>
      <c r="B57" s="3">
        <v>34.514800000000001</v>
      </c>
      <c r="C57">
        <f t="shared" si="0"/>
        <v>33.375591999999997</v>
      </c>
      <c r="D57">
        <f t="shared" si="1"/>
        <v>1.1392080000000036</v>
      </c>
      <c r="E57">
        <f t="shared" si="2"/>
        <v>1.1392080000000036</v>
      </c>
      <c r="F57">
        <f t="shared" si="3"/>
        <v>3.3006362487976275E-2</v>
      </c>
    </row>
    <row r="58" spans="1:6">
      <c r="A58" s="3">
        <v>2.4</v>
      </c>
      <c r="B58" s="3">
        <v>42.3</v>
      </c>
      <c r="C58">
        <f t="shared" si="0"/>
        <v>39.796495999999998</v>
      </c>
      <c r="D58">
        <f t="shared" si="1"/>
        <v>2.5035039999999995</v>
      </c>
      <c r="E58">
        <f t="shared" si="2"/>
        <v>2.5035039999999995</v>
      </c>
      <c r="F58">
        <f t="shared" si="3"/>
        <v>5.9184491725768312E-2</v>
      </c>
    </row>
    <row r="59" spans="1:6">
      <c r="A59" s="3">
        <v>1.8</v>
      </c>
      <c r="B59" s="3">
        <v>41.798999999999999</v>
      </c>
      <c r="C59">
        <f t="shared" si="0"/>
        <v>42.548311999999996</v>
      </c>
      <c r="D59">
        <f t="shared" si="1"/>
        <v>-0.7493119999999962</v>
      </c>
      <c r="E59">
        <f t="shared" si="2"/>
        <v>0.7493119999999962</v>
      </c>
      <c r="F59">
        <f t="shared" si="3"/>
        <v>1.7926553266824474E-2</v>
      </c>
    </row>
    <row r="60" spans="1:6">
      <c r="A60" s="3">
        <v>2</v>
      </c>
      <c r="B60" s="3">
        <v>39</v>
      </c>
      <c r="C60">
        <f t="shared" si="0"/>
        <v>41.631039999999999</v>
      </c>
      <c r="D60">
        <f t="shared" si="1"/>
        <v>-2.6310399999999987</v>
      </c>
      <c r="E60">
        <f t="shared" si="2"/>
        <v>2.6310399999999987</v>
      </c>
      <c r="F60">
        <f t="shared" si="3"/>
        <v>6.7462564102564071E-2</v>
      </c>
    </row>
    <row r="61" spans="1:6">
      <c r="A61" s="3">
        <v>3.5</v>
      </c>
      <c r="B61" s="3">
        <v>35.5</v>
      </c>
      <c r="C61">
        <f t="shared" si="0"/>
        <v>34.751499999999993</v>
      </c>
      <c r="D61">
        <f t="shared" si="1"/>
        <v>0.74850000000000705</v>
      </c>
      <c r="E61">
        <f t="shared" si="2"/>
        <v>0.74850000000000705</v>
      </c>
      <c r="F61">
        <f t="shared" si="3"/>
        <v>2.108450704225372E-2</v>
      </c>
    </row>
    <row r="62" spans="1:6">
      <c r="A62" s="3">
        <v>2.4</v>
      </c>
      <c r="B62" s="3">
        <v>43.003500000000003</v>
      </c>
      <c r="C62">
        <f t="shared" si="0"/>
        <v>39.796495999999998</v>
      </c>
      <c r="D62">
        <f t="shared" si="1"/>
        <v>3.2070040000000049</v>
      </c>
      <c r="E62">
        <f t="shared" si="2"/>
        <v>3.2070040000000049</v>
      </c>
      <c r="F62">
        <f t="shared" si="3"/>
        <v>7.457541827990756E-2</v>
      </c>
    </row>
    <row r="63" spans="1:6">
      <c r="A63" s="3">
        <v>3.7</v>
      </c>
      <c r="B63" s="3">
        <v>27.8</v>
      </c>
      <c r="C63">
        <f t="shared" si="0"/>
        <v>33.834227999999996</v>
      </c>
      <c r="D63">
        <f t="shared" si="1"/>
        <v>-6.0342279999999953</v>
      </c>
      <c r="E63">
        <f t="shared" si="2"/>
        <v>6.0342279999999953</v>
      </c>
      <c r="F63">
        <f t="shared" si="3"/>
        <v>0.21705856115107897</v>
      </c>
    </row>
    <row r="64" spans="1:6">
      <c r="A64" s="3">
        <v>5</v>
      </c>
      <c r="B64" s="3">
        <v>25.508199999999999</v>
      </c>
      <c r="C64">
        <f t="shared" si="0"/>
        <v>27.871959999999998</v>
      </c>
      <c r="D64">
        <f t="shared" si="1"/>
        <v>-2.3637599999999992</v>
      </c>
      <c r="E64">
        <f t="shared" si="2"/>
        <v>2.3637599999999992</v>
      </c>
      <c r="F64">
        <f t="shared" si="3"/>
        <v>9.2666671893743946E-2</v>
      </c>
    </row>
    <row r="65" spans="1:6">
      <c r="A65" s="3">
        <v>3.5</v>
      </c>
      <c r="B65" s="3">
        <v>33.299999999999997</v>
      </c>
      <c r="C65">
        <f t="shared" si="0"/>
        <v>34.751499999999993</v>
      </c>
      <c r="D65">
        <f t="shared" si="1"/>
        <v>-1.4514999999999958</v>
      </c>
      <c r="E65">
        <f t="shared" si="2"/>
        <v>1.4514999999999958</v>
      </c>
      <c r="F65">
        <f t="shared" si="3"/>
        <v>4.3588588588588467E-2</v>
      </c>
    </row>
    <row r="66" spans="1:6">
      <c r="A66" s="3">
        <v>2</v>
      </c>
      <c r="B66" s="3">
        <v>41.566099999999999</v>
      </c>
      <c r="C66">
        <f t="shared" si="0"/>
        <v>41.631039999999999</v>
      </c>
      <c r="D66">
        <f t="shared" si="1"/>
        <v>-6.4939999999999998E-2</v>
      </c>
      <c r="E66">
        <f t="shared" si="2"/>
        <v>6.4939999999999998E-2</v>
      </c>
      <c r="F66">
        <f t="shared" si="3"/>
        <v>1.5623308417195743E-3</v>
      </c>
    </row>
    <row r="67" spans="1:6">
      <c r="A67" s="3">
        <v>3</v>
      </c>
      <c r="B67" s="3">
        <v>31.3917</v>
      </c>
      <c r="C67">
        <f t="shared" ref="C67:C130" si="4">50.80376-4.58636*A67</f>
        <v>37.04468</v>
      </c>
      <c r="D67">
        <f t="shared" ref="D67:D130" si="5">B67-C67</f>
        <v>-5.6529799999999994</v>
      </c>
      <c r="E67">
        <f t="shared" ref="E67:E130" si="6">ABS(D67)</f>
        <v>5.6529799999999994</v>
      </c>
      <c r="F67">
        <f t="shared" ref="F67:F130" si="7">E67/B67</f>
        <v>0.18007881064102929</v>
      </c>
    </row>
    <row r="68" spans="1:6">
      <c r="A68" s="3">
        <v>2</v>
      </c>
      <c r="B68" s="3">
        <v>43.541400000000003</v>
      </c>
      <c r="C68">
        <f t="shared" si="4"/>
        <v>41.631039999999999</v>
      </c>
      <c r="D68">
        <f t="shared" si="5"/>
        <v>1.9103600000000043</v>
      </c>
      <c r="E68">
        <f t="shared" si="6"/>
        <v>1.9103600000000043</v>
      </c>
      <c r="F68">
        <f t="shared" si="7"/>
        <v>4.3874565356189839E-2</v>
      </c>
    </row>
    <row r="69" spans="1:6">
      <c r="A69" s="3">
        <v>4.8</v>
      </c>
      <c r="B69" s="3">
        <v>26.212499999999999</v>
      </c>
      <c r="C69">
        <f t="shared" si="4"/>
        <v>28.789231999999998</v>
      </c>
      <c r="D69">
        <f t="shared" si="5"/>
        <v>-2.5767319999999998</v>
      </c>
      <c r="E69">
        <f t="shared" si="6"/>
        <v>2.5767319999999998</v>
      </c>
      <c r="F69">
        <f t="shared" si="7"/>
        <v>9.8301649976156411E-2</v>
      </c>
    </row>
    <row r="70" spans="1:6">
      <c r="A70" s="3">
        <v>3.6</v>
      </c>
      <c r="B70" s="3">
        <v>36.439500000000002</v>
      </c>
      <c r="C70">
        <f t="shared" si="4"/>
        <v>34.292863999999994</v>
      </c>
      <c r="D70">
        <f t="shared" si="5"/>
        <v>2.146636000000008</v>
      </c>
      <c r="E70">
        <f t="shared" si="6"/>
        <v>2.146636000000008</v>
      </c>
      <c r="F70">
        <f t="shared" si="7"/>
        <v>5.890958986813781E-2</v>
      </c>
    </row>
    <row r="71" spans="1:6">
      <c r="A71" s="3">
        <v>3.5</v>
      </c>
      <c r="B71" s="3">
        <v>31.496099999999998</v>
      </c>
      <c r="C71">
        <f t="shared" si="4"/>
        <v>34.751499999999993</v>
      </c>
      <c r="D71">
        <f t="shared" si="5"/>
        <v>-3.2553999999999945</v>
      </c>
      <c r="E71">
        <f t="shared" si="6"/>
        <v>3.2553999999999945</v>
      </c>
      <c r="F71">
        <f t="shared" si="7"/>
        <v>0.10335882855337628</v>
      </c>
    </row>
    <row r="72" spans="1:6">
      <c r="A72" s="3">
        <v>2.4</v>
      </c>
      <c r="B72" s="3">
        <v>46.9</v>
      </c>
      <c r="C72">
        <f t="shared" si="4"/>
        <v>39.796495999999998</v>
      </c>
      <c r="D72">
        <f t="shared" si="5"/>
        <v>7.1035040000000009</v>
      </c>
      <c r="E72">
        <f t="shared" si="6"/>
        <v>7.1035040000000009</v>
      </c>
      <c r="F72">
        <f t="shared" si="7"/>
        <v>0.15146063965884865</v>
      </c>
    </row>
    <row r="73" spans="1:6">
      <c r="A73" s="3">
        <v>2.9</v>
      </c>
      <c r="B73" s="3">
        <v>32.4</v>
      </c>
      <c r="C73">
        <f t="shared" si="4"/>
        <v>37.503315999999998</v>
      </c>
      <c r="D73">
        <f t="shared" si="5"/>
        <v>-5.1033159999999995</v>
      </c>
      <c r="E73">
        <f t="shared" si="6"/>
        <v>5.1033159999999995</v>
      </c>
      <c r="F73">
        <f t="shared" si="7"/>
        <v>0.15750975308641973</v>
      </c>
    </row>
    <row r="74" spans="1:6">
      <c r="A74" s="3">
        <v>3.5</v>
      </c>
      <c r="B74" s="3">
        <v>41.2</v>
      </c>
      <c r="C74">
        <f t="shared" si="4"/>
        <v>34.751499999999993</v>
      </c>
      <c r="D74">
        <f t="shared" si="5"/>
        <v>6.4485000000000099</v>
      </c>
      <c r="E74">
        <f t="shared" si="6"/>
        <v>6.4485000000000099</v>
      </c>
      <c r="F74">
        <f t="shared" si="7"/>
        <v>0.15651699029126237</v>
      </c>
    </row>
    <row r="75" spans="1:6">
      <c r="A75" s="3">
        <v>5.7</v>
      </c>
      <c r="B75" s="3">
        <v>31.9</v>
      </c>
      <c r="C75">
        <f t="shared" si="4"/>
        <v>24.661507999999998</v>
      </c>
      <c r="D75">
        <f t="shared" si="5"/>
        <v>7.2384920000000008</v>
      </c>
      <c r="E75">
        <f t="shared" si="6"/>
        <v>7.2384920000000008</v>
      </c>
      <c r="F75">
        <f t="shared" si="7"/>
        <v>0.22691197492163012</v>
      </c>
    </row>
    <row r="76" spans="1:6">
      <c r="A76" s="3">
        <v>3.4</v>
      </c>
      <c r="B76" s="3">
        <v>36.729900000000001</v>
      </c>
      <c r="C76">
        <f t="shared" si="4"/>
        <v>35.210135999999999</v>
      </c>
      <c r="D76">
        <f t="shared" si="5"/>
        <v>1.5197640000000021</v>
      </c>
      <c r="E76">
        <f t="shared" si="6"/>
        <v>1.5197640000000021</v>
      </c>
      <c r="F76">
        <f t="shared" si="7"/>
        <v>4.1376752999599836E-2</v>
      </c>
    </row>
    <row r="77" spans="1:6">
      <c r="A77" s="3">
        <v>3.7</v>
      </c>
      <c r="B77" s="3">
        <v>28.5</v>
      </c>
      <c r="C77">
        <f t="shared" si="4"/>
        <v>33.834227999999996</v>
      </c>
      <c r="D77">
        <f t="shared" si="5"/>
        <v>-5.334227999999996</v>
      </c>
      <c r="E77">
        <f t="shared" si="6"/>
        <v>5.334227999999996</v>
      </c>
      <c r="F77">
        <f t="shared" si="7"/>
        <v>0.18716589473684198</v>
      </c>
    </row>
    <row r="78" spans="1:6">
      <c r="A78" s="3">
        <v>3.7</v>
      </c>
      <c r="B78" s="3">
        <v>28.5</v>
      </c>
      <c r="C78">
        <f t="shared" si="4"/>
        <v>33.834227999999996</v>
      </c>
      <c r="D78">
        <f t="shared" si="5"/>
        <v>-5.334227999999996</v>
      </c>
      <c r="E78">
        <f t="shared" si="6"/>
        <v>5.334227999999996</v>
      </c>
      <c r="F78">
        <f t="shared" si="7"/>
        <v>0.18716589473684198</v>
      </c>
    </row>
    <row r="79" spans="1:6">
      <c r="A79" s="3">
        <v>3.8</v>
      </c>
      <c r="B79" s="3">
        <v>38.299999999999997</v>
      </c>
      <c r="C79">
        <f t="shared" si="4"/>
        <v>33.375591999999997</v>
      </c>
      <c r="D79">
        <f t="shared" si="5"/>
        <v>4.9244079999999997</v>
      </c>
      <c r="E79">
        <f t="shared" si="6"/>
        <v>4.9244079999999997</v>
      </c>
      <c r="F79">
        <f t="shared" si="7"/>
        <v>0.12857462140992168</v>
      </c>
    </row>
    <row r="80" spans="1:6">
      <c r="A80" s="3">
        <v>2.5</v>
      </c>
      <c r="B80" s="3">
        <v>42.9</v>
      </c>
      <c r="C80">
        <f t="shared" si="4"/>
        <v>39.337859999999999</v>
      </c>
      <c r="D80">
        <f t="shared" si="5"/>
        <v>3.5621399999999994</v>
      </c>
      <c r="E80">
        <f t="shared" si="6"/>
        <v>3.5621399999999994</v>
      </c>
      <c r="F80">
        <f t="shared" si="7"/>
        <v>8.3033566433566422E-2</v>
      </c>
    </row>
    <row r="81" spans="1:6">
      <c r="A81" s="3">
        <v>4.5999999999999996</v>
      </c>
      <c r="B81" s="3">
        <v>32.149900000000002</v>
      </c>
      <c r="C81">
        <f t="shared" si="4"/>
        <v>29.706503999999999</v>
      </c>
      <c r="D81">
        <f t="shared" si="5"/>
        <v>2.4433960000000035</v>
      </c>
      <c r="E81">
        <f t="shared" si="6"/>
        <v>2.4433960000000035</v>
      </c>
      <c r="F81">
        <f t="shared" si="7"/>
        <v>7.6000111975465037E-2</v>
      </c>
    </row>
    <row r="82" spans="1:6">
      <c r="A82" s="3">
        <v>5.7</v>
      </c>
      <c r="B82" s="3">
        <v>27.1</v>
      </c>
      <c r="C82">
        <f t="shared" si="4"/>
        <v>24.661507999999998</v>
      </c>
      <c r="D82">
        <f t="shared" si="5"/>
        <v>2.4384920000000037</v>
      </c>
      <c r="E82">
        <f t="shared" si="6"/>
        <v>2.4384920000000037</v>
      </c>
      <c r="F82">
        <f t="shared" si="7"/>
        <v>8.998125461254626E-2</v>
      </c>
    </row>
    <row r="83" spans="1:6">
      <c r="A83" s="3">
        <v>4</v>
      </c>
      <c r="B83" s="3">
        <v>27.3</v>
      </c>
      <c r="C83">
        <f t="shared" si="4"/>
        <v>32.458320000000001</v>
      </c>
      <c r="D83">
        <f t="shared" si="5"/>
        <v>-5.1583199999999998</v>
      </c>
      <c r="E83">
        <f t="shared" si="6"/>
        <v>5.1583199999999998</v>
      </c>
      <c r="F83">
        <f t="shared" si="7"/>
        <v>0.18894945054945053</v>
      </c>
    </row>
    <row r="84" spans="1:6">
      <c r="A84" s="3">
        <v>3</v>
      </c>
      <c r="B84" s="3">
        <v>36.154800000000002</v>
      </c>
      <c r="C84">
        <f t="shared" si="4"/>
        <v>37.04468</v>
      </c>
      <c r="D84">
        <f t="shared" si="5"/>
        <v>-0.88987999999999801</v>
      </c>
      <c r="E84">
        <f t="shared" si="6"/>
        <v>0.88987999999999801</v>
      </c>
      <c r="F84">
        <f t="shared" si="7"/>
        <v>2.4613052762012179E-2</v>
      </c>
    </row>
    <row r="85" spans="1:6">
      <c r="A85" s="3">
        <v>3.7</v>
      </c>
      <c r="B85" s="3">
        <v>25.2</v>
      </c>
      <c r="C85">
        <f t="shared" si="4"/>
        <v>33.834227999999996</v>
      </c>
      <c r="D85">
        <f t="shared" si="5"/>
        <v>-8.6342279999999967</v>
      </c>
      <c r="E85">
        <f t="shared" si="6"/>
        <v>8.6342279999999967</v>
      </c>
      <c r="F85">
        <f t="shared" si="7"/>
        <v>0.34262809523809512</v>
      </c>
    </row>
    <row r="86" spans="1:6">
      <c r="A86" s="3">
        <v>3.5</v>
      </c>
      <c r="B86" s="3">
        <v>40.299999999999997</v>
      </c>
      <c r="C86">
        <f t="shared" si="4"/>
        <v>34.751499999999993</v>
      </c>
      <c r="D86">
        <f t="shared" si="5"/>
        <v>5.5485000000000042</v>
      </c>
      <c r="E86">
        <f t="shared" si="6"/>
        <v>5.5485000000000042</v>
      </c>
      <c r="F86">
        <f t="shared" si="7"/>
        <v>0.13767990074441699</v>
      </c>
    </row>
    <row r="87" spans="1:6">
      <c r="A87" s="3">
        <v>2.4</v>
      </c>
      <c r="B87" s="3">
        <v>37.491100000000003</v>
      </c>
      <c r="C87">
        <f t="shared" si="4"/>
        <v>39.796495999999998</v>
      </c>
      <c r="D87">
        <f t="shared" si="5"/>
        <v>-2.3053959999999947</v>
      </c>
      <c r="E87">
        <f t="shared" si="6"/>
        <v>2.3053959999999947</v>
      </c>
      <c r="F87">
        <f t="shared" si="7"/>
        <v>6.1491820725452027E-2</v>
      </c>
    </row>
    <row r="88" spans="1:6">
      <c r="A88" s="3">
        <v>2.5</v>
      </c>
      <c r="B88" s="3">
        <v>42.908000000000001</v>
      </c>
      <c r="C88">
        <f t="shared" si="4"/>
        <v>39.337859999999999</v>
      </c>
      <c r="D88">
        <f t="shared" si="5"/>
        <v>3.5701400000000021</v>
      </c>
      <c r="E88">
        <f t="shared" si="6"/>
        <v>3.5701400000000021</v>
      </c>
      <c r="F88">
        <f t="shared" si="7"/>
        <v>8.320453062365997E-2</v>
      </c>
    </row>
    <row r="89" spans="1:6">
      <c r="A89" s="3">
        <v>3.7</v>
      </c>
      <c r="B89" s="3">
        <v>34.299999999999997</v>
      </c>
      <c r="C89">
        <f t="shared" si="4"/>
        <v>33.834227999999996</v>
      </c>
      <c r="D89">
        <f t="shared" si="5"/>
        <v>0.46577200000000119</v>
      </c>
      <c r="E89">
        <f t="shared" si="6"/>
        <v>0.46577200000000119</v>
      </c>
      <c r="F89">
        <f t="shared" si="7"/>
        <v>1.3579358600583126E-2</v>
      </c>
    </row>
    <row r="90" spans="1:6">
      <c r="A90" s="3">
        <v>2.2999999999999998</v>
      </c>
      <c r="B90" s="3">
        <v>31.7</v>
      </c>
      <c r="C90">
        <f t="shared" si="4"/>
        <v>40.255131999999996</v>
      </c>
      <c r="D90">
        <f t="shared" si="5"/>
        <v>-8.5551319999999969</v>
      </c>
      <c r="E90">
        <f t="shared" si="6"/>
        <v>8.5551319999999969</v>
      </c>
      <c r="F90">
        <f t="shared" si="7"/>
        <v>0.26987798107255512</v>
      </c>
    </row>
    <row r="91" spans="1:6">
      <c r="A91" s="3">
        <v>3.3</v>
      </c>
      <c r="B91" s="3">
        <v>40.1</v>
      </c>
      <c r="C91">
        <f t="shared" si="4"/>
        <v>35.668771999999997</v>
      </c>
      <c r="D91">
        <f t="shared" si="5"/>
        <v>4.4312280000000044</v>
      </c>
      <c r="E91">
        <f t="shared" si="6"/>
        <v>4.4312280000000044</v>
      </c>
      <c r="F91">
        <f t="shared" si="7"/>
        <v>0.11050443890274325</v>
      </c>
    </row>
    <row r="92" spans="1:6">
      <c r="A92" s="3">
        <v>2.4</v>
      </c>
      <c r="B92" s="3">
        <v>39.200000000000003</v>
      </c>
      <c r="C92">
        <f t="shared" si="4"/>
        <v>39.796495999999998</v>
      </c>
      <c r="D92">
        <f t="shared" si="5"/>
        <v>-0.59649599999999481</v>
      </c>
      <c r="E92">
        <f t="shared" si="6"/>
        <v>0.59649599999999481</v>
      </c>
      <c r="F92">
        <f t="shared" si="7"/>
        <v>1.5216734693877418E-2</v>
      </c>
    </row>
    <row r="93" spans="1:6">
      <c r="A93" s="3">
        <v>5.5</v>
      </c>
      <c r="B93" s="3">
        <v>33</v>
      </c>
      <c r="C93">
        <f t="shared" si="4"/>
        <v>25.578779999999998</v>
      </c>
      <c r="D93">
        <f t="shared" si="5"/>
        <v>7.4212200000000017</v>
      </c>
      <c r="E93">
        <f t="shared" si="6"/>
        <v>7.4212200000000017</v>
      </c>
      <c r="F93">
        <f t="shared" si="7"/>
        <v>0.22488545454545461</v>
      </c>
    </row>
    <row r="94" spans="1:6">
      <c r="A94" s="3">
        <v>2.5</v>
      </c>
      <c r="B94" s="3">
        <v>34.143500000000003</v>
      </c>
      <c r="C94">
        <f t="shared" si="4"/>
        <v>39.337859999999999</v>
      </c>
      <c r="D94">
        <f t="shared" si="5"/>
        <v>-5.1943599999999961</v>
      </c>
      <c r="E94">
        <f t="shared" si="6"/>
        <v>5.1943599999999961</v>
      </c>
      <c r="F94">
        <f t="shared" si="7"/>
        <v>0.15213320251292328</v>
      </c>
    </row>
    <row r="95" spans="1:6">
      <c r="A95" s="3">
        <v>6.1</v>
      </c>
      <c r="B95" s="3">
        <v>26</v>
      </c>
      <c r="C95">
        <f t="shared" si="4"/>
        <v>22.826964</v>
      </c>
      <c r="D95">
        <f t="shared" si="5"/>
        <v>3.1730359999999997</v>
      </c>
      <c r="E95">
        <f t="shared" si="6"/>
        <v>3.1730359999999997</v>
      </c>
      <c r="F95">
        <f t="shared" si="7"/>
        <v>0.12203984615384614</v>
      </c>
    </row>
    <row r="96" spans="1:6">
      <c r="A96" s="3">
        <v>2.4</v>
      </c>
      <c r="B96" s="3">
        <v>36.159599999999998</v>
      </c>
      <c r="C96">
        <f t="shared" si="4"/>
        <v>39.796495999999998</v>
      </c>
      <c r="D96">
        <f t="shared" si="5"/>
        <v>-3.6368960000000001</v>
      </c>
      <c r="E96">
        <f t="shared" si="6"/>
        <v>3.6368960000000001</v>
      </c>
      <c r="F96">
        <f t="shared" si="7"/>
        <v>0.10057898870562729</v>
      </c>
    </row>
    <row r="97" spans="1:6">
      <c r="A97" s="3">
        <v>5.4</v>
      </c>
      <c r="B97" s="3">
        <v>23.898299999999999</v>
      </c>
      <c r="C97">
        <f t="shared" si="4"/>
        <v>26.037415999999997</v>
      </c>
      <c r="D97">
        <f t="shared" si="5"/>
        <v>-2.1391159999999978</v>
      </c>
      <c r="E97">
        <f t="shared" si="6"/>
        <v>2.1391159999999978</v>
      </c>
      <c r="F97">
        <f t="shared" si="7"/>
        <v>8.9509128264353449E-2</v>
      </c>
    </row>
    <row r="98" spans="1:6">
      <c r="A98" s="3">
        <v>2.4</v>
      </c>
      <c r="B98" s="3">
        <v>42.6</v>
      </c>
      <c r="C98">
        <f t="shared" si="4"/>
        <v>39.796495999999998</v>
      </c>
      <c r="D98">
        <f t="shared" si="5"/>
        <v>2.8035040000000038</v>
      </c>
      <c r="E98">
        <f t="shared" si="6"/>
        <v>2.8035040000000038</v>
      </c>
      <c r="F98">
        <f t="shared" si="7"/>
        <v>6.5809953051643277E-2</v>
      </c>
    </row>
    <row r="99" spans="1:6">
      <c r="A99" s="3">
        <v>6.8</v>
      </c>
      <c r="B99" s="3">
        <v>21.006</v>
      </c>
      <c r="C99">
        <f t="shared" si="4"/>
        <v>19.616511999999997</v>
      </c>
      <c r="D99">
        <f t="shared" si="5"/>
        <v>1.3894880000000036</v>
      </c>
      <c r="E99">
        <f t="shared" si="6"/>
        <v>1.3894880000000036</v>
      </c>
      <c r="F99">
        <f t="shared" si="7"/>
        <v>6.6147196039227057E-2</v>
      </c>
    </row>
    <row r="100" spans="1:6">
      <c r="A100" s="3">
        <v>1.8</v>
      </c>
      <c r="B100" s="3">
        <v>43.628999999999998</v>
      </c>
      <c r="C100">
        <f t="shared" si="4"/>
        <v>42.548311999999996</v>
      </c>
      <c r="D100">
        <f t="shared" si="5"/>
        <v>1.0806880000000021</v>
      </c>
      <c r="E100">
        <f t="shared" si="6"/>
        <v>1.0806880000000021</v>
      </c>
      <c r="F100">
        <f t="shared" si="7"/>
        <v>2.4769946595154649E-2</v>
      </c>
    </row>
    <row r="101" spans="1:6">
      <c r="A101" s="3">
        <v>3.4</v>
      </c>
      <c r="B101" s="3">
        <v>40.997799999999998</v>
      </c>
      <c r="C101">
        <f t="shared" si="4"/>
        <v>35.210135999999999</v>
      </c>
      <c r="D101">
        <f t="shared" si="5"/>
        <v>5.7876639999999995</v>
      </c>
      <c r="E101">
        <f t="shared" si="6"/>
        <v>5.7876639999999995</v>
      </c>
      <c r="F101">
        <f t="shared" si="7"/>
        <v>0.14117011156696213</v>
      </c>
    </row>
    <row r="102" spans="1:6">
      <c r="A102" s="3">
        <v>2</v>
      </c>
      <c r="B102" s="3">
        <v>43.9</v>
      </c>
      <c r="C102">
        <f t="shared" si="4"/>
        <v>41.631039999999999</v>
      </c>
      <c r="D102">
        <f t="shared" si="5"/>
        <v>2.2689599999999999</v>
      </c>
      <c r="E102">
        <f t="shared" si="6"/>
        <v>2.2689599999999999</v>
      </c>
      <c r="F102">
        <f t="shared" si="7"/>
        <v>5.1684738041002279E-2</v>
      </c>
    </row>
    <row r="103" spans="1:6">
      <c r="A103" s="3">
        <v>6.2</v>
      </c>
      <c r="B103" s="3">
        <v>28.4</v>
      </c>
      <c r="C103">
        <f t="shared" si="4"/>
        <v>22.368327999999995</v>
      </c>
      <c r="D103">
        <f t="shared" si="5"/>
        <v>6.0316720000000039</v>
      </c>
      <c r="E103">
        <f t="shared" si="6"/>
        <v>6.0316720000000039</v>
      </c>
      <c r="F103">
        <f t="shared" si="7"/>
        <v>0.21238281690140859</v>
      </c>
    </row>
    <row r="104" spans="1:6">
      <c r="A104" s="3">
        <v>3</v>
      </c>
      <c r="B104" s="3">
        <v>34.781799999999997</v>
      </c>
      <c r="C104">
        <f t="shared" si="4"/>
        <v>37.04468</v>
      </c>
      <c r="D104">
        <f t="shared" si="5"/>
        <v>-2.2628800000000027</v>
      </c>
      <c r="E104">
        <f t="shared" si="6"/>
        <v>2.2628800000000027</v>
      </c>
      <c r="F104">
        <f t="shared" si="7"/>
        <v>6.5059312629018706E-2</v>
      </c>
    </row>
    <row r="105" spans="1:6">
      <c r="A105" s="3">
        <v>4.8</v>
      </c>
      <c r="B105" s="3">
        <v>31.374700000000001</v>
      </c>
      <c r="C105">
        <f t="shared" si="4"/>
        <v>28.789231999999998</v>
      </c>
      <c r="D105">
        <f t="shared" si="5"/>
        <v>2.5854680000000023</v>
      </c>
      <c r="E105">
        <f t="shared" si="6"/>
        <v>2.5854680000000023</v>
      </c>
      <c r="F105">
        <f t="shared" si="7"/>
        <v>8.2406142528852935E-2</v>
      </c>
    </row>
    <row r="106" spans="1:6">
      <c r="A106" s="3">
        <v>5.6</v>
      </c>
      <c r="B106" s="3">
        <v>24.947700000000001</v>
      </c>
      <c r="C106">
        <f t="shared" si="4"/>
        <v>25.120144</v>
      </c>
      <c r="D106">
        <f t="shared" si="5"/>
        <v>-0.17244399999999871</v>
      </c>
      <c r="E106">
        <f t="shared" si="6"/>
        <v>0.17244399999999871</v>
      </c>
      <c r="F106">
        <f t="shared" si="7"/>
        <v>6.9122203650035354E-3</v>
      </c>
    </row>
    <row r="107" spans="1:6">
      <c r="A107" s="3">
        <v>4.8</v>
      </c>
      <c r="B107" s="3">
        <v>25.7761</v>
      </c>
      <c r="C107">
        <f t="shared" si="4"/>
        <v>28.789231999999998</v>
      </c>
      <c r="D107">
        <f t="shared" si="5"/>
        <v>-3.0131319999999988</v>
      </c>
      <c r="E107">
        <f t="shared" si="6"/>
        <v>3.0131319999999988</v>
      </c>
      <c r="F107">
        <f t="shared" si="7"/>
        <v>0.11689634971931358</v>
      </c>
    </row>
    <row r="108" spans="1:6">
      <c r="A108" s="3">
        <v>3</v>
      </c>
      <c r="B108" s="3">
        <v>32.5289</v>
      </c>
      <c r="C108">
        <f t="shared" si="4"/>
        <v>37.04468</v>
      </c>
      <c r="D108">
        <f t="shared" si="5"/>
        <v>-4.5157799999999995</v>
      </c>
      <c r="E108">
        <f t="shared" si="6"/>
        <v>4.5157799999999995</v>
      </c>
      <c r="F108">
        <f t="shared" si="7"/>
        <v>0.13882363067918066</v>
      </c>
    </row>
    <row r="109" spans="1:6">
      <c r="A109" s="3">
        <v>3.6</v>
      </c>
      <c r="B109" s="3">
        <v>32.6</v>
      </c>
      <c r="C109">
        <f t="shared" si="4"/>
        <v>34.292863999999994</v>
      </c>
      <c r="D109">
        <f t="shared" si="5"/>
        <v>-1.692863999999993</v>
      </c>
      <c r="E109">
        <f t="shared" si="6"/>
        <v>1.692863999999993</v>
      </c>
      <c r="F109">
        <f t="shared" si="7"/>
        <v>5.1928343558281992E-2</v>
      </c>
    </row>
    <row r="110" spans="1:6">
      <c r="A110" s="3">
        <v>6.2</v>
      </c>
      <c r="B110" s="3">
        <v>24.9754</v>
      </c>
      <c r="C110">
        <f t="shared" si="4"/>
        <v>22.368327999999995</v>
      </c>
      <c r="D110">
        <f t="shared" si="5"/>
        <v>2.6070720000000058</v>
      </c>
      <c r="E110">
        <f t="shared" si="6"/>
        <v>2.6070720000000058</v>
      </c>
      <c r="F110">
        <f t="shared" si="7"/>
        <v>0.10438559542589931</v>
      </c>
    </row>
    <row r="111" spans="1:6">
      <c r="A111" s="3">
        <v>4</v>
      </c>
      <c r="B111" s="3">
        <v>25.753499999999999</v>
      </c>
      <c r="C111">
        <f t="shared" si="4"/>
        <v>32.458320000000001</v>
      </c>
      <c r="D111">
        <f t="shared" si="5"/>
        <v>-6.7048200000000016</v>
      </c>
      <c r="E111">
        <f t="shared" si="6"/>
        <v>6.7048200000000016</v>
      </c>
      <c r="F111">
        <f t="shared" si="7"/>
        <v>0.26034597239210211</v>
      </c>
    </row>
    <row r="112" spans="1:6">
      <c r="A112" s="3">
        <v>1.6</v>
      </c>
      <c r="B112" s="3">
        <v>44.571399999999997</v>
      </c>
      <c r="C112">
        <f t="shared" si="4"/>
        <v>43.465583999999993</v>
      </c>
      <c r="D112">
        <f t="shared" si="5"/>
        <v>1.1058160000000044</v>
      </c>
      <c r="E112">
        <f t="shared" si="6"/>
        <v>1.1058160000000044</v>
      </c>
      <c r="F112">
        <f t="shared" si="7"/>
        <v>2.4809990262814371E-2</v>
      </c>
    </row>
    <row r="113" spans="1:6">
      <c r="A113" s="3">
        <v>3.7</v>
      </c>
      <c r="B113" s="3">
        <v>29.799900000000001</v>
      </c>
      <c r="C113">
        <f t="shared" si="4"/>
        <v>33.834227999999996</v>
      </c>
      <c r="D113">
        <f t="shared" si="5"/>
        <v>-4.034327999999995</v>
      </c>
      <c r="E113">
        <f t="shared" si="6"/>
        <v>4.034327999999995</v>
      </c>
      <c r="F113">
        <f t="shared" si="7"/>
        <v>0.13538058852546467</v>
      </c>
    </row>
    <row r="114" spans="1:6">
      <c r="A114" s="3">
        <v>5.5</v>
      </c>
      <c r="B114" s="3">
        <v>24.6</v>
      </c>
      <c r="C114">
        <f t="shared" si="4"/>
        <v>25.578779999999998</v>
      </c>
      <c r="D114">
        <f t="shared" si="5"/>
        <v>-0.97877999999999687</v>
      </c>
      <c r="E114">
        <f t="shared" si="6"/>
        <v>0.97877999999999687</v>
      </c>
      <c r="F114">
        <f t="shared" si="7"/>
        <v>3.9787804878048651E-2</v>
      </c>
    </row>
    <row r="115" spans="1:6">
      <c r="A115" s="3">
        <v>2.5</v>
      </c>
      <c r="B115" s="3">
        <v>35.860599999999998</v>
      </c>
      <c r="C115">
        <f t="shared" si="4"/>
        <v>39.337859999999999</v>
      </c>
      <c r="D115">
        <f t="shared" si="5"/>
        <v>-3.4772600000000011</v>
      </c>
      <c r="E115">
        <f t="shared" si="6"/>
        <v>3.4772600000000011</v>
      </c>
      <c r="F115">
        <f t="shared" si="7"/>
        <v>9.6966029570057427E-2</v>
      </c>
    </row>
    <row r="116" spans="1:6">
      <c r="A116" s="3">
        <v>4.4000000000000004</v>
      </c>
      <c r="B116" s="3">
        <v>30.953700000000001</v>
      </c>
      <c r="C116">
        <f t="shared" si="4"/>
        <v>30.623775999999996</v>
      </c>
      <c r="D116">
        <f t="shared" si="5"/>
        <v>0.32992400000000544</v>
      </c>
      <c r="E116">
        <f t="shared" si="6"/>
        <v>0.32992400000000544</v>
      </c>
      <c r="F116">
        <f t="shared" si="7"/>
        <v>1.0658628855355108E-2</v>
      </c>
    </row>
    <row r="117" spans="1:6">
      <c r="A117" s="3">
        <v>2.4</v>
      </c>
      <c r="B117" s="3">
        <v>42.8</v>
      </c>
      <c r="C117">
        <f t="shared" si="4"/>
        <v>39.796495999999998</v>
      </c>
      <c r="D117">
        <f t="shared" si="5"/>
        <v>3.0035039999999995</v>
      </c>
      <c r="E117">
        <f t="shared" si="6"/>
        <v>3.0035039999999995</v>
      </c>
      <c r="F117">
        <f t="shared" si="7"/>
        <v>7.0175327102803733E-2</v>
      </c>
    </row>
    <row r="118" spans="1:6">
      <c r="A118" s="3">
        <v>3.5</v>
      </c>
      <c r="B118" s="3">
        <v>34.700000000000003</v>
      </c>
      <c r="C118">
        <f t="shared" si="4"/>
        <v>34.751499999999993</v>
      </c>
      <c r="D118">
        <f t="shared" si="5"/>
        <v>-5.1499999999990109E-2</v>
      </c>
      <c r="E118">
        <f t="shared" si="6"/>
        <v>5.1499999999990109E-2</v>
      </c>
      <c r="F118">
        <f t="shared" si="7"/>
        <v>1.4841498559074958E-3</v>
      </c>
    </row>
    <row r="119" spans="1:6">
      <c r="A119" s="3">
        <v>5.7</v>
      </c>
      <c r="B119" s="3">
        <v>25.617899999999999</v>
      </c>
      <c r="C119">
        <f t="shared" si="4"/>
        <v>24.661507999999998</v>
      </c>
      <c r="D119">
        <f t="shared" si="5"/>
        <v>0.95639200000000102</v>
      </c>
      <c r="E119">
        <f t="shared" si="6"/>
        <v>0.95639200000000102</v>
      </c>
      <c r="F119">
        <f t="shared" si="7"/>
        <v>3.7332958595357194E-2</v>
      </c>
    </row>
    <row r="120" spans="1:6">
      <c r="A120" s="3">
        <v>4</v>
      </c>
      <c r="B120" s="3">
        <v>27.8</v>
      </c>
      <c r="C120">
        <f t="shared" si="4"/>
        <v>32.458320000000001</v>
      </c>
      <c r="D120">
        <f t="shared" si="5"/>
        <v>-4.6583199999999998</v>
      </c>
      <c r="E120">
        <f t="shared" si="6"/>
        <v>4.6583199999999998</v>
      </c>
      <c r="F120">
        <f t="shared" si="7"/>
        <v>0.16756546762589927</v>
      </c>
    </row>
    <row r="121" spans="1:6">
      <c r="A121" s="3">
        <v>2</v>
      </c>
      <c r="B121" s="3">
        <v>42.936300000000003</v>
      </c>
      <c r="C121">
        <f t="shared" si="4"/>
        <v>41.631039999999999</v>
      </c>
      <c r="D121">
        <f t="shared" si="5"/>
        <v>1.3052600000000041</v>
      </c>
      <c r="E121">
        <f t="shared" si="6"/>
        <v>1.3052600000000041</v>
      </c>
      <c r="F121">
        <f t="shared" si="7"/>
        <v>3.0399918018087353E-2</v>
      </c>
    </row>
    <row r="122" spans="1:6">
      <c r="A122" s="3">
        <v>3.7</v>
      </c>
      <c r="B122" s="3">
        <v>31.6</v>
      </c>
      <c r="C122">
        <f t="shared" si="4"/>
        <v>33.834227999999996</v>
      </c>
      <c r="D122">
        <f t="shared" si="5"/>
        <v>-2.2342279999999946</v>
      </c>
      <c r="E122">
        <f t="shared" si="6"/>
        <v>2.2342279999999946</v>
      </c>
      <c r="F122">
        <f t="shared" si="7"/>
        <v>7.0703417721518808E-2</v>
      </c>
    </row>
    <row r="123" spans="1:6">
      <c r="A123" s="3">
        <v>5.7</v>
      </c>
      <c r="B123" s="3">
        <v>34.5</v>
      </c>
      <c r="C123">
        <f t="shared" si="4"/>
        <v>24.661507999999998</v>
      </c>
      <c r="D123">
        <f t="shared" si="5"/>
        <v>9.8384920000000022</v>
      </c>
      <c r="E123">
        <f t="shared" si="6"/>
        <v>9.8384920000000022</v>
      </c>
      <c r="F123">
        <f t="shared" si="7"/>
        <v>0.28517368115942038</v>
      </c>
    </row>
    <row r="124" spans="1:6">
      <c r="A124" s="3">
        <v>2.5</v>
      </c>
      <c r="B124" s="3">
        <v>35.922600000000003</v>
      </c>
      <c r="C124">
        <f t="shared" si="4"/>
        <v>39.337859999999999</v>
      </c>
      <c r="D124">
        <f t="shared" si="5"/>
        <v>-3.4152599999999964</v>
      </c>
      <c r="E124">
        <f t="shared" si="6"/>
        <v>3.4152599999999964</v>
      </c>
      <c r="F124">
        <f t="shared" si="7"/>
        <v>9.5072739723739266E-2</v>
      </c>
    </row>
    <row r="125" spans="1:6">
      <c r="A125" s="3">
        <v>1.6</v>
      </c>
      <c r="B125" s="3">
        <v>44.571399999999997</v>
      </c>
      <c r="C125">
        <f t="shared" si="4"/>
        <v>43.465583999999993</v>
      </c>
      <c r="D125">
        <f t="shared" si="5"/>
        <v>1.1058160000000044</v>
      </c>
      <c r="E125">
        <f t="shared" si="6"/>
        <v>1.1058160000000044</v>
      </c>
      <c r="F125">
        <f t="shared" si="7"/>
        <v>2.4809990262814371E-2</v>
      </c>
    </row>
    <row r="126" spans="1:6">
      <c r="A126" s="3">
        <v>3.6</v>
      </c>
      <c r="B126" s="3">
        <v>26.1066</v>
      </c>
      <c r="C126">
        <f t="shared" si="4"/>
        <v>34.292863999999994</v>
      </c>
      <c r="D126">
        <f t="shared" si="5"/>
        <v>-8.1862639999999942</v>
      </c>
      <c r="E126">
        <f t="shared" si="6"/>
        <v>8.1862639999999942</v>
      </c>
      <c r="F126">
        <f t="shared" si="7"/>
        <v>0.31357066795369731</v>
      </c>
    </row>
    <row r="127" spans="1:6">
      <c r="A127" s="3">
        <v>3.5</v>
      </c>
      <c r="B127" s="3">
        <v>36.200000000000003</v>
      </c>
      <c r="C127">
        <f t="shared" si="4"/>
        <v>34.751499999999993</v>
      </c>
      <c r="D127">
        <f t="shared" si="5"/>
        <v>1.4485000000000099</v>
      </c>
      <c r="E127">
        <f t="shared" si="6"/>
        <v>1.4485000000000099</v>
      </c>
      <c r="F127">
        <f t="shared" si="7"/>
        <v>4.0013812154696404E-2</v>
      </c>
    </row>
    <row r="128" spans="1:6">
      <c r="A128" s="3">
        <v>2.5</v>
      </c>
      <c r="B128" s="3">
        <v>42.921500000000002</v>
      </c>
      <c r="C128">
        <f t="shared" si="4"/>
        <v>39.337859999999999</v>
      </c>
      <c r="D128">
        <f t="shared" si="5"/>
        <v>3.5836400000000026</v>
      </c>
      <c r="E128">
        <f t="shared" si="6"/>
        <v>3.5836400000000026</v>
      </c>
      <c r="F128">
        <f t="shared" si="7"/>
        <v>8.349288817958371E-2</v>
      </c>
    </row>
    <row r="129" spans="1:6">
      <c r="A129" s="3">
        <v>2</v>
      </c>
      <c r="B129" s="3">
        <v>41.566099999999999</v>
      </c>
      <c r="C129">
        <f t="shared" si="4"/>
        <v>41.631039999999999</v>
      </c>
      <c r="D129">
        <f t="shared" si="5"/>
        <v>-6.4939999999999998E-2</v>
      </c>
      <c r="E129">
        <f t="shared" si="6"/>
        <v>6.4939999999999998E-2</v>
      </c>
      <c r="F129">
        <f t="shared" si="7"/>
        <v>1.5623308417195743E-3</v>
      </c>
    </row>
    <row r="130" spans="1:6">
      <c r="A130" s="3">
        <v>4.5999999999999996</v>
      </c>
      <c r="B130" s="3">
        <v>29.14</v>
      </c>
      <c r="C130">
        <f t="shared" si="4"/>
        <v>29.706503999999999</v>
      </c>
      <c r="D130">
        <f t="shared" si="5"/>
        <v>-0.56650399999999834</v>
      </c>
      <c r="E130">
        <f t="shared" si="6"/>
        <v>0.56650399999999834</v>
      </c>
      <c r="F130">
        <f t="shared" si="7"/>
        <v>1.9440768702813943E-2</v>
      </c>
    </row>
    <row r="131" spans="1:6">
      <c r="A131" s="3">
        <v>3.5</v>
      </c>
      <c r="B131" s="3">
        <v>35</v>
      </c>
      <c r="C131">
        <f t="shared" ref="C131:C194" si="8">50.80376-4.58636*A131</f>
        <v>34.751499999999993</v>
      </c>
      <c r="D131">
        <f t="shared" ref="D131:D194" si="9">B131-C131</f>
        <v>0.24850000000000705</v>
      </c>
      <c r="E131">
        <f t="shared" ref="E131:E194" si="10">ABS(D131)</f>
        <v>0.24850000000000705</v>
      </c>
      <c r="F131">
        <f t="shared" ref="F131:F194" si="11">E131/B131</f>
        <v>7.1000000000002016E-3</v>
      </c>
    </row>
    <row r="132" spans="1:6">
      <c r="A132" s="3">
        <v>4.8</v>
      </c>
      <c r="B132" s="3">
        <v>32.026299999999999</v>
      </c>
      <c r="C132">
        <f t="shared" si="8"/>
        <v>28.789231999999998</v>
      </c>
      <c r="D132">
        <f t="shared" si="9"/>
        <v>3.2370680000000007</v>
      </c>
      <c r="E132">
        <f t="shared" si="10"/>
        <v>3.2370680000000007</v>
      </c>
      <c r="F132">
        <f t="shared" si="11"/>
        <v>0.10107530373474304</v>
      </c>
    </row>
    <row r="133" spans="1:6">
      <c r="A133" s="3">
        <v>2.5</v>
      </c>
      <c r="B133" s="3">
        <v>42.908000000000001</v>
      </c>
      <c r="C133">
        <f t="shared" si="8"/>
        <v>39.337859999999999</v>
      </c>
      <c r="D133">
        <f t="shared" si="9"/>
        <v>3.5701400000000021</v>
      </c>
      <c r="E133">
        <f t="shared" si="10"/>
        <v>3.5701400000000021</v>
      </c>
      <c r="F133">
        <f t="shared" si="11"/>
        <v>8.320453062365997E-2</v>
      </c>
    </row>
    <row r="134" spans="1:6">
      <c r="A134" s="3">
        <v>3</v>
      </c>
      <c r="B134" s="3">
        <v>36.1</v>
      </c>
      <c r="C134">
        <f t="shared" si="8"/>
        <v>37.04468</v>
      </c>
      <c r="D134">
        <f t="shared" si="9"/>
        <v>-0.94467999999999819</v>
      </c>
      <c r="E134">
        <f t="shared" si="10"/>
        <v>0.94467999999999819</v>
      </c>
      <c r="F134">
        <f t="shared" si="11"/>
        <v>2.6168421052631528E-2</v>
      </c>
    </row>
    <row r="135" spans="1:6">
      <c r="A135" s="3">
        <v>3</v>
      </c>
      <c r="B135" s="3">
        <v>38.7896</v>
      </c>
      <c r="C135">
        <f t="shared" si="8"/>
        <v>37.04468</v>
      </c>
      <c r="D135">
        <f t="shared" si="9"/>
        <v>1.7449200000000005</v>
      </c>
      <c r="E135">
        <f t="shared" si="10"/>
        <v>1.7449200000000005</v>
      </c>
      <c r="F135">
        <f t="shared" si="11"/>
        <v>4.4984222575123238E-2</v>
      </c>
    </row>
    <row r="136" spans="1:6">
      <c r="A136" s="3">
        <v>5.5</v>
      </c>
      <c r="B136" s="3">
        <v>30.8</v>
      </c>
      <c r="C136">
        <f t="shared" si="8"/>
        <v>25.578779999999998</v>
      </c>
      <c r="D136">
        <f t="shared" si="9"/>
        <v>5.2212200000000024</v>
      </c>
      <c r="E136">
        <f t="shared" si="10"/>
        <v>5.2212200000000024</v>
      </c>
      <c r="F136">
        <f t="shared" si="11"/>
        <v>0.16952012987012993</v>
      </c>
    </row>
    <row r="137" spans="1:6">
      <c r="A137" s="3">
        <v>3.7</v>
      </c>
      <c r="B137" s="3">
        <v>27</v>
      </c>
      <c r="C137">
        <f t="shared" si="8"/>
        <v>33.834227999999996</v>
      </c>
      <c r="D137">
        <f t="shared" si="9"/>
        <v>-6.834227999999996</v>
      </c>
      <c r="E137">
        <f t="shared" si="10"/>
        <v>6.834227999999996</v>
      </c>
      <c r="F137">
        <f t="shared" si="11"/>
        <v>0.25311955555555543</v>
      </c>
    </row>
    <row r="138" spans="1:6">
      <c r="A138" s="3">
        <v>4.2</v>
      </c>
      <c r="B138" s="3">
        <v>31.5002</v>
      </c>
      <c r="C138">
        <f t="shared" si="8"/>
        <v>31.541047999999996</v>
      </c>
      <c r="D138">
        <f t="shared" si="9"/>
        <v>-4.0847999999996887E-2</v>
      </c>
      <c r="E138">
        <f t="shared" si="10"/>
        <v>4.0847999999996887E-2</v>
      </c>
      <c r="F138">
        <f t="shared" si="11"/>
        <v>1.296753671405162E-3</v>
      </c>
    </row>
    <row r="139" spans="1:6">
      <c r="A139" s="3">
        <v>2.4</v>
      </c>
      <c r="B139" s="3">
        <v>37.490200000000002</v>
      </c>
      <c r="C139">
        <f t="shared" si="8"/>
        <v>39.796495999999998</v>
      </c>
      <c r="D139">
        <f t="shared" si="9"/>
        <v>-2.3062959999999961</v>
      </c>
      <c r="E139">
        <f t="shared" si="10"/>
        <v>2.3062959999999961</v>
      </c>
      <c r="F139">
        <f t="shared" si="11"/>
        <v>6.1517303188566505E-2</v>
      </c>
    </row>
    <row r="140" spans="1:6">
      <c r="A140" s="3">
        <v>3</v>
      </c>
      <c r="B140" s="3">
        <v>32.1</v>
      </c>
      <c r="C140">
        <f t="shared" si="8"/>
        <v>37.04468</v>
      </c>
      <c r="D140">
        <f t="shared" si="9"/>
        <v>-4.9446799999999982</v>
      </c>
      <c r="E140">
        <f t="shared" si="10"/>
        <v>4.9446799999999982</v>
      </c>
      <c r="F140">
        <f t="shared" si="11"/>
        <v>0.15403987538940803</v>
      </c>
    </row>
    <row r="141" spans="1:6">
      <c r="A141" s="3">
        <v>1.5</v>
      </c>
      <c r="B141" s="3">
        <v>47.4</v>
      </c>
      <c r="C141">
        <f t="shared" si="8"/>
        <v>43.924219999999998</v>
      </c>
      <c r="D141">
        <f t="shared" si="9"/>
        <v>3.4757800000000003</v>
      </c>
      <c r="E141">
        <f t="shared" si="10"/>
        <v>3.4757800000000003</v>
      </c>
      <c r="F141">
        <f t="shared" si="11"/>
        <v>7.3328691983122377E-2</v>
      </c>
    </row>
    <row r="142" spans="1:6">
      <c r="A142" s="3">
        <v>2.5</v>
      </c>
      <c r="B142" s="3">
        <v>40.4</v>
      </c>
      <c r="C142">
        <f t="shared" si="8"/>
        <v>39.337859999999999</v>
      </c>
      <c r="D142">
        <f t="shared" si="9"/>
        <v>1.0621399999999994</v>
      </c>
      <c r="E142">
        <f t="shared" si="10"/>
        <v>1.0621399999999994</v>
      </c>
      <c r="F142">
        <f t="shared" si="11"/>
        <v>2.6290594059405929E-2</v>
      </c>
    </row>
    <row r="143" spans="1:6">
      <c r="A143" s="3">
        <v>3.7</v>
      </c>
      <c r="B143" s="3">
        <v>35.980200000000004</v>
      </c>
      <c r="C143">
        <f t="shared" si="8"/>
        <v>33.834227999999996</v>
      </c>
      <c r="D143">
        <f t="shared" si="9"/>
        <v>2.1459720000000075</v>
      </c>
      <c r="E143">
        <f t="shared" si="10"/>
        <v>2.1459720000000075</v>
      </c>
      <c r="F143">
        <f t="shared" si="11"/>
        <v>5.964313705871583E-2</v>
      </c>
    </row>
    <row r="144" spans="1:6">
      <c r="A144" s="3">
        <v>3.7</v>
      </c>
      <c r="B144" s="3">
        <v>31.8217</v>
      </c>
      <c r="C144">
        <f t="shared" si="8"/>
        <v>33.834227999999996</v>
      </c>
      <c r="D144">
        <f t="shared" si="9"/>
        <v>-2.0125279999999961</v>
      </c>
      <c r="E144">
        <f t="shared" si="10"/>
        <v>2.0125279999999961</v>
      </c>
      <c r="F144">
        <f t="shared" si="11"/>
        <v>6.3243887033062218E-2</v>
      </c>
    </row>
    <row r="145" spans="1:6">
      <c r="A145" s="3">
        <v>6.2</v>
      </c>
      <c r="B145" s="3">
        <v>33.799999999999997</v>
      </c>
      <c r="C145">
        <f t="shared" si="8"/>
        <v>22.368327999999995</v>
      </c>
      <c r="D145">
        <f t="shared" si="9"/>
        <v>11.431672000000002</v>
      </c>
      <c r="E145">
        <f t="shared" si="10"/>
        <v>11.431672000000002</v>
      </c>
      <c r="F145">
        <f t="shared" si="11"/>
        <v>0.33821514792899421</v>
      </c>
    </row>
    <row r="146" spans="1:6">
      <c r="A146" s="3">
        <v>3</v>
      </c>
      <c r="B146" s="3">
        <v>34.799999999999997</v>
      </c>
      <c r="C146">
        <f t="shared" si="8"/>
        <v>37.04468</v>
      </c>
      <c r="D146">
        <f t="shared" si="9"/>
        <v>-2.2446800000000025</v>
      </c>
      <c r="E146">
        <f t="shared" si="10"/>
        <v>2.2446800000000025</v>
      </c>
      <c r="F146">
        <f t="shared" si="11"/>
        <v>6.4502298850574791E-2</v>
      </c>
    </row>
    <row r="147" spans="1:6">
      <c r="A147" s="3">
        <v>4.5999999999999996</v>
      </c>
      <c r="B147" s="3">
        <v>26.548400000000001</v>
      </c>
      <c r="C147">
        <f t="shared" si="8"/>
        <v>29.706503999999999</v>
      </c>
      <c r="D147">
        <f t="shared" si="9"/>
        <v>-3.158103999999998</v>
      </c>
      <c r="E147">
        <f t="shared" si="10"/>
        <v>3.158103999999998</v>
      </c>
      <c r="F147">
        <f t="shared" si="11"/>
        <v>0.11895647195311197</v>
      </c>
    </row>
    <row r="148" spans="1:6">
      <c r="A148" s="3">
        <v>3.3</v>
      </c>
      <c r="B148" s="3">
        <v>33.098799999999997</v>
      </c>
      <c r="C148">
        <f t="shared" si="8"/>
        <v>35.668771999999997</v>
      </c>
      <c r="D148">
        <f t="shared" si="9"/>
        <v>-2.5699719999999999</v>
      </c>
      <c r="E148">
        <f t="shared" si="10"/>
        <v>2.5699719999999999</v>
      </c>
      <c r="F148">
        <f t="shared" si="11"/>
        <v>7.7645473551911245E-2</v>
      </c>
    </row>
    <row r="149" spans="1:6">
      <c r="A149" s="3">
        <v>1.6</v>
      </c>
      <c r="B149" s="3">
        <v>48.9</v>
      </c>
      <c r="C149">
        <f t="shared" si="8"/>
        <v>43.465583999999993</v>
      </c>
      <c r="D149">
        <f t="shared" si="9"/>
        <v>5.4344160000000059</v>
      </c>
      <c r="E149">
        <f t="shared" si="10"/>
        <v>5.4344160000000059</v>
      </c>
      <c r="F149">
        <f t="shared" si="11"/>
        <v>0.11113325153374246</v>
      </c>
    </row>
    <row r="150" spans="1:6">
      <c r="A150" s="3">
        <v>3.5</v>
      </c>
      <c r="B150" s="3">
        <v>31.4</v>
      </c>
      <c r="C150">
        <f t="shared" si="8"/>
        <v>34.751499999999993</v>
      </c>
      <c r="D150">
        <f t="shared" si="9"/>
        <v>-3.3514999999999944</v>
      </c>
      <c r="E150">
        <f t="shared" si="10"/>
        <v>3.3514999999999944</v>
      </c>
      <c r="F150">
        <f t="shared" si="11"/>
        <v>0.10673566878980874</v>
      </c>
    </row>
    <row r="151" spans="1:6">
      <c r="A151" s="3">
        <v>2</v>
      </c>
      <c r="B151" s="3">
        <v>39.7256</v>
      </c>
      <c r="C151">
        <f t="shared" si="8"/>
        <v>41.631039999999999</v>
      </c>
      <c r="D151">
        <f t="shared" si="9"/>
        <v>-1.9054399999999987</v>
      </c>
      <c r="E151">
        <f t="shared" si="10"/>
        <v>1.9054399999999987</v>
      </c>
      <c r="F151">
        <f t="shared" si="11"/>
        <v>4.7965040175604615E-2</v>
      </c>
    </row>
    <row r="152" spans="1:6">
      <c r="A152" s="3">
        <v>5.3</v>
      </c>
      <c r="B152" s="3">
        <v>29</v>
      </c>
      <c r="C152">
        <f t="shared" si="8"/>
        <v>26.496051999999999</v>
      </c>
      <c r="D152">
        <f t="shared" si="9"/>
        <v>2.5039480000000012</v>
      </c>
      <c r="E152">
        <f t="shared" si="10"/>
        <v>2.5039480000000012</v>
      </c>
      <c r="F152">
        <f t="shared" si="11"/>
        <v>8.6343034482758665E-2</v>
      </c>
    </row>
    <row r="153" spans="1:6">
      <c r="A153" s="3">
        <v>2.9</v>
      </c>
      <c r="B153" s="3">
        <v>34.179600000000001</v>
      </c>
      <c r="C153">
        <f t="shared" si="8"/>
        <v>37.503315999999998</v>
      </c>
      <c r="D153">
        <f t="shared" si="9"/>
        <v>-3.3237159999999975</v>
      </c>
      <c r="E153">
        <f t="shared" si="10"/>
        <v>3.3237159999999975</v>
      </c>
      <c r="F153">
        <f t="shared" si="11"/>
        <v>9.7242682769839245E-2</v>
      </c>
    </row>
    <row r="154" spans="1:6">
      <c r="A154" s="3">
        <v>3.8</v>
      </c>
      <c r="B154" s="3">
        <v>35.6</v>
      </c>
      <c r="C154">
        <f t="shared" si="8"/>
        <v>33.375591999999997</v>
      </c>
      <c r="D154">
        <f t="shared" si="9"/>
        <v>2.2244080000000039</v>
      </c>
      <c r="E154">
        <f t="shared" si="10"/>
        <v>2.2244080000000039</v>
      </c>
      <c r="F154">
        <f t="shared" si="11"/>
        <v>6.2483370786516959E-2</v>
      </c>
    </row>
    <row r="155" spans="1:6">
      <c r="A155" s="3">
        <v>3.5</v>
      </c>
      <c r="B155" s="3">
        <v>41.2</v>
      </c>
      <c r="C155">
        <f t="shared" si="8"/>
        <v>34.751499999999993</v>
      </c>
      <c r="D155">
        <f t="shared" si="9"/>
        <v>6.4485000000000099</v>
      </c>
      <c r="E155">
        <f t="shared" si="10"/>
        <v>6.4485000000000099</v>
      </c>
      <c r="F155">
        <f t="shared" si="11"/>
        <v>0.15651699029126237</v>
      </c>
    </row>
    <row r="156" spans="1:6">
      <c r="A156" s="3">
        <v>3.7</v>
      </c>
      <c r="B156" s="3">
        <v>34.730499999999999</v>
      </c>
      <c r="C156">
        <f t="shared" si="8"/>
        <v>33.834227999999996</v>
      </c>
      <c r="D156">
        <f t="shared" si="9"/>
        <v>0.89627200000000329</v>
      </c>
      <c r="E156">
        <f t="shared" si="10"/>
        <v>0.89627200000000329</v>
      </c>
      <c r="F156">
        <f t="shared" si="11"/>
        <v>2.5806481334849866E-2</v>
      </c>
    </row>
    <row r="157" spans="1:6">
      <c r="A157" s="3">
        <v>4</v>
      </c>
      <c r="B157" s="3">
        <v>30.2</v>
      </c>
      <c r="C157">
        <f t="shared" si="8"/>
        <v>32.458320000000001</v>
      </c>
      <c r="D157">
        <f t="shared" si="9"/>
        <v>-2.2583200000000012</v>
      </c>
      <c r="E157">
        <f t="shared" si="10"/>
        <v>2.2583200000000012</v>
      </c>
      <c r="F157">
        <f t="shared" si="11"/>
        <v>7.477880794701991E-2</v>
      </c>
    </row>
    <row r="158" spans="1:6">
      <c r="A158" s="3">
        <v>3.6</v>
      </c>
      <c r="B158" s="3">
        <v>31.6</v>
      </c>
      <c r="C158">
        <f t="shared" si="8"/>
        <v>34.292863999999994</v>
      </c>
      <c r="D158">
        <f t="shared" si="9"/>
        <v>-2.692863999999993</v>
      </c>
      <c r="E158">
        <f t="shared" si="10"/>
        <v>2.692863999999993</v>
      </c>
      <c r="F158">
        <f t="shared" si="11"/>
        <v>8.5217215189873199E-2</v>
      </c>
    </row>
    <row r="159" spans="1:6">
      <c r="A159" s="3">
        <v>4</v>
      </c>
      <c r="B159" s="3">
        <v>27.736599999999999</v>
      </c>
      <c r="C159">
        <f t="shared" si="8"/>
        <v>32.458320000000001</v>
      </c>
      <c r="D159">
        <f t="shared" si="9"/>
        <v>-4.7217200000000012</v>
      </c>
      <c r="E159">
        <f t="shared" si="10"/>
        <v>4.7217200000000012</v>
      </c>
      <c r="F159">
        <f t="shared" si="11"/>
        <v>0.17023427528968949</v>
      </c>
    </row>
    <row r="160" spans="1:6">
      <c r="A160" s="3">
        <v>3.6</v>
      </c>
      <c r="B160" s="3">
        <v>37.200000000000003</v>
      </c>
      <c r="C160">
        <f t="shared" si="8"/>
        <v>34.292863999999994</v>
      </c>
      <c r="D160">
        <f t="shared" si="9"/>
        <v>2.9071360000000084</v>
      </c>
      <c r="E160">
        <f t="shared" si="10"/>
        <v>2.9071360000000084</v>
      </c>
      <c r="F160">
        <f t="shared" si="11"/>
        <v>7.8148817204301294E-2</v>
      </c>
    </row>
    <row r="161" spans="1:6">
      <c r="A161" s="3">
        <v>3.6</v>
      </c>
      <c r="B161" s="3">
        <v>33</v>
      </c>
      <c r="C161">
        <f t="shared" si="8"/>
        <v>34.292863999999994</v>
      </c>
      <c r="D161">
        <f t="shared" si="9"/>
        <v>-1.2928639999999945</v>
      </c>
      <c r="E161">
        <f t="shared" si="10"/>
        <v>1.2928639999999945</v>
      </c>
      <c r="F161">
        <f t="shared" si="11"/>
        <v>3.91776969696968E-2</v>
      </c>
    </row>
    <row r="162" spans="1:6">
      <c r="A162" s="3">
        <v>5.7</v>
      </c>
      <c r="B162" s="3">
        <v>25.4</v>
      </c>
      <c r="C162">
        <f t="shared" si="8"/>
        <v>24.661507999999998</v>
      </c>
      <c r="D162">
        <f t="shared" si="9"/>
        <v>0.73849200000000081</v>
      </c>
      <c r="E162">
        <f t="shared" si="10"/>
        <v>0.73849200000000081</v>
      </c>
      <c r="F162">
        <f t="shared" si="11"/>
        <v>2.907448818897641E-2</v>
      </c>
    </row>
    <row r="163" spans="1:6">
      <c r="A163" s="3">
        <v>2.4</v>
      </c>
      <c r="B163" s="3">
        <v>40.370600000000003</v>
      </c>
      <c r="C163">
        <f t="shared" si="8"/>
        <v>39.796495999999998</v>
      </c>
      <c r="D163">
        <f t="shared" si="9"/>
        <v>0.5741040000000055</v>
      </c>
      <c r="E163">
        <f t="shared" si="10"/>
        <v>0.5741040000000055</v>
      </c>
      <c r="F163">
        <f t="shared" si="11"/>
        <v>1.4220843881438608E-2</v>
      </c>
    </row>
    <row r="164" spans="1:6">
      <c r="A164" s="3">
        <v>6</v>
      </c>
      <c r="B164" s="3">
        <v>23.4</v>
      </c>
      <c r="C164">
        <f t="shared" si="8"/>
        <v>23.285599999999995</v>
      </c>
      <c r="D164">
        <f t="shared" si="9"/>
        <v>0.11440000000000339</v>
      </c>
      <c r="E164">
        <f t="shared" si="10"/>
        <v>0.11440000000000339</v>
      </c>
      <c r="F164">
        <f t="shared" si="11"/>
        <v>4.8888888888890336E-3</v>
      </c>
    </row>
    <row r="165" spans="1:6">
      <c r="A165" s="3">
        <v>2.4</v>
      </c>
      <c r="B165" s="3">
        <v>40.279600000000002</v>
      </c>
      <c r="C165">
        <f t="shared" si="8"/>
        <v>39.796495999999998</v>
      </c>
      <c r="D165">
        <f t="shared" si="9"/>
        <v>0.48310400000000442</v>
      </c>
      <c r="E165">
        <f t="shared" si="10"/>
        <v>0.48310400000000442</v>
      </c>
      <c r="F165">
        <f t="shared" si="11"/>
        <v>1.1993763592488615E-2</v>
      </c>
    </row>
    <row r="166" spans="1:6">
      <c r="A166" s="3">
        <v>2.5</v>
      </c>
      <c r="B166" s="3">
        <v>40.200000000000003</v>
      </c>
      <c r="C166">
        <f t="shared" si="8"/>
        <v>39.337859999999999</v>
      </c>
      <c r="D166">
        <f t="shared" si="9"/>
        <v>0.86214000000000368</v>
      </c>
      <c r="E166">
        <f t="shared" si="10"/>
        <v>0.86214000000000368</v>
      </c>
      <c r="F166">
        <f t="shared" si="11"/>
        <v>2.1446268656716509E-2</v>
      </c>
    </row>
    <row r="167" spans="1:6">
      <c r="A167" s="3">
        <v>3.6</v>
      </c>
      <c r="B167" s="3">
        <v>33.5</v>
      </c>
      <c r="C167">
        <f t="shared" si="8"/>
        <v>34.292863999999994</v>
      </c>
      <c r="D167">
        <f t="shared" si="9"/>
        <v>-0.79286399999999446</v>
      </c>
      <c r="E167">
        <f t="shared" si="10"/>
        <v>0.79286399999999446</v>
      </c>
      <c r="F167">
        <f t="shared" si="11"/>
        <v>2.3667582089552074E-2</v>
      </c>
    </row>
    <row r="168" spans="1:6">
      <c r="A168" s="3">
        <v>3.8</v>
      </c>
      <c r="B168" s="3">
        <v>35.359400000000001</v>
      </c>
      <c r="C168">
        <f t="shared" si="8"/>
        <v>33.375591999999997</v>
      </c>
      <c r="D168">
        <f t="shared" si="9"/>
        <v>1.9838080000000033</v>
      </c>
      <c r="E168">
        <f t="shared" si="10"/>
        <v>1.9838080000000033</v>
      </c>
      <c r="F168">
        <f t="shared" si="11"/>
        <v>5.6104119413791051E-2</v>
      </c>
    </row>
    <row r="169" spans="1:6">
      <c r="A169" s="3">
        <v>3.5</v>
      </c>
      <c r="B169" s="3">
        <v>34.5</v>
      </c>
      <c r="C169">
        <f t="shared" si="8"/>
        <v>34.751499999999993</v>
      </c>
      <c r="D169">
        <f t="shared" si="9"/>
        <v>-0.25149999999999295</v>
      </c>
      <c r="E169">
        <f t="shared" si="10"/>
        <v>0.25149999999999295</v>
      </c>
      <c r="F169">
        <f t="shared" si="11"/>
        <v>7.2898550724635634E-3</v>
      </c>
    </row>
    <row r="170" spans="1:6">
      <c r="A170" s="3">
        <v>3.8</v>
      </c>
      <c r="B170" s="3">
        <v>38.048400000000001</v>
      </c>
      <c r="C170">
        <f t="shared" si="8"/>
        <v>33.375591999999997</v>
      </c>
      <c r="D170">
        <f t="shared" si="9"/>
        <v>4.6728080000000034</v>
      </c>
      <c r="E170">
        <f t="shared" si="10"/>
        <v>4.6728080000000034</v>
      </c>
      <c r="F170">
        <f t="shared" si="11"/>
        <v>0.12281220760925567</v>
      </c>
    </row>
    <row r="171" spans="1:6">
      <c r="A171" s="3">
        <v>2.4</v>
      </c>
      <c r="B171" s="3">
        <v>34.1</v>
      </c>
      <c r="C171">
        <f t="shared" si="8"/>
        <v>39.796495999999998</v>
      </c>
      <c r="D171">
        <f t="shared" si="9"/>
        <v>-5.6964959999999962</v>
      </c>
      <c r="E171">
        <f t="shared" si="10"/>
        <v>5.6964959999999962</v>
      </c>
      <c r="F171">
        <f t="shared" si="11"/>
        <v>0.16705266862170076</v>
      </c>
    </row>
    <row r="172" spans="1:6">
      <c r="A172" s="3">
        <v>3.7</v>
      </c>
      <c r="B172" s="3">
        <v>32.974800000000002</v>
      </c>
      <c r="C172">
        <f t="shared" si="8"/>
        <v>33.834227999999996</v>
      </c>
      <c r="D172">
        <f t="shared" si="9"/>
        <v>-0.85942799999999409</v>
      </c>
      <c r="E172">
        <f t="shared" si="10"/>
        <v>0.85942799999999409</v>
      </c>
      <c r="F172">
        <f t="shared" si="11"/>
        <v>2.6063175515848285E-2</v>
      </c>
    </row>
    <row r="173" spans="1:6">
      <c r="A173" s="3">
        <v>1.6</v>
      </c>
      <c r="B173" s="3">
        <v>50.820500000000003</v>
      </c>
      <c r="C173">
        <f t="shared" si="8"/>
        <v>43.465583999999993</v>
      </c>
      <c r="D173">
        <f t="shared" si="9"/>
        <v>7.35491600000001</v>
      </c>
      <c r="E173">
        <f t="shared" si="10"/>
        <v>7.35491600000001</v>
      </c>
      <c r="F173">
        <f t="shared" si="11"/>
        <v>0.14472340886059779</v>
      </c>
    </row>
    <row r="174" spans="1:6">
      <c r="A174" s="3">
        <v>3.5</v>
      </c>
      <c r="B174" s="3">
        <v>41.2</v>
      </c>
      <c r="C174">
        <f t="shared" si="8"/>
        <v>34.751499999999993</v>
      </c>
      <c r="D174">
        <f t="shared" si="9"/>
        <v>6.4485000000000099</v>
      </c>
      <c r="E174">
        <f t="shared" si="10"/>
        <v>6.4485000000000099</v>
      </c>
      <c r="F174">
        <f t="shared" si="11"/>
        <v>0.15651699029126237</v>
      </c>
    </row>
    <row r="175" spans="1:6">
      <c r="A175" s="3">
        <v>5</v>
      </c>
      <c r="B175" s="3">
        <v>24.0505</v>
      </c>
      <c r="C175">
        <f t="shared" si="8"/>
        <v>27.871959999999998</v>
      </c>
      <c r="D175">
        <f t="shared" si="9"/>
        <v>-3.8214599999999983</v>
      </c>
      <c r="E175">
        <f t="shared" si="10"/>
        <v>3.8214599999999983</v>
      </c>
      <c r="F175">
        <f t="shared" si="11"/>
        <v>0.15889316230431794</v>
      </c>
    </row>
    <row r="176" spans="1:6">
      <c r="A176" s="3">
        <v>3.9</v>
      </c>
      <c r="B176" s="3">
        <v>36.6</v>
      </c>
      <c r="C176">
        <f t="shared" si="8"/>
        <v>32.916955999999999</v>
      </c>
      <c r="D176">
        <f t="shared" si="9"/>
        <v>3.6830440000000024</v>
      </c>
      <c r="E176">
        <f t="shared" si="10"/>
        <v>3.6830440000000024</v>
      </c>
      <c r="F176">
        <f t="shared" si="11"/>
        <v>0.10062961748633886</v>
      </c>
    </row>
    <row r="177" spans="1:6">
      <c r="A177" s="3">
        <v>2.5</v>
      </c>
      <c r="B177" s="3">
        <v>45.056600000000003</v>
      </c>
      <c r="C177">
        <f t="shared" si="8"/>
        <v>39.337859999999999</v>
      </c>
      <c r="D177">
        <f t="shared" si="9"/>
        <v>5.7187400000000039</v>
      </c>
      <c r="E177">
        <f t="shared" si="10"/>
        <v>5.7187400000000039</v>
      </c>
      <c r="F177">
        <f t="shared" si="11"/>
        <v>0.12692346959158043</v>
      </c>
    </row>
    <row r="178" spans="1:6">
      <c r="A178" s="3">
        <v>5.5</v>
      </c>
      <c r="B178" s="3">
        <v>29.8</v>
      </c>
      <c r="C178">
        <f t="shared" si="8"/>
        <v>25.578779999999998</v>
      </c>
      <c r="D178">
        <f t="shared" si="9"/>
        <v>4.2212200000000024</v>
      </c>
      <c r="E178">
        <f t="shared" si="10"/>
        <v>4.2212200000000024</v>
      </c>
      <c r="F178">
        <f t="shared" si="11"/>
        <v>0.14165167785234908</v>
      </c>
    </row>
    <row r="179" spans="1:6">
      <c r="A179" s="3">
        <v>5.2</v>
      </c>
      <c r="B179" s="3">
        <v>24</v>
      </c>
      <c r="C179">
        <f t="shared" si="8"/>
        <v>26.954687999999997</v>
      </c>
      <c r="D179">
        <f t="shared" si="9"/>
        <v>-2.9546879999999973</v>
      </c>
      <c r="E179">
        <f t="shared" si="10"/>
        <v>2.9546879999999973</v>
      </c>
      <c r="F179">
        <f t="shared" si="11"/>
        <v>0.12311199999999989</v>
      </c>
    </row>
    <row r="180" spans="1:6">
      <c r="A180" s="3">
        <v>3.4</v>
      </c>
      <c r="B180" s="3">
        <v>36.729900000000001</v>
      </c>
      <c r="C180">
        <f t="shared" si="8"/>
        <v>35.210135999999999</v>
      </c>
      <c r="D180">
        <f t="shared" si="9"/>
        <v>1.5197640000000021</v>
      </c>
      <c r="E180">
        <f t="shared" si="10"/>
        <v>1.5197640000000021</v>
      </c>
      <c r="F180">
        <f t="shared" si="11"/>
        <v>4.1376752999599836E-2</v>
      </c>
    </row>
    <row r="181" spans="1:6">
      <c r="A181" s="3">
        <v>3.6</v>
      </c>
      <c r="B181" s="3">
        <v>33</v>
      </c>
      <c r="C181">
        <f t="shared" si="8"/>
        <v>34.292863999999994</v>
      </c>
      <c r="D181">
        <f t="shared" si="9"/>
        <v>-1.2928639999999945</v>
      </c>
      <c r="E181">
        <f t="shared" si="10"/>
        <v>1.2928639999999945</v>
      </c>
      <c r="F181">
        <f t="shared" si="11"/>
        <v>3.91776969696968E-2</v>
      </c>
    </row>
    <row r="182" spans="1:6">
      <c r="A182" s="3">
        <v>2</v>
      </c>
      <c r="B182" s="3">
        <v>38</v>
      </c>
      <c r="C182">
        <f t="shared" si="8"/>
        <v>41.631039999999999</v>
      </c>
      <c r="D182">
        <f t="shared" si="9"/>
        <v>-3.6310399999999987</v>
      </c>
      <c r="E182">
        <f t="shared" si="10"/>
        <v>3.6310399999999987</v>
      </c>
      <c r="F182">
        <f t="shared" si="11"/>
        <v>9.5553684210526277E-2</v>
      </c>
    </row>
    <row r="183" spans="1:6">
      <c r="A183" s="3">
        <v>3.2</v>
      </c>
      <c r="B183" s="3">
        <v>38.9</v>
      </c>
      <c r="C183">
        <f t="shared" si="8"/>
        <v>36.127407999999996</v>
      </c>
      <c r="D183">
        <f t="shared" si="9"/>
        <v>2.7725920000000031</v>
      </c>
      <c r="E183">
        <f t="shared" si="10"/>
        <v>2.7725920000000031</v>
      </c>
      <c r="F183">
        <f t="shared" si="11"/>
        <v>7.1274858611825267E-2</v>
      </c>
    </row>
    <row r="184" spans="1:6">
      <c r="A184" s="3">
        <v>1.6</v>
      </c>
      <c r="B184" s="3">
        <v>44.571399999999997</v>
      </c>
      <c r="C184">
        <f t="shared" si="8"/>
        <v>43.465583999999993</v>
      </c>
      <c r="D184">
        <f t="shared" si="9"/>
        <v>1.1058160000000044</v>
      </c>
      <c r="E184">
        <f t="shared" si="10"/>
        <v>1.1058160000000044</v>
      </c>
      <c r="F184">
        <f t="shared" si="11"/>
        <v>2.4809990262814371E-2</v>
      </c>
    </row>
    <row r="185" spans="1:6">
      <c r="A185" s="3">
        <v>2.5</v>
      </c>
      <c r="B185" s="3">
        <v>40.0169</v>
      </c>
      <c r="C185">
        <f t="shared" si="8"/>
        <v>39.337859999999999</v>
      </c>
      <c r="D185">
        <f t="shared" si="9"/>
        <v>0.67904000000000053</v>
      </c>
      <c r="E185">
        <f t="shared" si="10"/>
        <v>0.67904000000000053</v>
      </c>
      <c r="F185">
        <f t="shared" si="11"/>
        <v>1.6968830669042343E-2</v>
      </c>
    </row>
    <row r="186" spans="1:6">
      <c r="A186" s="3">
        <v>2.5</v>
      </c>
      <c r="B186" s="3">
        <v>34.143500000000003</v>
      </c>
      <c r="C186">
        <f t="shared" si="8"/>
        <v>39.337859999999999</v>
      </c>
      <c r="D186">
        <f t="shared" si="9"/>
        <v>-5.1943599999999961</v>
      </c>
      <c r="E186">
        <f t="shared" si="10"/>
        <v>5.1943599999999961</v>
      </c>
      <c r="F186">
        <f t="shared" si="11"/>
        <v>0.15213320251292328</v>
      </c>
    </row>
    <row r="187" spans="1:6">
      <c r="A187" s="3">
        <v>4.7</v>
      </c>
      <c r="B187" s="3">
        <v>25.510200000000001</v>
      </c>
      <c r="C187">
        <f t="shared" si="8"/>
        <v>29.247867999999997</v>
      </c>
      <c r="D187">
        <f t="shared" si="9"/>
        <v>-3.7376679999999958</v>
      </c>
      <c r="E187">
        <f t="shared" si="10"/>
        <v>3.7376679999999958</v>
      </c>
      <c r="F187">
        <f t="shared" si="11"/>
        <v>0.14651660904265729</v>
      </c>
    </row>
    <row r="188" spans="1:6">
      <c r="A188" s="3">
        <v>4.2</v>
      </c>
      <c r="B188" s="3">
        <v>26.881699999999999</v>
      </c>
      <c r="C188">
        <f t="shared" si="8"/>
        <v>31.541047999999996</v>
      </c>
      <c r="D188">
        <f t="shared" si="9"/>
        <v>-4.6593479999999978</v>
      </c>
      <c r="E188">
        <f t="shared" si="10"/>
        <v>4.6593479999999978</v>
      </c>
      <c r="F188">
        <f t="shared" si="11"/>
        <v>0.1733278773291867</v>
      </c>
    </row>
    <row r="189" spans="1:6">
      <c r="A189" s="3">
        <v>2.4</v>
      </c>
      <c r="B189" s="3">
        <v>34.700000000000003</v>
      </c>
      <c r="C189">
        <f t="shared" si="8"/>
        <v>39.796495999999998</v>
      </c>
      <c r="D189">
        <f t="shared" si="9"/>
        <v>-5.0964959999999948</v>
      </c>
      <c r="E189">
        <f t="shared" si="10"/>
        <v>5.0964959999999948</v>
      </c>
      <c r="F189">
        <f t="shared" si="11"/>
        <v>0.14687308357348686</v>
      </c>
    </row>
    <row r="190" spans="1:6">
      <c r="A190" s="3">
        <v>3.5</v>
      </c>
      <c r="B190" s="3">
        <v>34.5</v>
      </c>
      <c r="C190">
        <f t="shared" si="8"/>
        <v>34.751499999999993</v>
      </c>
      <c r="D190">
        <f t="shared" si="9"/>
        <v>-0.25149999999999295</v>
      </c>
      <c r="E190">
        <f t="shared" si="10"/>
        <v>0.25149999999999295</v>
      </c>
      <c r="F190">
        <f t="shared" si="11"/>
        <v>7.2898550724635634E-3</v>
      </c>
    </row>
    <row r="191" spans="1:6">
      <c r="A191" s="3">
        <v>1.6</v>
      </c>
      <c r="B191" s="3">
        <v>51.655500000000004</v>
      </c>
      <c r="C191">
        <f t="shared" si="8"/>
        <v>43.465583999999993</v>
      </c>
      <c r="D191">
        <f t="shared" si="9"/>
        <v>8.1899160000000109</v>
      </c>
      <c r="E191">
        <f t="shared" si="10"/>
        <v>8.1899160000000109</v>
      </c>
      <c r="F191">
        <f t="shared" si="11"/>
        <v>0.15854877021807959</v>
      </c>
    </row>
    <row r="192" spans="1:6">
      <c r="A192" s="3">
        <v>5.7</v>
      </c>
      <c r="B192" s="3">
        <v>20.99</v>
      </c>
      <c r="C192">
        <f t="shared" si="8"/>
        <v>24.661507999999998</v>
      </c>
      <c r="D192">
        <f t="shared" si="9"/>
        <v>-3.6715079999999993</v>
      </c>
      <c r="E192">
        <f t="shared" si="10"/>
        <v>3.6715079999999993</v>
      </c>
      <c r="F192">
        <f t="shared" si="11"/>
        <v>0.1749170080990948</v>
      </c>
    </row>
    <row r="193" spans="1:6">
      <c r="A193" s="3">
        <v>3.5</v>
      </c>
      <c r="B193" s="3">
        <v>39.9</v>
      </c>
      <c r="C193">
        <f t="shared" si="8"/>
        <v>34.751499999999993</v>
      </c>
      <c r="D193">
        <f t="shared" si="9"/>
        <v>5.1485000000000056</v>
      </c>
      <c r="E193">
        <f t="shared" si="10"/>
        <v>5.1485000000000056</v>
      </c>
      <c r="F193">
        <f t="shared" si="11"/>
        <v>0.12903508771929839</v>
      </c>
    </row>
    <row r="194" spans="1:6">
      <c r="A194" s="3">
        <v>3.5</v>
      </c>
      <c r="B194" s="3">
        <v>37.6</v>
      </c>
      <c r="C194">
        <f t="shared" si="8"/>
        <v>34.751499999999993</v>
      </c>
      <c r="D194">
        <f t="shared" si="9"/>
        <v>2.8485000000000085</v>
      </c>
      <c r="E194">
        <f t="shared" si="10"/>
        <v>2.8485000000000085</v>
      </c>
      <c r="F194">
        <f t="shared" si="11"/>
        <v>7.5757978723404479E-2</v>
      </c>
    </row>
    <row r="195" spans="1:6">
      <c r="A195" s="3">
        <v>3.5</v>
      </c>
      <c r="B195" s="3">
        <v>36.410200000000003</v>
      </c>
      <c r="C195">
        <f t="shared" ref="C195:C258" si="12">50.80376-4.58636*A195</f>
        <v>34.751499999999993</v>
      </c>
      <c r="D195">
        <f t="shared" ref="D195:D258" si="13">B195-C195</f>
        <v>1.6587000000000103</v>
      </c>
      <c r="E195">
        <f t="shared" ref="E195:E258" si="14">ABS(D195)</f>
        <v>1.6587000000000103</v>
      </c>
      <c r="F195">
        <f t="shared" ref="F195:F258" si="15">E195/B195</f>
        <v>4.5555915650010437E-2</v>
      </c>
    </row>
    <row r="196" spans="1:6">
      <c r="A196" s="3">
        <v>5.5</v>
      </c>
      <c r="B196" s="3">
        <v>23.9</v>
      </c>
      <c r="C196">
        <f t="shared" si="12"/>
        <v>25.578779999999998</v>
      </c>
      <c r="D196">
        <f t="shared" si="13"/>
        <v>-1.6787799999999997</v>
      </c>
      <c r="E196">
        <f t="shared" si="14"/>
        <v>1.6787799999999997</v>
      </c>
      <c r="F196">
        <f t="shared" si="15"/>
        <v>7.0241841004184097E-2</v>
      </c>
    </row>
    <row r="197" spans="1:6">
      <c r="A197" s="3">
        <v>2</v>
      </c>
      <c r="B197" s="3">
        <v>36.200000000000003</v>
      </c>
      <c r="C197">
        <f t="shared" si="12"/>
        <v>41.631039999999999</v>
      </c>
      <c r="D197">
        <f t="shared" si="13"/>
        <v>-5.4310399999999959</v>
      </c>
      <c r="E197">
        <f t="shared" si="14"/>
        <v>5.4310399999999959</v>
      </c>
      <c r="F197">
        <f t="shared" si="15"/>
        <v>0.15002872928176783</v>
      </c>
    </row>
    <row r="198" spans="1:6">
      <c r="A198" s="3">
        <v>5.5</v>
      </c>
      <c r="B198" s="3">
        <v>29.3</v>
      </c>
      <c r="C198">
        <f t="shared" si="12"/>
        <v>25.578779999999998</v>
      </c>
      <c r="D198">
        <f t="shared" si="13"/>
        <v>3.7212200000000024</v>
      </c>
      <c r="E198">
        <f t="shared" si="14"/>
        <v>3.7212200000000024</v>
      </c>
      <c r="F198">
        <f t="shared" si="15"/>
        <v>0.12700409556314002</v>
      </c>
    </row>
    <row r="199" spans="1:6">
      <c r="A199" s="3">
        <v>6.5</v>
      </c>
      <c r="B199" s="3">
        <v>19.899999999999999</v>
      </c>
      <c r="C199">
        <f t="shared" si="12"/>
        <v>20.992419999999996</v>
      </c>
      <c r="D199">
        <f t="shared" si="13"/>
        <v>-1.0924199999999971</v>
      </c>
      <c r="E199">
        <f t="shared" si="14"/>
        <v>1.0924199999999971</v>
      </c>
      <c r="F199">
        <f t="shared" si="15"/>
        <v>5.4895477386934531E-2</v>
      </c>
    </row>
    <row r="200" spans="1:6">
      <c r="A200" s="3">
        <v>5.4</v>
      </c>
      <c r="B200" s="3">
        <v>27</v>
      </c>
      <c r="C200">
        <f t="shared" si="12"/>
        <v>26.037415999999997</v>
      </c>
      <c r="D200">
        <f t="shared" si="13"/>
        <v>0.96258400000000321</v>
      </c>
      <c r="E200">
        <f t="shared" si="14"/>
        <v>0.96258400000000321</v>
      </c>
      <c r="F200">
        <f t="shared" si="15"/>
        <v>3.5651259259259376E-2</v>
      </c>
    </row>
    <row r="201" spans="1:6">
      <c r="A201" s="3">
        <v>3.3</v>
      </c>
      <c r="B201" s="3">
        <v>33.098799999999997</v>
      </c>
      <c r="C201">
        <f t="shared" si="12"/>
        <v>35.668771999999997</v>
      </c>
      <c r="D201">
        <f t="shared" si="13"/>
        <v>-2.5699719999999999</v>
      </c>
      <c r="E201">
        <f t="shared" si="14"/>
        <v>2.5699719999999999</v>
      </c>
      <c r="F201">
        <f t="shared" si="15"/>
        <v>7.7645473551911245E-2</v>
      </c>
    </row>
    <row r="202" spans="1:6">
      <c r="A202" s="3">
        <v>3.5</v>
      </c>
      <c r="B202" s="3">
        <v>33.1</v>
      </c>
      <c r="C202">
        <f t="shared" si="12"/>
        <v>34.751499999999993</v>
      </c>
      <c r="D202">
        <f t="shared" si="13"/>
        <v>-1.6514999999999915</v>
      </c>
      <c r="E202">
        <f t="shared" si="14"/>
        <v>1.6514999999999915</v>
      </c>
      <c r="F202">
        <f t="shared" si="15"/>
        <v>4.9894259818730857E-2</v>
      </c>
    </row>
    <row r="203" spans="1:6">
      <c r="A203" s="3">
        <v>5</v>
      </c>
      <c r="B203" s="3">
        <v>30.337800000000001</v>
      </c>
      <c r="C203">
        <f t="shared" si="12"/>
        <v>27.871959999999998</v>
      </c>
      <c r="D203">
        <f t="shared" si="13"/>
        <v>2.4658400000000036</v>
      </c>
      <c r="E203">
        <f t="shared" si="14"/>
        <v>2.4658400000000036</v>
      </c>
      <c r="F203">
        <f t="shared" si="15"/>
        <v>8.1279459947656174E-2</v>
      </c>
    </row>
    <row r="204" spans="1:6">
      <c r="A204" s="3">
        <v>1.8</v>
      </c>
      <c r="B204" s="3">
        <v>50.5</v>
      </c>
      <c r="C204">
        <f t="shared" si="12"/>
        <v>42.548311999999996</v>
      </c>
      <c r="D204">
        <f t="shared" si="13"/>
        <v>7.9516880000000043</v>
      </c>
      <c r="E204">
        <f t="shared" si="14"/>
        <v>7.9516880000000043</v>
      </c>
      <c r="F204">
        <f t="shared" si="15"/>
        <v>0.15745916831683177</v>
      </c>
    </row>
    <row r="205" spans="1:6">
      <c r="A205" s="3">
        <v>3.6</v>
      </c>
      <c r="B205" s="3">
        <v>35.6</v>
      </c>
      <c r="C205">
        <f t="shared" si="12"/>
        <v>34.292863999999994</v>
      </c>
      <c r="D205">
        <f t="shared" si="13"/>
        <v>1.307136000000007</v>
      </c>
      <c r="E205">
        <f t="shared" si="14"/>
        <v>1.307136000000007</v>
      </c>
      <c r="F205">
        <f t="shared" si="15"/>
        <v>3.6717303370786714E-2</v>
      </c>
    </row>
    <row r="206" spans="1:6">
      <c r="A206" s="3">
        <v>3</v>
      </c>
      <c r="B206" s="3">
        <v>34.7288</v>
      </c>
      <c r="C206">
        <f t="shared" si="12"/>
        <v>37.04468</v>
      </c>
      <c r="D206">
        <f t="shared" si="13"/>
        <v>-2.3158799999999999</v>
      </c>
      <c r="E206">
        <f t="shared" si="14"/>
        <v>2.3158799999999999</v>
      </c>
      <c r="F206">
        <f t="shared" si="15"/>
        <v>6.6684711248301123E-2</v>
      </c>
    </row>
    <row r="207" spans="1:6">
      <c r="A207" s="3">
        <v>3</v>
      </c>
      <c r="B207" s="3">
        <v>34.1</v>
      </c>
      <c r="C207">
        <f t="shared" si="12"/>
        <v>37.04468</v>
      </c>
      <c r="D207">
        <f t="shared" si="13"/>
        <v>-2.9446799999999982</v>
      </c>
      <c r="E207">
        <f t="shared" si="14"/>
        <v>2.9446799999999982</v>
      </c>
      <c r="F207">
        <f t="shared" si="15"/>
        <v>8.6354252199413437E-2</v>
      </c>
    </row>
    <row r="208" spans="1:6">
      <c r="A208" s="3">
        <v>5</v>
      </c>
      <c r="B208" s="3">
        <v>30.802700000000002</v>
      </c>
      <c r="C208">
        <f t="shared" si="12"/>
        <v>27.871959999999998</v>
      </c>
      <c r="D208">
        <f t="shared" si="13"/>
        <v>2.9307400000000037</v>
      </c>
      <c r="E208">
        <f t="shared" si="14"/>
        <v>2.9307400000000037</v>
      </c>
      <c r="F208">
        <f t="shared" si="15"/>
        <v>9.5145555422089731E-2</v>
      </c>
    </row>
    <row r="209" spans="1:6">
      <c r="A209" s="3">
        <v>5.7</v>
      </c>
      <c r="B209" s="3">
        <v>23.999300000000002</v>
      </c>
      <c r="C209">
        <f t="shared" si="12"/>
        <v>24.661507999999998</v>
      </c>
      <c r="D209">
        <f t="shared" si="13"/>
        <v>-0.66220799999999613</v>
      </c>
      <c r="E209">
        <f t="shared" si="14"/>
        <v>0.66220799999999613</v>
      </c>
      <c r="F209">
        <f t="shared" si="15"/>
        <v>2.759280479013955E-2</v>
      </c>
    </row>
    <row r="210" spans="1:6">
      <c r="A210" s="3">
        <v>3.8</v>
      </c>
      <c r="B210" s="3">
        <v>32.4</v>
      </c>
      <c r="C210">
        <f t="shared" si="12"/>
        <v>33.375591999999997</v>
      </c>
      <c r="D210">
        <f t="shared" si="13"/>
        <v>-0.9755919999999989</v>
      </c>
      <c r="E210">
        <f t="shared" si="14"/>
        <v>0.9755919999999989</v>
      </c>
      <c r="F210">
        <f t="shared" si="15"/>
        <v>3.0110864197530833E-2</v>
      </c>
    </row>
    <row r="211" spans="1:6">
      <c r="A211" s="3">
        <v>3.7</v>
      </c>
      <c r="B211" s="3">
        <v>25.1</v>
      </c>
      <c r="C211">
        <f t="shared" si="12"/>
        <v>33.834227999999996</v>
      </c>
      <c r="D211">
        <f t="shared" si="13"/>
        <v>-8.7342279999999946</v>
      </c>
      <c r="E211">
        <f t="shared" si="14"/>
        <v>8.7342279999999946</v>
      </c>
      <c r="F211">
        <f t="shared" si="15"/>
        <v>0.34797721115537827</v>
      </c>
    </row>
    <row r="212" spans="1:6">
      <c r="A212" s="3">
        <v>3</v>
      </c>
      <c r="B212" s="3">
        <v>29.789200000000001</v>
      </c>
      <c r="C212">
        <f t="shared" si="12"/>
        <v>37.04468</v>
      </c>
      <c r="D212">
        <f t="shared" si="13"/>
        <v>-7.2554799999999986</v>
      </c>
      <c r="E212">
        <f t="shared" si="14"/>
        <v>7.2554799999999986</v>
      </c>
      <c r="F212">
        <f t="shared" si="15"/>
        <v>0.24356075356169343</v>
      </c>
    </row>
    <row r="213" spans="1:6">
      <c r="A213" s="3">
        <v>1.6</v>
      </c>
      <c r="B213" s="3">
        <v>47.9</v>
      </c>
      <c r="C213">
        <f t="shared" si="12"/>
        <v>43.465583999999993</v>
      </c>
      <c r="D213">
        <f t="shared" si="13"/>
        <v>4.4344160000000059</v>
      </c>
      <c r="E213">
        <f t="shared" si="14"/>
        <v>4.4344160000000059</v>
      </c>
      <c r="F213">
        <f t="shared" si="15"/>
        <v>9.2576534446764225E-2</v>
      </c>
    </row>
    <row r="214" spans="1:6">
      <c r="A214" s="3">
        <v>4</v>
      </c>
      <c r="B214" s="3">
        <v>28.3</v>
      </c>
      <c r="C214">
        <f t="shared" si="12"/>
        <v>32.458320000000001</v>
      </c>
      <c r="D214">
        <f t="shared" si="13"/>
        <v>-4.1583199999999998</v>
      </c>
      <c r="E214">
        <f t="shared" si="14"/>
        <v>4.1583199999999998</v>
      </c>
      <c r="F214">
        <f t="shared" si="15"/>
        <v>0.14693710247349823</v>
      </c>
    </row>
    <row r="215" spans="1:6">
      <c r="A215" s="3">
        <v>4</v>
      </c>
      <c r="B215" s="3">
        <v>29.2</v>
      </c>
      <c r="C215">
        <f t="shared" si="12"/>
        <v>32.458320000000001</v>
      </c>
      <c r="D215">
        <f t="shared" si="13"/>
        <v>-3.2583200000000012</v>
      </c>
      <c r="E215">
        <f t="shared" si="14"/>
        <v>3.2583200000000012</v>
      </c>
      <c r="F215">
        <f t="shared" si="15"/>
        <v>0.11158630136986306</v>
      </c>
    </row>
    <row r="216" spans="1:6">
      <c r="A216" s="3">
        <v>4.3</v>
      </c>
      <c r="B216" s="3">
        <v>27.8522</v>
      </c>
      <c r="C216">
        <f t="shared" si="12"/>
        <v>31.082411999999998</v>
      </c>
      <c r="D216">
        <f t="shared" si="13"/>
        <v>-3.2302119999999981</v>
      </c>
      <c r="E216">
        <f t="shared" si="14"/>
        <v>3.2302119999999981</v>
      </c>
      <c r="F216">
        <f t="shared" si="15"/>
        <v>0.11597690667164526</v>
      </c>
    </row>
    <row r="217" spans="1:6">
      <c r="A217" s="3">
        <v>3.8</v>
      </c>
      <c r="B217" s="3">
        <v>26.9</v>
      </c>
      <c r="C217">
        <f t="shared" si="12"/>
        <v>33.375591999999997</v>
      </c>
      <c r="D217">
        <f t="shared" si="13"/>
        <v>-6.4755919999999989</v>
      </c>
      <c r="E217">
        <f t="shared" si="14"/>
        <v>6.4755919999999989</v>
      </c>
      <c r="F217">
        <f t="shared" si="15"/>
        <v>0.24072832713754644</v>
      </c>
    </row>
    <row r="218" spans="1:6">
      <c r="A218" s="3">
        <v>1.6</v>
      </c>
      <c r="B218" s="3">
        <v>50.4</v>
      </c>
      <c r="C218">
        <f t="shared" si="12"/>
        <v>43.465583999999993</v>
      </c>
      <c r="D218">
        <f t="shared" si="13"/>
        <v>6.9344160000000059</v>
      </c>
      <c r="E218">
        <f t="shared" si="14"/>
        <v>6.9344160000000059</v>
      </c>
      <c r="F218">
        <f t="shared" si="15"/>
        <v>0.13758761904761918</v>
      </c>
    </row>
    <row r="219" spans="1:6">
      <c r="A219" s="3">
        <v>2</v>
      </c>
      <c r="B219" s="3">
        <v>58.534999999999997</v>
      </c>
      <c r="C219">
        <f t="shared" si="12"/>
        <v>41.631039999999999</v>
      </c>
      <c r="D219">
        <f t="shared" si="13"/>
        <v>16.903959999999998</v>
      </c>
      <c r="E219">
        <f t="shared" si="14"/>
        <v>16.903959999999998</v>
      </c>
      <c r="F219">
        <f t="shared" si="15"/>
        <v>0.28878380456137354</v>
      </c>
    </row>
    <row r="220" spans="1:6">
      <c r="A220" s="3">
        <v>6.2</v>
      </c>
      <c r="B220" s="3">
        <v>28.4</v>
      </c>
      <c r="C220">
        <f t="shared" si="12"/>
        <v>22.368327999999995</v>
      </c>
      <c r="D220">
        <f t="shared" si="13"/>
        <v>6.0316720000000039</v>
      </c>
      <c r="E220">
        <f t="shared" si="14"/>
        <v>6.0316720000000039</v>
      </c>
      <c r="F220">
        <f t="shared" si="15"/>
        <v>0.21238281690140859</v>
      </c>
    </row>
    <row r="221" spans="1:6">
      <c r="A221" s="3">
        <v>6.2</v>
      </c>
      <c r="B221" s="3">
        <v>27.1</v>
      </c>
      <c r="C221">
        <f t="shared" si="12"/>
        <v>22.368327999999995</v>
      </c>
      <c r="D221">
        <f t="shared" si="13"/>
        <v>4.7316720000000068</v>
      </c>
      <c r="E221">
        <f t="shared" si="14"/>
        <v>4.7316720000000068</v>
      </c>
      <c r="F221">
        <f t="shared" si="15"/>
        <v>0.1746004428044283</v>
      </c>
    </row>
    <row r="222" spans="1:6">
      <c r="A222" s="3">
        <v>3.6</v>
      </c>
      <c r="B222" s="3">
        <v>33</v>
      </c>
      <c r="C222">
        <f t="shared" si="12"/>
        <v>34.292863999999994</v>
      </c>
      <c r="D222">
        <f t="shared" si="13"/>
        <v>-1.2928639999999945</v>
      </c>
      <c r="E222">
        <f t="shared" si="14"/>
        <v>1.2928639999999945</v>
      </c>
      <c r="F222">
        <f t="shared" si="15"/>
        <v>3.91776969696968E-2</v>
      </c>
    </row>
    <row r="223" spans="1:6">
      <c r="A223" s="3">
        <v>3</v>
      </c>
      <c r="B223" s="3">
        <v>38.169600000000003</v>
      </c>
      <c r="C223">
        <f t="shared" si="12"/>
        <v>37.04468</v>
      </c>
      <c r="D223">
        <f t="shared" si="13"/>
        <v>1.124920000000003</v>
      </c>
      <c r="E223">
        <f t="shared" si="14"/>
        <v>1.124920000000003</v>
      </c>
      <c r="F223">
        <f t="shared" si="15"/>
        <v>2.9471621395036965E-2</v>
      </c>
    </row>
    <row r="224" spans="1:6">
      <c r="A224" s="3">
        <v>3</v>
      </c>
      <c r="B224" s="3">
        <v>35.460599999999999</v>
      </c>
      <c r="C224">
        <f t="shared" si="12"/>
        <v>37.04468</v>
      </c>
      <c r="D224">
        <f t="shared" si="13"/>
        <v>-1.5840800000000002</v>
      </c>
      <c r="E224">
        <f t="shared" si="14"/>
        <v>1.5840800000000002</v>
      </c>
      <c r="F224">
        <f t="shared" si="15"/>
        <v>4.4671550960784651E-2</v>
      </c>
    </row>
    <row r="225" spans="1:6">
      <c r="A225" s="3">
        <v>2.4</v>
      </c>
      <c r="B225" s="3">
        <v>36.4</v>
      </c>
      <c r="C225">
        <f t="shared" si="12"/>
        <v>39.796495999999998</v>
      </c>
      <c r="D225">
        <f t="shared" si="13"/>
        <v>-3.3964959999999991</v>
      </c>
      <c r="E225">
        <f t="shared" si="14"/>
        <v>3.3964959999999991</v>
      </c>
      <c r="F225">
        <f t="shared" si="15"/>
        <v>9.331032967032965E-2</v>
      </c>
    </row>
    <row r="226" spans="1:6">
      <c r="A226" s="3">
        <v>4.7</v>
      </c>
      <c r="B226" s="3">
        <v>26.560400000000001</v>
      </c>
      <c r="C226">
        <f t="shared" si="12"/>
        <v>29.247867999999997</v>
      </c>
      <c r="D226">
        <f t="shared" si="13"/>
        <v>-2.6874679999999955</v>
      </c>
      <c r="E226">
        <f t="shared" si="14"/>
        <v>2.6874679999999955</v>
      </c>
      <c r="F226">
        <f t="shared" si="15"/>
        <v>0.10118326531226922</v>
      </c>
    </row>
    <row r="227" spans="1:6">
      <c r="A227" s="3">
        <v>2.4</v>
      </c>
      <c r="B227" s="3">
        <v>35.241799999999998</v>
      </c>
      <c r="C227">
        <f t="shared" si="12"/>
        <v>39.796495999999998</v>
      </c>
      <c r="D227">
        <f t="shared" si="13"/>
        <v>-4.5546959999999999</v>
      </c>
      <c r="E227">
        <f t="shared" si="14"/>
        <v>4.5546959999999999</v>
      </c>
      <c r="F227">
        <f t="shared" si="15"/>
        <v>0.12924129868508419</v>
      </c>
    </row>
    <row r="228" spans="1:6">
      <c r="A228" s="3">
        <v>3</v>
      </c>
      <c r="B228" s="3">
        <v>33.299999999999997</v>
      </c>
      <c r="C228">
        <f t="shared" si="12"/>
        <v>37.04468</v>
      </c>
      <c r="D228">
        <f t="shared" si="13"/>
        <v>-3.7446800000000025</v>
      </c>
      <c r="E228">
        <f t="shared" si="14"/>
        <v>3.7446800000000025</v>
      </c>
      <c r="F228">
        <f t="shared" si="15"/>
        <v>0.11245285285285293</v>
      </c>
    </row>
    <row r="229" spans="1:6">
      <c r="A229" s="3">
        <v>3</v>
      </c>
      <c r="B229" s="3">
        <v>36</v>
      </c>
      <c r="C229">
        <f t="shared" si="12"/>
        <v>37.04468</v>
      </c>
      <c r="D229">
        <f t="shared" si="13"/>
        <v>-1.0446799999999996</v>
      </c>
      <c r="E229">
        <f t="shared" si="14"/>
        <v>1.0446799999999996</v>
      </c>
      <c r="F229">
        <f t="shared" si="15"/>
        <v>2.9018888888888879E-2</v>
      </c>
    </row>
    <row r="230" spans="1:6">
      <c r="A230" s="3">
        <v>5.3</v>
      </c>
      <c r="B230" s="3">
        <v>29.3645</v>
      </c>
      <c r="C230">
        <f t="shared" si="12"/>
        <v>26.496051999999999</v>
      </c>
      <c r="D230">
        <f t="shared" si="13"/>
        <v>2.8684480000000008</v>
      </c>
      <c r="E230">
        <f t="shared" si="14"/>
        <v>2.8684480000000008</v>
      </c>
      <c r="F230">
        <f t="shared" si="15"/>
        <v>9.7684210526315818E-2</v>
      </c>
    </row>
    <row r="231" spans="1:6">
      <c r="A231" s="3">
        <v>3.7</v>
      </c>
      <c r="B231" s="3">
        <v>34.730499999999999</v>
      </c>
      <c r="C231">
        <f t="shared" si="12"/>
        <v>33.834227999999996</v>
      </c>
      <c r="D231">
        <f t="shared" si="13"/>
        <v>0.89627200000000329</v>
      </c>
      <c r="E231">
        <f t="shared" si="14"/>
        <v>0.89627200000000329</v>
      </c>
      <c r="F231">
        <f t="shared" si="15"/>
        <v>2.5806481334849866E-2</v>
      </c>
    </row>
    <row r="232" spans="1:6">
      <c r="A232" s="3">
        <v>4.7</v>
      </c>
      <c r="B232" s="3">
        <v>25.6</v>
      </c>
      <c r="C232">
        <f t="shared" si="12"/>
        <v>29.247867999999997</v>
      </c>
      <c r="D232">
        <f t="shared" si="13"/>
        <v>-3.6478679999999954</v>
      </c>
      <c r="E232">
        <f t="shared" si="14"/>
        <v>3.6478679999999954</v>
      </c>
      <c r="F232">
        <f t="shared" si="15"/>
        <v>0.14249484374999982</v>
      </c>
    </row>
    <row r="233" spans="1:6">
      <c r="A233" s="3">
        <v>2.5</v>
      </c>
      <c r="B233" s="3">
        <v>38.6</v>
      </c>
      <c r="C233">
        <f t="shared" si="12"/>
        <v>39.337859999999999</v>
      </c>
      <c r="D233">
        <f t="shared" si="13"/>
        <v>-0.73785999999999774</v>
      </c>
      <c r="E233">
        <f t="shared" si="14"/>
        <v>0.73785999999999774</v>
      </c>
      <c r="F233">
        <f t="shared" si="15"/>
        <v>1.911554404145072E-2</v>
      </c>
    </row>
    <row r="234" spans="1:6">
      <c r="A234" s="3">
        <v>5</v>
      </c>
      <c r="B234" s="3">
        <v>29.7559</v>
      </c>
      <c r="C234">
        <f t="shared" si="12"/>
        <v>27.871959999999998</v>
      </c>
      <c r="D234">
        <f t="shared" si="13"/>
        <v>1.8839400000000026</v>
      </c>
      <c r="E234">
        <f t="shared" si="14"/>
        <v>1.8839400000000026</v>
      </c>
      <c r="F234">
        <f t="shared" si="15"/>
        <v>6.3313158062770825E-2</v>
      </c>
    </row>
    <row r="235" spans="1:6">
      <c r="A235" s="3">
        <v>3</v>
      </c>
      <c r="B235" s="3">
        <v>38.299999999999997</v>
      </c>
      <c r="C235">
        <f t="shared" si="12"/>
        <v>37.04468</v>
      </c>
      <c r="D235">
        <f t="shared" si="13"/>
        <v>1.2553199999999975</v>
      </c>
      <c r="E235">
        <f t="shared" si="14"/>
        <v>1.2553199999999975</v>
      </c>
      <c r="F235">
        <f t="shared" si="15"/>
        <v>3.2775979112271481E-2</v>
      </c>
    </row>
    <row r="236" spans="1:6">
      <c r="A236" s="3">
        <v>2</v>
      </c>
      <c r="B236" s="3">
        <v>34.9</v>
      </c>
      <c r="C236">
        <f t="shared" si="12"/>
        <v>41.631039999999999</v>
      </c>
      <c r="D236">
        <f t="shared" si="13"/>
        <v>-6.7310400000000001</v>
      </c>
      <c r="E236">
        <f t="shared" si="14"/>
        <v>6.7310400000000001</v>
      </c>
      <c r="F236">
        <f t="shared" si="15"/>
        <v>0.19286647564469916</v>
      </c>
    </row>
    <row r="237" spans="1:6">
      <c r="A237" s="3">
        <v>5.3</v>
      </c>
      <c r="B237" s="3">
        <v>23.299900000000001</v>
      </c>
      <c r="C237">
        <f t="shared" si="12"/>
        <v>26.496051999999999</v>
      </c>
      <c r="D237">
        <f t="shared" si="13"/>
        <v>-3.1961519999999979</v>
      </c>
      <c r="E237">
        <f t="shared" si="14"/>
        <v>3.1961519999999979</v>
      </c>
      <c r="F237">
        <f t="shared" si="15"/>
        <v>0.13717449431113429</v>
      </c>
    </row>
    <row r="238" spans="1:6">
      <c r="A238" s="3">
        <v>3</v>
      </c>
      <c r="B238" s="3">
        <v>34.7286</v>
      </c>
      <c r="C238">
        <f t="shared" si="12"/>
        <v>37.04468</v>
      </c>
      <c r="D238">
        <f t="shared" si="13"/>
        <v>-2.3160799999999995</v>
      </c>
      <c r="E238">
        <f t="shared" si="14"/>
        <v>2.3160799999999995</v>
      </c>
      <c r="F238">
        <f t="shared" si="15"/>
        <v>6.6690854223896145E-2</v>
      </c>
    </row>
    <row r="239" spans="1:6">
      <c r="A239" s="3">
        <v>2</v>
      </c>
      <c r="B239" s="3">
        <v>41.799799999999998</v>
      </c>
      <c r="C239">
        <f t="shared" si="12"/>
        <v>41.631039999999999</v>
      </c>
      <c r="D239">
        <f t="shared" si="13"/>
        <v>0.16875999999999891</v>
      </c>
      <c r="E239">
        <f t="shared" si="14"/>
        <v>0.16875999999999891</v>
      </c>
      <c r="F239">
        <f t="shared" si="15"/>
        <v>4.0373398915784032E-3</v>
      </c>
    </row>
    <row r="240" spans="1:6">
      <c r="A240" s="3">
        <v>2.4</v>
      </c>
      <c r="B240" s="3">
        <v>38.6</v>
      </c>
      <c r="C240">
        <f t="shared" si="12"/>
        <v>39.796495999999998</v>
      </c>
      <c r="D240">
        <f t="shared" si="13"/>
        <v>-1.1964959999999962</v>
      </c>
      <c r="E240">
        <f t="shared" si="14"/>
        <v>1.1964959999999962</v>
      </c>
      <c r="F240">
        <f t="shared" si="15"/>
        <v>3.0997305699481767E-2</v>
      </c>
    </row>
    <row r="241" spans="1:6">
      <c r="A241" s="3">
        <v>2.4</v>
      </c>
      <c r="B241" s="3">
        <v>37.6</v>
      </c>
      <c r="C241">
        <f t="shared" si="12"/>
        <v>39.796495999999998</v>
      </c>
      <c r="D241">
        <f t="shared" si="13"/>
        <v>-2.1964959999999962</v>
      </c>
      <c r="E241">
        <f t="shared" si="14"/>
        <v>2.1964959999999962</v>
      </c>
      <c r="F241">
        <f t="shared" si="15"/>
        <v>5.8417446808510534E-2</v>
      </c>
    </row>
    <row r="242" spans="1:6">
      <c r="A242" s="3">
        <v>2.4</v>
      </c>
      <c r="B242" s="3">
        <v>44.081800000000001</v>
      </c>
      <c r="C242">
        <f t="shared" si="12"/>
        <v>39.796495999999998</v>
      </c>
      <c r="D242">
        <f t="shared" si="13"/>
        <v>4.2853040000000036</v>
      </c>
      <c r="E242">
        <f t="shared" si="14"/>
        <v>4.2853040000000036</v>
      </c>
      <c r="F242">
        <f t="shared" si="15"/>
        <v>9.721254576718745E-2</v>
      </c>
    </row>
    <row r="243" spans="1:6">
      <c r="A243" s="3">
        <v>3.6</v>
      </c>
      <c r="B243" s="3">
        <v>34.875399999999999</v>
      </c>
      <c r="C243">
        <f t="shared" si="12"/>
        <v>34.292863999999994</v>
      </c>
      <c r="D243">
        <f t="shared" si="13"/>
        <v>0.58253600000000461</v>
      </c>
      <c r="E243">
        <f t="shared" si="14"/>
        <v>0.58253600000000461</v>
      </c>
      <c r="F243">
        <f t="shared" si="15"/>
        <v>1.6703349639000688E-2</v>
      </c>
    </row>
    <row r="244" spans="1:6">
      <c r="A244" s="3">
        <v>2.4</v>
      </c>
      <c r="B244" s="3">
        <v>46.9</v>
      </c>
      <c r="C244">
        <f t="shared" si="12"/>
        <v>39.796495999999998</v>
      </c>
      <c r="D244">
        <f t="shared" si="13"/>
        <v>7.1035040000000009</v>
      </c>
      <c r="E244">
        <f t="shared" si="14"/>
        <v>7.1035040000000009</v>
      </c>
      <c r="F244">
        <f t="shared" si="15"/>
        <v>0.15146063965884865</v>
      </c>
    </row>
    <row r="245" spans="1:6">
      <c r="A245" s="3">
        <v>5.7</v>
      </c>
      <c r="B245" s="3">
        <v>21.1</v>
      </c>
      <c r="C245">
        <f t="shared" si="12"/>
        <v>24.661507999999998</v>
      </c>
      <c r="D245">
        <f t="shared" si="13"/>
        <v>-3.5615079999999963</v>
      </c>
      <c r="E245">
        <f t="shared" si="14"/>
        <v>3.5615079999999963</v>
      </c>
      <c r="F245">
        <f t="shared" si="15"/>
        <v>0.16879184834123204</v>
      </c>
    </row>
    <row r="246" spans="1:6">
      <c r="A246" s="3">
        <v>3</v>
      </c>
      <c r="B246" s="3">
        <v>34.548200000000001</v>
      </c>
      <c r="C246">
        <f t="shared" si="12"/>
        <v>37.04468</v>
      </c>
      <c r="D246">
        <f t="shared" si="13"/>
        <v>-2.4964799999999983</v>
      </c>
      <c r="E246">
        <f t="shared" si="14"/>
        <v>2.4964799999999983</v>
      </c>
      <c r="F246">
        <f t="shared" si="15"/>
        <v>7.2260783485101926E-2</v>
      </c>
    </row>
    <row r="247" spans="1:6">
      <c r="A247" s="3">
        <v>5</v>
      </c>
      <c r="B247" s="3">
        <v>23.7</v>
      </c>
      <c r="C247">
        <f t="shared" si="12"/>
        <v>27.871959999999998</v>
      </c>
      <c r="D247">
        <f t="shared" si="13"/>
        <v>-4.1719599999999986</v>
      </c>
      <c r="E247">
        <f t="shared" si="14"/>
        <v>4.1719599999999986</v>
      </c>
      <c r="F247">
        <f t="shared" si="15"/>
        <v>0.17603206751054848</v>
      </c>
    </row>
    <row r="248" spans="1:6">
      <c r="A248" s="3">
        <v>5</v>
      </c>
      <c r="B248" s="3">
        <v>23.618200000000002</v>
      </c>
      <c r="C248">
        <f t="shared" si="12"/>
        <v>27.871959999999998</v>
      </c>
      <c r="D248">
        <f t="shared" si="13"/>
        <v>-4.2537599999999962</v>
      </c>
      <c r="E248">
        <f t="shared" si="14"/>
        <v>4.2537599999999962</v>
      </c>
      <c r="F248">
        <f t="shared" si="15"/>
        <v>0.1801051731291968</v>
      </c>
    </row>
    <row r="249" spans="1:6">
      <c r="A249" s="3">
        <v>3</v>
      </c>
      <c r="B249" s="3">
        <v>35.731099999999998</v>
      </c>
      <c r="C249">
        <f t="shared" si="12"/>
        <v>37.04468</v>
      </c>
      <c r="D249">
        <f t="shared" si="13"/>
        <v>-1.3135800000000017</v>
      </c>
      <c r="E249">
        <f t="shared" si="14"/>
        <v>1.3135800000000017</v>
      </c>
      <c r="F249">
        <f t="shared" si="15"/>
        <v>3.6762932011608983E-2</v>
      </c>
    </row>
    <row r="250" spans="1:6">
      <c r="A250" s="3">
        <v>4.8</v>
      </c>
      <c r="B250" s="3">
        <v>31.8</v>
      </c>
      <c r="C250">
        <f t="shared" si="12"/>
        <v>28.789231999999998</v>
      </c>
      <c r="D250">
        <f t="shared" si="13"/>
        <v>3.0107680000000023</v>
      </c>
      <c r="E250">
        <f t="shared" si="14"/>
        <v>3.0107680000000023</v>
      </c>
      <c r="F250">
        <f t="shared" si="15"/>
        <v>9.4678238993710764E-2</v>
      </c>
    </row>
    <row r="251" spans="1:6">
      <c r="A251" s="3">
        <v>1</v>
      </c>
      <c r="B251" s="3">
        <v>57.8</v>
      </c>
      <c r="C251">
        <f t="shared" si="12"/>
        <v>46.217399999999998</v>
      </c>
      <c r="D251">
        <f t="shared" si="13"/>
        <v>11.582599999999999</v>
      </c>
      <c r="E251">
        <f t="shared" si="14"/>
        <v>11.582599999999999</v>
      </c>
      <c r="F251">
        <f t="shared" si="15"/>
        <v>0.20039100346020761</v>
      </c>
    </row>
    <row r="252" spans="1:6">
      <c r="A252" s="3">
        <v>4.5999999999999996</v>
      </c>
      <c r="B252" s="3">
        <v>31.9</v>
      </c>
      <c r="C252">
        <f t="shared" si="12"/>
        <v>29.706503999999999</v>
      </c>
      <c r="D252">
        <f t="shared" si="13"/>
        <v>2.1934959999999997</v>
      </c>
      <c r="E252">
        <f t="shared" si="14"/>
        <v>2.1934959999999997</v>
      </c>
      <c r="F252">
        <f t="shared" si="15"/>
        <v>6.8761630094043874E-2</v>
      </c>
    </row>
    <row r="253" spans="1:6">
      <c r="A253" s="3">
        <v>6.2</v>
      </c>
      <c r="B253" s="3">
        <v>26.1</v>
      </c>
      <c r="C253">
        <f t="shared" si="12"/>
        <v>22.368327999999995</v>
      </c>
      <c r="D253">
        <f t="shared" si="13"/>
        <v>3.7316720000000068</v>
      </c>
      <c r="E253">
        <f t="shared" si="14"/>
        <v>3.7316720000000068</v>
      </c>
      <c r="F253">
        <f t="shared" si="15"/>
        <v>0.14297593869731826</v>
      </c>
    </row>
    <row r="254" spans="1:6">
      <c r="A254" s="3">
        <v>3.6</v>
      </c>
      <c r="B254" s="3">
        <v>34.270800000000001</v>
      </c>
      <c r="C254">
        <f t="shared" si="12"/>
        <v>34.292863999999994</v>
      </c>
      <c r="D254">
        <f t="shared" si="13"/>
        <v>-2.20639999999932E-2</v>
      </c>
      <c r="E254">
        <f t="shared" si="14"/>
        <v>2.20639999999932E-2</v>
      </c>
      <c r="F254">
        <f t="shared" si="15"/>
        <v>6.4381339215872403E-4</v>
      </c>
    </row>
    <row r="255" spans="1:6">
      <c r="A255" s="3">
        <v>3</v>
      </c>
      <c r="B255" s="3">
        <v>34.548200000000001</v>
      </c>
      <c r="C255">
        <f t="shared" si="12"/>
        <v>37.04468</v>
      </c>
      <c r="D255">
        <f t="shared" si="13"/>
        <v>-2.4964799999999983</v>
      </c>
      <c r="E255">
        <f t="shared" si="14"/>
        <v>2.4964799999999983</v>
      </c>
      <c r="F255">
        <f t="shared" si="15"/>
        <v>7.2260783485101926E-2</v>
      </c>
    </row>
    <row r="256" spans="1:6">
      <c r="A256" s="3">
        <v>3</v>
      </c>
      <c r="B256" s="3">
        <v>31.3917</v>
      </c>
      <c r="C256">
        <f t="shared" si="12"/>
        <v>37.04468</v>
      </c>
      <c r="D256">
        <f t="shared" si="13"/>
        <v>-5.6529799999999994</v>
      </c>
      <c r="E256">
        <f t="shared" si="14"/>
        <v>5.6529799999999994</v>
      </c>
      <c r="F256">
        <f t="shared" si="15"/>
        <v>0.18007881064102929</v>
      </c>
    </row>
    <row r="257" spans="1:6">
      <c r="A257" s="3">
        <v>5.9</v>
      </c>
      <c r="B257" s="3">
        <v>23.6523</v>
      </c>
      <c r="C257">
        <f t="shared" si="12"/>
        <v>23.744235999999994</v>
      </c>
      <c r="D257">
        <f t="shared" si="13"/>
        <v>-9.1935999999993356E-2</v>
      </c>
      <c r="E257">
        <f t="shared" si="14"/>
        <v>9.1935999999993356E-2</v>
      </c>
      <c r="F257">
        <f t="shared" si="15"/>
        <v>3.8869792789704744E-3</v>
      </c>
    </row>
    <row r="258" spans="1:6">
      <c r="A258" s="3">
        <v>4.5999999999999996</v>
      </c>
      <c r="B258" s="3">
        <v>29</v>
      </c>
      <c r="C258">
        <f t="shared" si="12"/>
        <v>29.706503999999999</v>
      </c>
      <c r="D258">
        <f t="shared" si="13"/>
        <v>-0.70650399999999891</v>
      </c>
      <c r="E258">
        <f t="shared" si="14"/>
        <v>0.70650399999999891</v>
      </c>
      <c r="F258">
        <f t="shared" si="15"/>
        <v>2.4362206896551688E-2</v>
      </c>
    </row>
    <row r="259" spans="1:6">
      <c r="A259" s="3">
        <v>2.4</v>
      </c>
      <c r="B259" s="3">
        <v>37.221800000000002</v>
      </c>
      <c r="C259">
        <f t="shared" ref="C259:C322" si="16">50.80376-4.58636*A259</f>
        <v>39.796495999999998</v>
      </c>
      <c r="D259">
        <f t="shared" ref="D259:D322" si="17">B259-C259</f>
        <v>-2.5746959999999959</v>
      </c>
      <c r="E259">
        <f t="shared" ref="E259:E322" si="18">ABS(D259)</f>
        <v>2.5746959999999959</v>
      </c>
      <c r="F259">
        <f t="shared" ref="F259:F322" si="19">E259/B259</f>
        <v>6.9171721947890633E-2</v>
      </c>
    </row>
    <row r="260" spans="1:6">
      <c r="A260" s="3">
        <v>2.5</v>
      </c>
      <c r="B260" s="3">
        <v>44.2</v>
      </c>
      <c r="C260">
        <f t="shared" si="16"/>
        <v>39.337859999999999</v>
      </c>
      <c r="D260">
        <f t="shared" si="17"/>
        <v>4.8621400000000037</v>
      </c>
      <c r="E260">
        <f t="shared" si="18"/>
        <v>4.8621400000000037</v>
      </c>
      <c r="F260">
        <f t="shared" si="19"/>
        <v>0.11000316742081456</v>
      </c>
    </row>
    <row r="261" spans="1:6">
      <c r="A261" s="3">
        <v>2.5</v>
      </c>
      <c r="B261" s="3">
        <v>36.030700000000003</v>
      </c>
      <c r="C261">
        <f t="shared" si="16"/>
        <v>39.337859999999999</v>
      </c>
      <c r="D261">
        <f t="shared" si="17"/>
        <v>-3.3071599999999961</v>
      </c>
      <c r="E261">
        <f t="shared" si="18"/>
        <v>3.3071599999999961</v>
      </c>
      <c r="F261">
        <f t="shared" si="19"/>
        <v>9.1787281401693441E-2</v>
      </c>
    </row>
    <row r="262" spans="1:6">
      <c r="A262" s="3">
        <v>2.2999999999999998</v>
      </c>
      <c r="B262" s="3">
        <v>34.700000000000003</v>
      </c>
      <c r="C262">
        <f t="shared" si="16"/>
        <v>40.255131999999996</v>
      </c>
      <c r="D262">
        <f t="shared" si="17"/>
        <v>-5.5551319999999933</v>
      </c>
      <c r="E262">
        <f t="shared" si="18"/>
        <v>5.5551319999999933</v>
      </c>
      <c r="F262">
        <f t="shared" si="19"/>
        <v>0.16009025936599403</v>
      </c>
    </row>
    <row r="263" spans="1:6">
      <c r="A263" s="3">
        <v>2.4</v>
      </c>
      <c r="B263" s="3">
        <v>38.200000000000003</v>
      </c>
      <c r="C263">
        <f t="shared" si="16"/>
        <v>39.796495999999998</v>
      </c>
      <c r="D263">
        <f t="shared" si="17"/>
        <v>-1.5964959999999948</v>
      </c>
      <c r="E263">
        <f t="shared" si="18"/>
        <v>1.5964959999999948</v>
      </c>
      <c r="F263">
        <f t="shared" si="19"/>
        <v>4.1793089005235463E-2</v>
      </c>
    </row>
    <row r="264" spans="1:6">
      <c r="A264" s="3">
        <v>2.7</v>
      </c>
      <c r="B264" s="3">
        <v>30.3</v>
      </c>
      <c r="C264">
        <f t="shared" si="16"/>
        <v>38.420587999999995</v>
      </c>
      <c r="D264">
        <f t="shared" si="17"/>
        <v>-8.1205879999999944</v>
      </c>
      <c r="E264">
        <f t="shared" si="18"/>
        <v>8.1205879999999944</v>
      </c>
      <c r="F264">
        <f t="shared" si="19"/>
        <v>0.26800620462046187</v>
      </c>
    </row>
    <row r="265" spans="1:6">
      <c r="A265" s="3">
        <v>2</v>
      </c>
      <c r="B265" s="3">
        <v>47.296399999999998</v>
      </c>
      <c r="C265">
        <f t="shared" si="16"/>
        <v>41.631039999999999</v>
      </c>
      <c r="D265">
        <f t="shared" si="17"/>
        <v>5.6653599999999997</v>
      </c>
      <c r="E265">
        <f t="shared" si="18"/>
        <v>5.6653599999999997</v>
      </c>
      <c r="F265">
        <f t="shared" si="19"/>
        <v>0.11978416961967507</v>
      </c>
    </row>
    <row r="266" spans="1:6">
      <c r="A266" s="3">
        <v>4</v>
      </c>
      <c r="B266" s="3">
        <v>35.200000000000003</v>
      </c>
      <c r="C266">
        <f t="shared" si="16"/>
        <v>32.458320000000001</v>
      </c>
      <c r="D266">
        <f t="shared" si="17"/>
        <v>2.7416800000000023</v>
      </c>
      <c r="E266">
        <f t="shared" si="18"/>
        <v>2.7416800000000023</v>
      </c>
      <c r="F266">
        <f t="shared" si="19"/>
        <v>7.7888636363636424E-2</v>
      </c>
    </row>
    <row r="267" spans="1:6">
      <c r="A267" s="3">
        <v>3.5</v>
      </c>
      <c r="B267" s="3">
        <v>33.200000000000003</v>
      </c>
      <c r="C267">
        <f t="shared" si="16"/>
        <v>34.751499999999993</v>
      </c>
      <c r="D267">
        <f t="shared" si="17"/>
        <v>-1.5514999999999901</v>
      </c>
      <c r="E267">
        <f t="shared" si="18"/>
        <v>1.5514999999999901</v>
      </c>
      <c r="F267">
        <f t="shared" si="19"/>
        <v>4.6731927710843071E-2</v>
      </c>
    </row>
    <row r="268" spans="1:6">
      <c r="A268" s="3">
        <v>4.2</v>
      </c>
      <c r="B268" s="3">
        <v>31</v>
      </c>
      <c r="C268">
        <f t="shared" si="16"/>
        <v>31.541047999999996</v>
      </c>
      <c r="D268">
        <f t="shared" si="17"/>
        <v>-0.54104799999999642</v>
      </c>
      <c r="E268">
        <f t="shared" si="18"/>
        <v>0.54104799999999642</v>
      </c>
      <c r="F268">
        <f t="shared" si="19"/>
        <v>1.7453161290322466E-2</v>
      </c>
    </row>
    <row r="269" spans="1:6">
      <c r="A269" s="3">
        <v>3.5</v>
      </c>
      <c r="B269" s="3">
        <v>33.5</v>
      </c>
      <c r="C269">
        <f t="shared" si="16"/>
        <v>34.751499999999993</v>
      </c>
      <c r="D269">
        <f t="shared" si="17"/>
        <v>-1.251499999999993</v>
      </c>
      <c r="E269">
        <f t="shared" si="18"/>
        <v>1.251499999999993</v>
      </c>
      <c r="F269">
        <f t="shared" si="19"/>
        <v>3.7358208955223668E-2</v>
      </c>
    </row>
    <row r="270" spans="1:6">
      <c r="A270" s="3">
        <v>3.6</v>
      </c>
      <c r="B270" s="3">
        <v>30.9</v>
      </c>
      <c r="C270">
        <f t="shared" si="16"/>
        <v>34.292863999999994</v>
      </c>
      <c r="D270">
        <f t="shared" si="17"/>
        <v>-3.3928639999999959</v>
      </c>
      <c r="E270">
        <f t="shared" si="18"/>
        <v>3.3928639999999959</v>
      </c>
      <c r="F270">
        <f t="shared" si="19"/>
        <v>0.10980142394821994</v>
      </c>
    </row>
    <row r="271" spans="1:6">
      <c r="A271" s="3">
        <v>5.3</v>
      </c>
      <c r="B271" s="3">
        <v>24.299900000000001</v>
      </c>
      <c r="C271">
        <f t="shared" si="16"/>
        <v>26.496051999999999</v>
      </c>
      <c r="D271">
        <f t="shared" si="17"/>
        <v>-2.1961519999999979</v>
      </c>
      <c r="E271">
        <f t="shared" si="18"/>
        <v>2.1961519999999979</v>
      </c>
      <c r="F271">
        <f t="shared" si="19"/>
        <v>9.0376997436203352E-2</v>
      </c>
    </row>
    <row r="272" spans="1:6">
      <c r="A272" s="3">
        <v>3.5</v>
      </c>
      <c r="B272" s="3">
        <v>34.792700000000004</v>
      </c>
      <c r="C272">
        <f t="shared" si="16"/>
        <v>34.751499999999993</v>
      </c>
      <c r="D272">
        <f t="shared" si="17"/>
        <v>4.1200000000010562E-2</v>
      </c>
      <c r="E272">
        <f t="shared" si="18"/>
        <v>4.1200000000010562E-2</v>
      </c>
      <c r="F272">
        <f t="shared" si="19"/>
        <v>1.1841564466112304E-3</v>
      </c>
    </row>
    <row r="273" spans="1:6">
      <c r="A273" s="3">
        <v>3.7</v>
      </c>
      <c r="B273" s="3">
        <v>36.9</v>
      </c>
      <c r="C273">
        <f t="shared" si="16"/>
        <v>33.834227999999996</v>
      </c>
      <c r="D273">
        <f t="shared" si="17"/>
        <v>3.0657720000000026</v>
      </c>
      <c r="E273">
        <f t="shared" si="18"/>
        <v>3.0657720000000026</v>
      </c>
      <c r="F273">
        <f t="shared" si="19"/>
        <v>8.3083252032520399E-2</v>
      </c>
    </row>
    <row r="274" spans="1:6">
      <c r="A274" s="3">
        <v>2</v>
      </c>
      <c r="B274" s="3">
        <v>40.234499999999997</v>
      </c>
      <c r="C274">
        <f t="shared" si="16"/>
        <v>41.631039999999999</v>
      </c>
      <c r="D274">
        <f t="shared" si="17"/>
        <v>-1.3965400000000017</v>
      </c>
      <c r="E274">
        <f t="shared" si="18"/>
        <v>1.3965400000000017</v>
      </c>
      <c r="F274">
        <f t="shared" si="19"/>
        <v>3.4710012551417362E-2</v>
      </c>
    </row>
    <row r="275" spans="1:6">
      <c r="A275" s="3">
        <v>2.5</v>
      </c>
      <c r="B275" s="3">
        <v>38.377800000000001</v>
      </c>
      <c r="C275">
        <f t="shared" si="16"/>
        <v>39.337859999999999</v>
      </c>
      <c r="D275">
        <f t="shared" si="17"/>
        <v>-0.96005999999999858</v>
      </c>
      <c r="E275">
        <f t="shared" si="18"/>
        <v>0.96005999999999858</v>
      </c>
      <c r="F275">
        <f t="shared" si="19"/>
        <v>2.501602488938914E-2</v>
      </c>
    </row>
    <row r="276" spans="1:6">
      <c r="A276" s="3">
        <v>4.5999999999999996</v>
      </c>
      <c r="B276" s="3">
        <v>26.229500000000002</v>
      </c>
      <c r="C276">
        <f t="shared" si="16"/>
        <v>29.706503999999999</v>
      </c>
      <c r="D276">
        <f t="shared" si="17"/>
        <v>-3.4770039999999973</v>
      </c>
      <c r="E276">
        <f t="shared" si="18"/>
        <v>3.4770039999999973</v>
      </c>
      <c r="F276">
        <f t="shared" si="19"/>
        <v>0.13256081892525581</v>
      </c>
    </row>
    <row r="277" spans="1:6">
      <c r="A277" s="3">
        <v>4.4000000000000004</v>
      </c>
      <c r="B277" s="3">
        <v>26.6</v>
      </c>
      <c r="C277">
        <f t="shared" si="16"/>
        <v>30.623775999999996</v>
      </c>
      <c r="D277">
        <f t="shared" si="17"/>
        <v>-4.0237759999999945</v>
      </c>
      <c r="E277">
        <f t="shared" si="18"/>
        <v>4.0237759999999945</v>
      </c>
      <c r="F277">
        <f t="shared" si="19"/>
        <v>0.15126977443609002</v>
      </c>
    </row>
    <row r="278" spans="1:6">
      <c r="A278" s="3">
        <v>2.5</v>
      </c>
      <c r="B278" s="3">
        <v>40.6</v>
      </c>
      <c r="C278">
        <f t="shared" si="16"/>
        <v>39.337859999999999</v>
      </c>
      <c r="D278">
        <f t="shared" si="17"/>
        <v>1.2621400000000023</v>
      </c>
      <c r="E278">
        <f t="shared" si="18"/>
        <v>1.2621400000000023</v>
      </c>
      <c r="F278">
        <f t="shared" si="19"/>
        <v>3.1087192118226657E-2</v>
      </c>
    </row>
    <row r="279" spans="1:6">
      <c r="A279" s="3">
        <v>1.8</v>
      </c>
      <c r="B279" s="3">
        <v>51.191499999999998</v>
      </c>
      <c r="C279">
        <f t="shared" si="16"/>
        <v>42.548311999999996</v>
      </c>
      <c r="D279">
        <f t="shared" si="17"/>
        <v>8.6431880000000021</v>
      </c>
      <c r="E279">
        <f t="shared" si="18"/>
        <v>8.6431880000000021</v>
      </c>
      <c r="F279">
        <f t="shared" si="19"/>
        <v>0.16884029575222453</v>
      </c>
    </row>
    <row r="280" spans="1:6">
      <c r="A280" s="3">
        <v>5</v>
      </c>
      <c r="B280" s="3">
        <v>24.572199999999999</v>
      </c>
      <c r="C280">
        <f t="shared" si="16"/>
        <v>27.871959999999998</v>
      </c>
      <c r="D280">
        <f t="shared" si="17"/>
        <v>-3.2997599999999991</v>
      </c>
      <c r="E280">
        <f t="shared" si="18"/>
        <v>3.2997599999999991</v>
      </c>
      <c r="F280">
        <f t="shared" si="19"/>
        <v>0.13428834211018953</v>
      </c>
    </row>
    <row r="281" spans="1:6">
      <c r="A281" s="3">
        <v>2</v>
      </c>
      <c r="B281" s="3">
        <v>47.4</v>
      </c>
      <c r="C281">
        <f t="shared" si="16"/>
        <v>41.631039999999999</v>
      </c>
      <c r="D281">
        <f t="shared" si="17"/>
        <v>5.7689599999999999</v>
      </c>
      <c r="E281">
        <f t="shared" si="18"/>
        <v>5.7689599999999999</v>
      </c>
      <c r="F281">
        <f t="shared" si="19"/>
        <v>0.12170801687763713</v>
      </c>
    </row>
    <row r="282" spans="1:6">
      <c r="A282" s="3">
        <v>2.5</v>
      </c>
      <c r="B282" s="3">
        <v>32.910299999999999</v>
      </c>
      <c r="C282">
        <f t="shared" si="16"/>
        <v>39.337859999999999</v>
      </c>
      <c r="D282">
        <f t="shared" si="17"/>
        <v>-6.4275599999999997</v>
      </c>
      <c r="E282">
        <f t="shared" si="18"/>
        <v>6.4275599999999997</v>
      </c>
      <c r="F282">
        <f t="shared" si="19"/>
        <v>0.19530542109916957</v>
      </c>
    </row>
    <row r="283" spans="1:6">
      <c r="A283" s="3">
        <v>3.6</v>
      </c>
      <c r="B283" s="3">
        <v>34.875399999999999</v>
      </c>
      <c r="C283">
        <f t="shared" si="16"/>
        <v>34.292863999999994</v>
      </c>
      <c r="D283">
        <f t="shared" si="17"/>
        <v>0.58253600000000461</v>
      </c>
      <c r="E283">
        <f t="shared" si="18"/>
        <v>0.58253600000000461</v>
      </c>
      <c r="F283">
        <f t="shared" si="19"/>
        <v>1.6703349639000688E-2</v>
      </c>
    </row>
    <row r="284" spans="1:6">
      <c r="A284" s="3">
        <v>2</v>
      </c>
      <c r="B284" s="3">
        <v>38.499699999999997</v>
      </c>
      <c r="C284">
        <f t="shared" si="16"/>
        <v>41.631039999999999</v>
      </c>
      <c r="D284">
        <f t="shared" si="17"/>
        <v>-3.1313400000000016</v>
      </c>
      <c r="E284">
        <f t="shared" si="18"/>
        <v>3.1313400000000016</v>
      </c>
      <c r="F284">
        <f t="shared" si="19"/>
        <v>8.1334140266028088E-2</v>
      </c>
    </row>
    <row r="285" spans="1:6">
      <c r="A285" s="3">
        <v>2</v>
      </c>
      <c r="B285" s="3">
        <v>35</v>
      </c>
      <c r="C285">
        <f t="shared" si="16"/>
        <v>41.631039999999999</v>
      </c>
      <c r="D285">
        <f t="shared" si="17"/>
        <v>-6.6310399999999987</v>
      </c>
      <c r="E285">
        <f t="shared" si="18"/>
        <v>6.6310399999999987</v>
      </c>
      <c r="F285">
        <f t="shared" si="19"/>
        <v>0.18945828571428569</v>
      </c>
    </row>
    <row r="286" spans="1:6">
      <c r="A286" s="3">
        <v>2.4</v>
      </c>
      <c r="B286" s="3">
        <v>35.587699999999998</v>
      </c>
      <c r="C286">
        <f t="shared" si="16"/>
        <v>39.796495999999998</v>
      </c>
      <c r="D286">
        <f t="shared" si="17"/>
        <v>-4.2087959999999995</v>
      </c>
      <c r="E286">
        <f t="shared" si="18"/>
        <v>4.2087959999999995</v>
      </c>
      <c r="F286">
        <f t="shared" si="19"/>
        <v>0.11826546812522304</v>
      </c>
    </row>
    <row r="287" spans="1:6">
      <c r="A287" s="3">
        <v>3.7</v>
      </c>
      <c r="B287" s="3">
        <v>29.799900000000001</v>
      </c>
      <c r="C287">
        <f t="shared" si="16"/>
        <v>33.834227999999996</v>
      </c>
      <c r="D287">
        <f t="shared" si="17"/>
        <v>-4.034327999999995</v>
      </c>
      <c r="E287">
        <f t="shared" si="18"/>
        <v>4.034327999999995</v>
      </c>
      <c r="F287">
        <f t="shared" si="19"/>
        <v>0.13538058852546467</v>
      </c>
    </row>
    <row r="288" spans="1:6">
      <c r="A288" s="3">
        <v>5.6</v>
      </c>
      <c r="B288" s="3">
        <v>23.6</v>
      </c>
      <c r="C288">
        <f t="shared" si="16"/>
        <v>25.120144</v>
      </c>
      <c r="D288">
        <f t="shared" si="17"/>
        <v>-1.5201439999999984</v>
      </c>
      <c r="E288">
        <f t="shared" si="18"/>
        <v>1.5201439999999984</v>
      </c>
      <c r="F288">
        <f t="shared" si="19"/>
        <v>6.4412881355932136E-2</v>
      </c>
    </row>
    <row r="289" spans="1:6">
      <c r="A289" s="3">
        <v>6</v>
      </c>
      <c r="B289" s="3">
        <v>23.2715</v>
      </c>
      <c r="C289">
        <f t="shared" si="16"/>
        <v>23.285599999999995</v>
      </c>
      <c r="D289">
        <f t="shared" si="17"/>
        <v>-1.4099999999995561E-2</v>
      </c>
      <c r="E289">
        <f t="shared" si="18"/>
        <v>1.4099999999995561E-2</v>
      </c>
      <c r="F289">
        <f t="shared" si="19"/>
        <v>6.0589132630021959E-4</v>
      </c>
    </row>
    <row r="290" spans="1:6">
      <c r="A290" s="3">
        <v>3</v>
      </c>
      <c r="B290" s="3">
        <v>38.7896</v>
      </c>
      <c r="C290">
        <f t="shared" si="16"/>
        <v>37.04468</v>
      </c>
      <c r="D290">
        <f t="shared" si="17"/>
        <v>1.7449200000000005</v>
      </c>
      <c r="E290">
        <f t="shared" si="18"/>
        <v>1.7449200000000005</v>
      </c>
      <c r="F290">
        <f t="shared" si="19"/>
        <v>4.4984222575123238E-2</v>
      </c>
    </row>
    <row r="291" spans="1:6">
      <c r="A291" s="3">
        <v>3.2</v>
      </c>
      <c r="B291" s="3">
        <v>30.347000000000001</v>
      </c>
      <c r="C291">
        <f t="shared" si="16"/>
        <v>36.127407999999996</v>
      </c>
      <c r="D291">
        <f t="shared" si="17"/>
        <v>-5.7804079999999942</v>
      </c>
      <c r="E291">
        <f t="shared" si="18"/>
        <v>5.7804079999999942</v>
      </c>
      <c r="F291">
        <f t="shared" si="19"/>
        <v>0.19047708175437419</v>
      </c>
    </row>
    <row r="292" spans="1:6">
      <c r="A292" s="3">
        <v>3</v>
      </c>
      <c r="B292" s="3">
        <v>35.460599999999999</v>
      </c>
      <c r="C292">
        <f t="shared" si="16"/>
        <v>37.04468</v>
      </c>
      <c r="D292">
        <f t="shared" si="17"/>
        <v>-1.5840800000000002</v>
      </c>
      <c r="E292">
        <f t="shared" si="18"/>
        <v>1.5840800000000002</v>
      </c>
      <c r="F292">
        <f t="shared" si="19"/>
        <v>4.4671550960784651E-2</v>
      </c>
    </row>
    <row r="293" spans="1:6">
      <c r="A293" s="3">
        <v>2</v>
      </c>
      <c r="B293" s="3">
        <v>43.541400000000003</v>
      </c>
      <c r="C293">
        <f t="shared" si="16"/>
        <v>41.631039999999999</v>
      </c>
      <c r="D293">
        <f t="shared" si="17"/>
        <v>1.9103600000000043</v>
      </c>
      <c r="E293">
        <f t="shared" si="18"/>
        <v>1.9103600000000043</v>
      </c>
      <c r="F293">
        <f t="shared" si="19"/>
        <v>4.3874565356189839E-2</v>
      </c>
    </row>
    <row r="294" spans="1:6">
      <c r="A294" s="3">
        <v>3.7</v>
      </c>
      <c r="B294" s="3">
        <v>30.5</v>
      </c>
      <c r="C294">
        <f t="shared" si="16"/>
        <v>33.834227999999996</v>
      </c>
      <c r="D294">
        <f t="shared" si="17"/>
        <v>-3.334227999999996</v>
      </c>
      <c r="E294">
        <f t="shared" si="18"/>
        <v>3.334227999999996</v>
      </c>
      <c r="F294">
        <f t="shared" si="19"/>
        <v>0.109318950819672</v>
      </c>
    </row>
    <row r="295" spans="1:6">
      <c r="A295" s="3">
        <v>3</v>
      </c>
      <c r="B295" s="3">
        <v>33.722900000000003</v>
      </c>
      <c r="C295">
        <f t="shared" si="16"/>
        <v>37.04468</v>
      </c>
      <c r="D295">
        <f t="shared" si="17"/>
        <v>-3.3217799999999968</v>
      </c>
      <c r="E295">
        <f t="shared" si="18"/>
        <v>3.3217799999999968</v>
      </c>
      <c r="F295">
        <f t="shared" si="19"/>
        <v>9.8502204733282028E-2</v>
      </c>
    </row>
    <row r="296" spans="1:6">
      <c r="A296" s="3">
        <v>4</v>
      </c>
      <c r="B296" s="3">
        <v>28.4</v>
      </c>
      <c r="C296">
        <f t="shared" si="16"/>
        <v>32.458320000000001</v>
      </c>
      <c r="D296">
        <f t="shared" si="17"/>
        <v>-4.0583200000000019</v>
      </c>
      <c r="E296">
        <f t="shared" si="18"/>
        <v>4.0583200000000019</v>
      </c>
      <c r="F296">
        <f t="shared" si="19"/>
        <v>0.14289859154929585</v>
      </c>
    </row>
    <row r="297" spans="1:6">
      <c r="A297" s="3">
        <v>3</v>
      </c>
      <c r="B297" s="3">
        <v>35.267800000000001</v>
      </c>
      <c r="C297">
        <f t="shared" si="16"/>
        <v>37.04468</v>
      </c>
      <c r="D297">
        <f t="shared" si="17"/>
        <v>-1.7768799999999985</v>
      </c>
      <c r="E297">
        <f t="shared" si="18"/>
        <v>1.7768799999999985</v>
      </c>
      <c r="F297">
        <f t="shared" si="19"/>
        <v>5.0382501885572632E-2</v>
      </c>
    </row>
    <row r="298" spans="1:6">
      <c r="A298" s="3">
        <v>3</v>
      </c>
      <c r="B298" s="3">
        <v>38.169600000000003</v>
      </c>
      <c r="C298">
        <f t="shared" si="16"/>
        <v>37.04468</v>
      </c>
      <c r="D298">
        <f t="shared" si="17"/>
        <v>1.124920000000003</v>
      </c>
      <c r="E298">
        <f t="shared" si="18"/>
        <v>1.124920000000003</v>
      </c>
      <c r="F298">
        <f t="shared" si="19"/>
        <v>2.9471621395036965E-2</v>
      </c>
    </row>
    <row r="299" spans="1:6">
      <c r="A299" s="3">
        <v>3.5</v>
      </c>
      <c r="B299" s="3">
        <v>27.8</v>
      </c>
      <c r="C299">
        <f t="shared" si="16"/>
        <v>34.751499999999993</v>
      </c>
      <c r="D299">
        <f t="shared" si="17"/>
        <v>-6.9514999999999922</v>
      </c>
      <c r="E299">
        <f t="shared" si="18"/>
        <v>6.9514999999999922</v>
      </c>
      <c r="F299">
        <f t="shared" si="19"/>
        <v>0.25005395683453208</v>
      </c>
    </row>
    <row r="300" spans="1:6">
      <c r="A300" s="3">
        <v>1.6</v>
      </c>
      <c r="B300" s="3">
        <v>47.9</v>
      </c>
      <c r="C300">
        <f t="shared" si="16"/>
        <v>43.465583999999993</v>
      </c>
      <c r="D300">
        <f t="shared" si="17"/>
        <v>4.4344160000000059</v>
      </c>
      <c r="E300">
        <f t="shared" si="18"/>
        <v>4.4344160000000059</v>
      </c>
      <c r="F300">
        <f t="shared" si="19"/>
        <v>9.2576534446764225E-2</v>
      </c>
    </row>
    <row r="301" spans="1:6">
      <c r="A301" s="3">
        <v>2</v>
      </c>
      <c r="B301" s="3">
        <v>33.299999999999997</v>
      </c>
      <c r="C301">
        <f t="shared" si="16"/>
        <v>41.631039999999999</v>
      </c>
      <c r="D301">
        <f t="shared" si="17"/>
        <v>-8.3310400000000016</v>
      </c>
      <c r="E301">
        <f t="shared" si="18"/>
        <v>8.3310400000000016</v>
      </c>
      <c r="F301">
        <f t="shared" si="19"/>
        <v>0.25018138138138146</v>
      </c>
    </row>
    <row r="302" spans="1:6">
      <c r="A302" s="3">
        <v>5.3</v>
      </c>
      <c r="B302" s="3">
        <v>23.299900000000001</v>
      </c>
      <c r="C302">
        <f t="shared" si="16"/>
        <v>26.496051999999999</v>
      </c>
      <c r="D302">
        <f t="shared" si="17"/>
        <v>-3.1961519999999979</v>
      </c>
      <c r="E302">
        <f t="shared" si="18"/>
        <v>3.1961519999999979</v>
      </c>
      <c r="F302">
        <f t="shared" si="19"/>
        <v>0.13717449431113429</v>
      </c>
    </row>
    <row r="303" spans="1:6">
      <c r="A303" s="3">
        <v>2</v>
      </c>
      <c r="B303" s="3">
        <v>49.3</v>
      </c>
      <c r="C303">
        <f t="shared" si="16"/>
        <v>41.631039999999999</v>
      </c>
      <c r="D303">
        <f t="shared" si="17"/>
        <v>7.6689599999999984</v>
      </c>
      <c r="E303">
        <f t="shared" si="18"/>
        <v>7.6689599999999984</v>
      </c>
      <c r="F303">
        <f t="shared" si="19"/>
        <v>0.15555699797160241</v>
      </c>
    </row>
    <row r="304" spans="1:6">
      <c r="A304" s="3">
        <v>1.6</v>
      </c>
      <c r="B304" s="3">
        <v>48.9</v>
      </c>
      <c r="C304">
        <f t="shared" si="16"/>
        <v>43.465583999999993</v>
      </c>
      <c r="D304">
        <f t="shared" si="17"/>
        <v>5.4344160000000059</v>
      </c>
      <c r="E304">
        <f t="shared" si="18"/>
        <v>5.4344160000000059</v>
      </c>
      <c r="F304">
        <f t="shared" si="19"/>
        <v>0.11113325153374246</v>
      </c>
    </row>
    <row r="305" spans="1:6">
      <c r="A305" s="3">
        <v>3</v>
      </c>
      <c r="B305" s="3">
        <v>34.4</v>
      </c>
      <c r="C305">
        <f t="shared" si="16"/>
        <v>37.04468</v>
      </c>
      <c r="D305">
        <f t="shared" si="17"/>
        <v>-2.644680000000001</v>
      </c>
      <c r="E305">
        <f t="shared" si="18"/>
        <v>2.644680000000001</v>
      </c>
      <c r="F305">
        <f t="shared" si="19"/>
        <v>7.6880232558139569E-2</v>
      </c>
    </row>
    <row r="306" spans="1:6">
      <c r="A306" s="3">
        <v>6.7</v>
      </c>
      <c r="B306" s="3">
        <v>24.2</v>
      </c>
      <c r="C306">
        <f t="shared" si="16"/>
        <v>20.075147999999995</v>
      </c>
      <c r="D306">
        <f t="shared" si="17"/>
        <v>4.1248520000000042</v>
      </c>
      <c r="E306">
        <f t="shared" si="18"/>
        <v>4.1248520000000042</v>
      </c>
      <c r="F306">
        <f t="shared" si="19"/>
        <v>0.17044842975206628</v>
      </c>
    </row>
    <row r="307" spans="1:6">
      <c r="A307" s="3">
        <v>3.5</v>
      </c>
      <c r="B307" s="3">
        <v>34.6</v>
      </c>
      <c r="C307">
        <f t="shared" si="16"/>
        <v>34.751499999999993</v>
      </c>
      <c r="D307">
        <f t="shared" si="17"/>
        <v>-0.15149999999999153</v>
      </c>
      <c r="E307">
        <f t="shared" si="18"/>
        <v>0.15149999999999153</v>
      </c>
      <c r="F307">
        <f t="shared" si="19"/>
        <v>4.3786127167627607E-3</v>
      </c>
    </row>
    <row r="308" spans="1:6">
      <c r="A308" s="3">
        <v>2.4</v>
      </c>
      <c r="B308" s="3">
        <v>44.6</v>
      </c>
      <c r="C308">
        <f t="shared" si="16"/>
        <v>39.796495999999998</v>
      </c>
      <c r="D308">
        <f t="shared" si="17"/>
        <v>4.8035040000000038</v>
      </c>
      <c r="E308">
        <f t="shared" si="18"/>
        <v>4.8035040000000038</v>
      </c>
      <c r="F308">
        <f t="shared" si="19"/>
        <v>0.10770188340807182</v>
      </c>
    </row>
    <row r="309" spans="1:6">
      <c r="A309" s="3">
        <v>3.5</v>
      </c>
      <c r="B309" s="3">
        <v>31.4</v>
      </c>
      <c r="C309">
        <f t="shared" si="16"/>
        <v>34.751499999999993</v>
      </c>
      <c r="D309">
        <f t="shared" si="17"/>
        <v>-3.3514999999999944</v>
      </c>
      <c r="E309">
        <f t="shared" si="18"/>
        <v>3.3514999999999944</v>
      </c>
      <c r="F309">
        <f t="shared" si="19"/>
        <v>0.10673566878980874</v>
      </c>
    </row>
    <row r="310" spans="1:6">
      <c r="A310" s="3">
        <v>2.5</v>
      </c>
      <c r="B310" s="3">
        <v>40.799999999999997</v>
      </c>
      <c r="C310">
        <f t="shared" si="16"/>
        <v>39.337859999999999</v>
      </c>
      <c r="D310">
        <f t="shared" si="17"/>
        <v>1.462139999999998</v>
      </c>
      <c r="E310">
        <f t="shared" si="18"/>
        <v>1.462139999999998</v>
      </c>
      <c r="F310">
        <f t="shared" si="19"/>
        <v>3.5836764705882304E-2</v>
      </c>
    </row>
    <row r="311" spans="1:6">
      <c r="A311" s="3">
        <v>6.3</v>
      </c>
      <c r="B311" s="3">
        <v>19.7</v>
      </c>
      <c r="C311">
        <f t="shared" si="16"/>
        <v>21.909691999999996</v>
      </c>
      <c r="D311">
        <f t="shared" si="17"/>
        <v>-2.2096919999999969</v>
      </c>
      <c r="E311">
        <f t="shared" si="18"/>
        <v>2.2096919999999969</v>
      </c>
      <c r="F311">
        <f t="shared" si="19"/>
        <v>0.11216710659898461</v>
      </c>
    </row>
    <row r="312" spans="1:6">
      <c r="A312" s="3">
        <v>2.5</v>
      </c>
      <c r="B312" s="3">
        <v>37.070999999999998</v>
      </c>
      <c r="C312">
        <f t="shared" si="16"/>
        <v>39.337859999999999</v>
      </c>
      <c r="D312">
        <f t="shared" si="17"/>
        <v>-2.2668600000000012</v>
      </c>
      <c r="E312">
        <f t="shared" si="18"/>
        <v>2.2668600000000012</v>
      </c>
      <c r="F312">
        <f t="shared" si="19"/>
        <v>6.1149146232904461E-2</v>
      </c>
    </row>
    <row r="313" spans="1:6">
      <c r="A313" s="3">
        <v>2</v>
      </c>
      <c r="B313" s="3">
        <v>40.239699999999999</v>
      </c>
      <c r="C313">
        <f t="shared" si="16"/>
        <v>41.631039999999999</v>
      </c>
      <c r="D313">
        <f t="shared" si="17"/>
        <v>-1.3913399999999996</v>
      </c>
      <c r="E313">
        <f t="shared" si="18"/>
        <v>1.3913399999999996</v>
      </c>
      <c r="F313">
        <f t="shared" si="19"/>
        <v>3.4576301513182243E-2</v>
      </c>
    </row>
    <row r="314" spans="1:6">
      <c r="A314" s="3">
        <v>4</v>
      </c>
      <c r="B314" s="3">
        <v>27.3704</v>
      </c>
      <c r="C314">
        <f t="shared" si="16"/>
        <v>32.458320000000001</v>
      </c>
      <c r="D314">
        <f t="shared" si="17"/>
        <v>-5.0879200000000004</v>
      </c>
      <c r="E314">
        <f t="shared" si="18"/>
        <v>5.0879200000000004</v>
      </c>
      <c r="F314">
        <f t="shared" si="19"/>
        <v>0.18589132785783183</v>
      </c>
    </row>
    <row r="315" spans="1:6">
      <c r="A315" s="3">
        <v>3</v>
      </c>
      <c r="B315" s="3">
        <v>29.789200000000001</v>
      </c>
      <c r="C315">
        <f t="shared" si="16"/>
        <v>37.04468</v>
      </c>
      <c r="D315">
        <f t="shared" si="17"/>
        <v>-7.2554799999999986</v>
      </c>
      <c r="E315">
        <f t="shared" si="18"/>
        <v>7.2554799999999986</v>
      </c>
      <c r="F315">
        <f t="shared" si="19"/>
        <v>0.24356075356169343</v>
      </c>
    </row>
    <row r="316" spans="1:6">
      <c r="A316" s="3">
        <v>3.5</v>
      </c>
      <c r="B316" s="3">
        <v>34.6</v>
      </c>
      <c r="C316">
        <f t="shared" si="16"/>
        <v>34.751499999999993</v>
      </c>
      <c r="D316">
        <f t="shared" si="17"/>
        <v>-0.15149999999999153</v>
      </c>
      <c r="E316">
        <f t="shared" si="18"/>
        <v>0.15149999999999153</v>
      </c>
      <c r="F316">
        <f t="shared" si="19"/>
        <v>4.3786127167627607E-3</v>
      </c>
    </row>
    <row r="317" spans="1:6">
      <c r="A317" s="3">
        <v>2.2999999999999998</v>
      </c>
      <c r="B317" s="3">
        <v>34.4</v>
      </c>
      <c r="C317">
        <f t="shared" si="16"/>
        <v>40.255131999999996</v>
      </c>
      <c r="D317">
        <f t="shared" si="17"/>
        <v>-5.8551319999999976</v>
      </c>
      <c r="E317">
        <f t="shared" si="18"/>
        <v>5.8551319999999976</v>
      </c>
      <c r="F317">
        <f t="shared" si="19"/>
        <v>0.17020732558139529</v>
      </c>
    </row>
    <row r="318" spans="1:6">
      <c r="A318" s="3">
        <v>4</v>
      </c>
      <c r="B318" s="3">
        <v>30.9375</v>
      </c>
      <c r="C318">
        <f t="shared" si="16"/>
        <v>32.458320000000001</v>
      </c>
      <c r="D318">
        <f t="shared" si="17"/>
        <v>-1.5208200000000005</v>
      </c>
      <c r="E318">
        <f t="shared" si="18"/>
        <v>1.5208200000000005</v>
      </c>
      <c r="F318">
        <f t="shared" si="19"/>
        <v>4.9157818181818198E-2</v>
      </c>
    </row>
    <row r="319" spans="1:6">
      <c r="A319" s="3">
        <v>1.8</v>
      </c>
      <c r="B319" s="3">
        <v>46.9</v>
      </c>
      <c r="C319">
        <f t="shared" si="16"/>
        <v>42.548311999999996</v>
      </c>
      <c r="D319">
        <f t="shared" si="17"/>
        <v>4.3516880000000029</v>
      </c>
      <c r="E319">
        <f t="shared" si="18"/>
        <v>4.3516880000000029</v>
      </c>
      <c r="F319">
        <f t="shared" si="19"/>
        <v>9.2786524520255931E-2</v>
      </c>
    </row>
    <row r="320" spans="1:6">
      <c r="A320" s="3">
        <v>3.5</v>
      </c>
      <c r="B320" s="3">
        <v>33.700000000000003</v>
      </c>
      <c r="C320">
        <f t="shared" si="16"/>
        <v>34.751499999999993</v>
      </c>
      <c r="D320">
        <f t="shared" si="17"/>
        <v>-1.0514999999999901</v>
      </c>
      <c r="E320">
        <f t="shared" si="18"/>
        <v>1.0514999999999901</v>
      </c>
      <c r="F320">
        <f t="shared" si="19"/>
        <v>3.120178041542997E-2</v>
      </c>
    </row>
    <row r="321" spans="1:6">
      <c r="A321" s="3">
        <v>3.7</v>
      </c>
      <c r="B321" s="3">
        <v>31.6</v>
      </c>
      <c r="C321">
        <f t="shared" si="16"/>
        <v>33.834227999999996</v>
      </c>
      <c r="D321">
        <f t="shared" si="17"/>
        <v>-2.2342279999999946</v>
      </c>
      <c r="E321">
        <f t="shared" si="18"/>
        <v>2.2342279999999946</v>
      </c>
      <c r="F321">
        <f t="shared" si="19"/>
        <v>7.0703417721518808E-2</v>
      </c>
    </row>
    <row r="322" spans="1:6">
      <c r="A322" s="3">
        <v>6</v>
      </c>
      <c r="B322" s="3">
        <v>30.5</v>
      </c>
      <c r="C322">
        <f t="shared" si="16"/>
        <v>23.285599999999995</v>
      </c>
      <c r="D322">
        <f t="shared" si="17"/>
        <v>7.2144000000000048</v>
      </c>
      <c r="E322">
        <f t="shared" si="18"/>
        <v>7.2144000000000048</v>
      </c>
      <c r="F322">
        <f t="shared" si="19"/>
        <v>0.23653770491803294</v>
      </c>
    </row>
    <row r="323" spans="1:6">
      <c r="A323" s="3">
        <v>2.7</v>
      </c>
      <c r="B323" s="3">
        <v>31.3</v>
      </c>
      <c r="C323">
        <f t="shared" ref="C323:C370" si="20">50.80376-4.58636*A323</f>
        <v>38.420587999999995</v>
      </c>
      <c r="D323">
        <f t="shared" ref="D323:D370" si="21">B323-C323</f>
        <v>-7.1205879999999944</v>
      </c>
      <c r="E323">
        <f t="shared" ref="E323:E370" si="22">ABS(D323)</f>
        <v>7.1205879999999944</v>
      </c>
      <c r="F323">
        <f t="shared" ref="F323:F370" si="23">E323/B323</f>
        <v>0.22749482428114998</v>
      </c>
    </row>
    <row r="324" spans="1:6">
      <c r="A324" s="3">
        <v>5.5</v>
      </c>
      <c r="B324" s="3">
        <v>23.2</v>
      </c>
      <c r="C324">
        <f t="shared" si="20"/>
        <v>25.578779999999998</v>
      </c>
      <c r="D324">
        <f t="shared" si="21"/>
        <v>-2.378779999999999</v>
      </c>
      <c r="E324">
        <f t="shared" si="22"/>
        <v>2.378779999999999</v>
      </c>
      <c r="F324">
        <f t="shared" si="23"/>
        <v>0.10253362068965513</v>
      </c>
    </row>
    <row r="325" spans="1:6">
      <c r="A325" s="3">
        <v>6</v>
      </c>
      <c r="B325" s="3">
        <v>30.5</v>
      </c>
      <c r="C325">
        <f t="shared" si="20"/>
        <v>23.285599999999995</v>
      </c>
      <c r="D325">
        <f t="shared" si="21"/>
        <v>7.2144000000000048</v>
      </c>
      <c r="E325">
        <f t="shared" si="22"/>
        <v>7.2144000000000048</v>
      </c>
      <c r="F325">
        <f t="shared" si="23"/>
        <v>0.23653770491803294</v>
      </c>
    </row>
    <row r="326" spans="1:6">
      <c r="A326" s="3">
        <v>3.6</v>
      </c>
      <c r="B326" s="3">
        <v>36.439500000000002</v>
      </c>
      <c r="C326">
        <f t="shared" si="20"/>
        <v>34.292863999999994</v>
      </c>
      <c r="D326">
        <f t="shared" si="21"/>
        <v>2.146636000000008</v>
      </c>
      <c r="E326">
        <f t="shared" si="22"/>
        <v>2.146636000000008</v>
      </c>
      <c r="F326">
        <f t="shared" si="23"/>
        <v>5.890958986813781E-2</v>
      </c>
    </row>
    <row r="327" spans="1:6">
      <c r="A327" s="3">
        <v>4</v>
      </c>
      <c r="B327" s="3">
        <v>27.9711</v>
      </c>
      <c r="C327">
        <f t="shared" si="20"/>
        <v>32.458320000000001</v>
      </c>
      <c r="D327">
        <f t="shared" si="21"/>
        <v>-4.4872200000000007</v>
      </c>
      <c r="E327">
        <f t="shared" si="22"/>
        <v>4.4872200000000007</v>
      </c>
      <c r="F327">
        <f t="shared" si="23"/>
        <v>0.16042343704752407</v>
      </c>
    </row>
    <row r="328" spans="1:6">
      <c r="A328" s="3">
        <v>1.6</v>
      </c>
      <c r="B328" s="3">
        <v>46.5047</v>
      </c>
      <c r="C328">
        <f t="shared" si="20"/>
        <v>43.465583999999993</v>
      </c>
      <c r="D328">
        <f t="shared" si="21"/>
        <v>3.039116000000007</v>
      </c>
      <c r="E328">
        <f t="shared" si="22"/>
        <v>3.039116000000007</v>
      </c>
      <c r="F328">
        <f t="shared" si="23"/>
        <v>6.5350727990934401E-2</v>
      </c>
    </row>
    <row r="329" spans="1:6">
      <c r="A329" s="3">
        <v>2.4</v>
      </c>
      <c r="B329" s="3">
        <v>45.1</v>
      </c>
      <c r="C329">
        <f t="shared" si="20"/>
        <v>39.796495999999998</v>
      </c>
      <c r="D329">
        <f t="shared" si="21"/>
        <v>5.3035040000000038</v>
      </c>
      <c r="E329">
        <f t="shared" si="22"/>
        <v>5.3035040000000038</v>
      </c>
      <c r="F329">
        <f t="shared" si="23"/>
        <v>0.11759432372505552</v>
      </c>
    </row>
    <row r="330" spans="1:6">
      <c r="A330" s="3">
        <v>3</v>
      </c>
      <c r="B330" s="3">
        <v>39.710299999999997</v>
      </c>
      <c r="C330">
        <f t="shared" si="20"/>
        <v>37.04468</v>
      </c>
      <c r="D330">
        <f t="shared" si="21"/>
        <v>2.665619999999997</v>
      </c>
      <c r="E330">
        <f t="shared" si="22"/>
        <v>2.665619999999997</v>
      </c>
      <c r="F330">
        <f t="shared" si="23"/>
        <v>6.7126664870323247E-2</v>
      </c>
    </row>
    <row r="331" spans="1:6">
      <c r="A331" s="3">
        <v>3.5</v>
      </c>
      <c r="B331" s="3">
        <v>27.3</v>
      </c>
      <c r="C331">
        <f t="shared" si="20"/>
        <v>34.751499999999993</v>
      </c>
      <c r="D331">
        <f t="shared" si="21"/>
        <v>-7.4514999999999922</v>
      </c>
      <c r="E331">
        <f t="shared" si="22"/>
        <v>7.4514999999999922</v>
      </c>
      <c r="F331">
        <f t="shared" si="23"/>
        <v>0.27294871794871767</v>
      </c>
    </row>
    <row r="332" spans="1:6">
      <c r="A332" s="3">
        <v>3.8</v>
      </c>
      <c r="B332" s="3">
        <v>34.514800000000001</v>
      </c>
      <c r="C332">
        <f t="shared" si="20"/>
        <v>33.375591999999997</v>
      </c>
      <c r="D332">
        <f t="shared" si="21"/>
        <v>1.1392080000000036</v>
      </c>
      <c r="E332">
        <f t="shared" si="22"/>
        <v>1.1392080000000036</v>
      </c>
      <c r="F332">
        <f t="shared" si="23"/>
        <v>3.3006362487976275E-2</v>
      </c>
    </row>
    <row r="333" spans="1:6">
      <c r="A333" s="3">
        <v>2</v>
      </c>
      <c r="B333" s="3">
        <v>40.400300000000001</v>
      </c>
      <c r="C333">
        <f t="shared" si="20"/>
        <v>41.631039999999999</v>
      </c>
      <c r="D333">
        <f t="shared" si="21"/>
        <v>-1.2307399999999973</v>
      </c>
      <c r="E333">
        <f t="shared" si="22"/>
        <v>1.2307399999999973</v>
      </c>
      <c r="F333">
        <f t="shared" si="23"/>
        <v>3.0463635171025891E-2</v>
      </c>
    </row>
    <row r="334" spans="1:6">
      <c r="A334" s="3">
        <v>4.7</v>
      </c>
      <c r="B334" s="3">
        <v>25.609400000000001</v>
      </c>
      <c r="C334">
        <f t="shared" si="20"/>
        <v>29.247867999999997</v>
      </c>
      <c r="D334">
        <f t="shared" si="21"/>
        <v>-3.638467999999996</v>
      </c>
      <c r="E334">
        <f t="shared" si="22"/>
        <v>3.638467999999996</v>
      </c>
      <c r="F334">
        <f t="shared" si="23"/>
        <v>0.14207548790678406</v>
      </c>
    </row>
    <row r="335" spans="1:6">
      <c r="A335" s="3">
        <v>4.8</v>
      </c>
      <c r="B335" s="3">
        <v>26.794599999999999</v>
      </c>
      <c r="C335">
        <f t="shared" si="20"/>
        <v>28.789231999999998</v>
      </c>
      <c r="D335">
        <f t="shared" si="21"/>
        <v>-1.9946319999999993</v>
      </c>
      <c r="E335">
        <f t="shared" si="22"/>
        <v>1.9946319999999993</v>
      </c>
      <c r="F335">
        <f t="shared" si="23"/>
        <v>7.4441566584311739E-2</v>
      </c>
    </row>
    <row r="336" spans="1:6">
      <c r="A336" s="3">
        <v>2.4</v>
      </c>
      <c r="B336" s="3">
        <v>31.3</v>
      </c>
      <c r="C336">
        <f t="shared" si="20"/>
        <v>39.796495999999998</v>
      </c>
      <c r="D336">
        <f t="shared" si="21"/>
        <v>-8.4964959999999969</v>
      </c>
      <c r="E336">
        <f t="shared" si="22"/>
        <v>8.4964959999999969</v>
      </c>
      <c r="F336">
        <f t="shared" si="23"/>
        <v>0.27145354632587848</v>
      </c>
    </row>
    <row r="337" spans="1:6">
      <c r="A337" s="3">
        <v>3.5</v>
      </c>
      <c r="B337" s="3">
        <v>32.200000000000003</v>
      </c>
      <c r="C337">
        <f t="shared" si="20"/>
        <v>34.751499999999993</v>
      </c>
      <c r="D337">
        <f t="shared" si="21"/>
        <v>-2.5514999999999901</v>
      </c>
      <c r="E337">
        <f t="shared" si="22"/>
        <v>2.5514999999999901</v>
      </c>
      <c r="F337">
        <f t="shared" si="23"/>
        <v>7.9239130434782298E-2</v>
      </c>
    </row>
    <row r="338" spans="1:6">
      <c r="A338" s="3">
        <v>2.5</v>
      </c>
      <c r="B338" s="3">
        <v>39.200000000000003</v>
      </c>
      <c r="C338">
        <f t="shared" si="20"/>
        <v>39.337859999999999</v>
      </c>
      <c r="D338">
        <f t="shared" si="21"/>
        <v>-0.13785999999999632</v>
      </c>
      <c r="E338">
        <f t="shared" si="22"/>
        <v>0.13785999999999632</v>
      </c>
      <c r="F338">
        <f t="shared" si="23"/>
        <v>3.5168367346937834E-3</v>
      </c>
    </row>
    <row r="339" spans="1:6">
      <c r="A339" s="3">
        <v>5</v>
      </c>
      <c r="B339" s="3">
        <v>29.7559</v>
      </c>
      <c r="C339">
        <f t="shared" si="20"/>
        <v>27.871959999999998</v>
      </c>
      <c r="D339">
        <f t="shared" si="21"/>
        <v>1.8839400000000026</v>
      </c>
      <c r="E339">
        <f t="shared" si="22"/>
        <v>1.8839400000000026</v>
      </c>
      <c r="F339">
        <f t="shared" si="23"/>
        <v>6.3313158062770825E-2</v>
      </c>
    </row>
    <row r="340" spans="1:6">
      <c r="A340" s="3">
        <v>2.5</v>
      </c>
      <c r="B340" s="3">
        <v>38.6</v>
      </c>
      <c r="C340">
        <f t="shared" si="20"/>
        <v>39.337859999999999</v>
      </c>
      <c r="D340">
        <f t="shared" si="21"/>
        <v>-0.73785999999999774</v>
      </c>
      <c r="E340">
        <f t="shared" si="22"/>
        <v>0.73785999999999774</v>
      </c>
      <c r="F340">
        <f t="shared" si="23"/>
        <v>1.911554404145072E-2</v>
      </c>
    </row>
    <row r="341" spans="1:6">
      <c r="A341" s="3">
        <v>5.3</v>
      </c>
      <c r="B341" s="3">
        <v>29.370799999999999</v>
      </c>
      <c r="C341">
        <f t="shared" si="20"/>
        <v>26.496051999999999</v>
      </c>
      <c r="D341">
        <f t="shared" si="21"/>
        <v>2.8747480000000003</v>
      </c>
      <c r="E341">
        <f t="shared" si="22"/>
        <v>2.8747480000000003</v>
      </c>
      <c r="F341">
        <f t="shared" si="23"/>
        <v>9.7877756138750063E-2</v>
      </c>
    </row>
    <row r="342" spans="1:6">
      <c r="A342" s="3">
        <v>6.2</v>
      </c>
      <c r="B342" s="3">
        <v>27.4</v>
      </c>
      <c r="C342">
        <f t="shared" si="20"/>
        <v>22.368327999999995</v>
      </c>
      <c r="D342">
        <f t="shared" si="21"/>
        <v>5.0316720000000039</v>
      </c>
      <c r="E342">
        <f t="shared" si="22"/>
        <v>5.0316720000000039</v>
      </c>
      <c r="F342">
        <f t="shared" si="23"/>
        <v>0.1836376642335768</v>
      </c>
    </row>
    <row r="343" spans="1:6">
      <c r="A343" s="3">
        <v>4.8</v>
      </c>
      <c r="B343" s="3">
        <v>24.153400000000001</v>
      </c>
      <c r="C343">
        <f t="shared" si="20"/>
        <v>28.789231999999998</v>
      </c>
      <c r="D343">
        <f t="shared" si="21"/>
        <v>-4.6358319999999971</v>
      </c>
      <c r="E343">
        <f t="shared" si="22"/>
        <v>4.6358319999999971</v>
      </c>
      <c r="F343">
        <f t="shared" si="23"/>
        <v>0.19193289557577803</v>
      </c>
    </row>
    <row r="344" spans="1:6">
      <c r="A344" s="3">
        <v>2</v>
      </c>
      <c r="B344" s="3">
        <v>38.200000000000003</v>
      </c>
      <c r="C344">
        <f t="shared" si="20"/>
        <v>41.631039999999999</v>
      </c>
      <c r="D344">
        <f t="shared" si="21"/>
        <v>-3.4310399999999959</v>
      </c>
      <c r="E344">
        <f t="shared" si="22"/>
        <v>3.4310399999999959</v>
      </c>
      <c r="F344">
        <f t="shared" si="23"/>
        <v>8.981780104712031E-2</v>
      </c>
    </row>
    <row r="345" spans="1:6">
      <c r="A345" s="3">
        <v>3.5</v>
      </c>
      <c r="B345" s="3">
        <v>31.5</v>
      </c>
      <c r="C345">
        <f t="shared" si="20"/>
        <v>34.751499999999993</v>
      </c>
      <c r="D345">
        <f t="shared" si="21"/>
        <v>-3.251499999999993</v>
      </c>
      <c r="E345">
        <f t="shared" si="22"/>
        <v>3.251499999999993</v>
      </c>
      <c r="F345">
        <f t="shared" si="23"/>
        <v>0.10322222222222199</v>
      </c>
    </row>
    <row r="346" spans="1:6">
      <c r="A346" s="3">
        <v>5</v>
      </c>
      <c r="B346" s="3">
        <v>32.880800000000001</v>
      </c>
      <c r="C346">
        <f t="shared" si="20"/>
        <v>27.871959999999998</v>
      </c>
      <c r="D346">
        <f t="shared" si="21"/>
        <v>5.0088400000000028</v>
      </c>
      <c r="E346">
        <f t="shared" si="22"/>
        <v>5.0088400000000028</v>
      </c>
      <c r="F346">
        <f t="shared" si="23"/>
        <v>0.15233327656261414</v>
      </c>
    </row>
    <row r="347" spans="1:6">
      <c r="A347" s="3">
        <v>6</v>
      </c>
      <c r="B347" s="3">
        <v>30.299900000000001</v>
      </c>
      <c r="C347">
        <f t="shared" si="20"/>
        <v>23.285599999999995</v>
      </c>
      <c r="D347">
        <f t="shared" si="21"/>
        <v>7.0143000000000058</v>
      </c>
      <c r="E347">
        <f t="shared" si="22"/>
        <v>7.0143000000000058</v>
      </c>
      <c r="F347">
        <f t="shared" si="23"/>
        <v>0.23149581351753654</v>
      </c>
    </row>
    <row r="348" spans="1:6">
      <c r="A348" s="3">
        <v>2.7</v>
      </c>
      <c r="B348" s="3">
        <v>39.799999999999997</v>
      </c>
      <c r="C348">
        <f t="shared" si="20"/>
        <v>38.420587999999995</v>
      </c>
      <c r="D348">
        <f t="shared" si="21"/>
        <v>1.3794120000000021</v>
      </c>
      <c r="E348">
        <f t="shared" si="22"/>
        <v>1.3794120000000021</v>
      </c>
      <c r="F348">
        <f t="shared" si="23"/>
        <v>3.4658592964824174E-2</v>
      </c>
    </row>
    <row r="349" spans="1:6">
      <c r="A349" s="3">
        <v>2.2000000000000002</v>
      </c>
      <c r="B349" s="3">
        <v>46.8</v>
      </c>
      <c r="C349">
        <f t="shared" si="20"/>
        <v>40.713767999999995</v>
      </c>
      <c r="D349">
        <f t="shared" si="21"/>
        <v>6.0862320000000025</v>
      </c>
      <c r="E349">
        <f t="shared" si="22"/>
        <v>6.0862320000000025</v>
      </c>
      <c r="F349">
        <f t="shared" si="23"/>
        <v>0.13004769230769236</v>
      </c>
    </row>
    <row r="350" spans="1:6">
      <c r="A350" s="3">
        <v>4.3</v>
      </c>
      <c r="B350" s="3">
        <v>27.805499999999999</v>
      </c>
      <c r="C350">
        <f t="shared" si="20"/>
        <v>31.082411999999998</v>
      </c>
      <c r="D350">
        <f t="shared" si="21"/>
        <v>-3.2769119999999994</v>
      </c>
      <c r="E350">
        <f t="shared" si="22"/>
        <v>3.2769119999999994</v>
      </c>
      <c r="F350">
        <f t="shared" si="23"/>
        <v>0.11785121648594701</v>
      </c>
    </row>
    <row r="351" spans="1:6">
      <c r="A351" s="3">
        <v>6.2</v>
      </c>
      <c r="B351" s="3">
        <v>34.349299999999999</v>
      </c>
      <c r="C351">
        <f t="shared" si="20"/>
        <v>22.368327999999995</v>
      </c>
      <c r="D351">
        <f t="shared" si="21"/>
        <v>11.980972000000005</v>
      </c>
      <c r="E351">
        <f t="shared" si="22"/>
        <v>11.980972000000005</v>
      </c>
      <c r="F351">
        <f t="shared" si="23"/>
        <v>0.34879814144684185</v>
      </c>
    </row>
    <row r="352" spans="1:6">
      <c r="A352" s="3">
        <v>5.6</v>
      </c>
      <c r="B352" s="3">
        <v>24.299600000000002</v>
      </c>
      <c r="C352">
        <f t="shared" si="20"/>
        <v>25.120144</v>
      </c>
      <c r="D352">
        <f t="shared" si="21"/>
        <v>-0.82054399999999816</v>
      </c>
      <c r="E352">
        <f t="shared" si="22"/>
        <v>0.82054399999999816</v>
      </c>
      <c r="F352">
        <f t="shared" si="23"/>
        <v>3.376779864689123E-2</v>
      </c>
    </row>
    <row r="353" spans="1:6">
      <c r="A353" s="3">
        <v>4.5999999999999996</v>
      </c>
      <c r="B353" s="3">
        <v>33.305199999999999</v>
      </c>
      <c r="C353">
        <f t="shared" si="20"/>
        <v>29.706503999999999</v>
      </c>
      <c r="D353">
        <f t="shared" si="21"/>
        <v>3.5986960000000003</v>
      </c>
      <c r="E353">
        <f t="shared" si="22"/>
        <v>3.5986960000000003</v>
      </c>
      <c r="F353">
        <f t="shared" si="23"/>
        <v>0.10805207595210359</v>
      </c>
    </row>
    <row r="354" spans="1:6">
      <c r="A354" s="3">
        <v>3.8</v>
      </c>
      <c r="B354" s="3">
        <v>29.809899999999999</v>
      </c>
      <c r="C354">
        <f t="shared" si="20"/>
        <v>33.375591999999997</v>
      </c>
      <c r="D354">
        <f t="shared" si="21"/>
        <v>-3.5656919999999985</v>
      </c>
      <c r="E354">
        <f t="shared" si="22"/>
        <v>3.5656919999999985</v>
      </c>
      <c r="F354">
        <f t="shared" si="23"/>
        <v>0.11961435630444915</v>
      </c>
    </row>
    <row r="355" spans="1:6">
      <c r="A355" s="3">
        <v>3</v>
      </c>
      <c r="B355" s="3">
        <v>38.7896</v>
      </c>
      <c r="C355">
        <f t="shared" si="20"/>
        <v>37.04468</v>
      </c>
      <c r="D355">
        <f t="shared" si="21"/>
        <v>1.7449200000000005</v>
      </c>
      <c r="E355">
        <f t="shared" si="22"/>
        <v>1.7449200000000005</v>
      </c>
      <c r="F355">
        <f t="shared" si="23"/>
        <v>4.4984222575123238E-2</v>
      </c>
    </row>
    <row r="356" spans="1:6">
      <c r="A356" s="3">
        <v>2.4</v>
      </c>
      <c r="B356" s="3">
        <v>40.299999999999997</v>
      </c>
      <c r="C356">
        <f t="shared" si="20"/>
        <v>39.796495999999998</v>
      </c>
      <c r="D356">
        <f t="shared" si="21"/>
        <v>0.50350399999999951</v>
      </c>
      <c r="E356">
        <f t="shared" si="22"/>
        <v>0.50350399999999951</v>
      </c>
      <c r="F356">
        <f t="shared" si="23"/>
        <v>1.2493895781637706E-2</v>
      </c>
    </row>
    <row r="357" spans="1:6">
      <c r="A357" s="3">
        <v>2.5</v>
      </c>
      <c r="B357" s="3">
        <v>45.672899999999998</v>
      </c>
      <c r="C357">
        <f t="shared" si="20"/>
        <v>39.337859999999999</v>
      </c>
      <c r="D357">
        <f t="shared" si="21"/>
        <v>6.3350399999999993</v>
      </c>
      <c r="E357">
        <f t="shared" si="22"/>
        <v>6.3350399999999993</v>
      </c>
      <c r="F357">
        <f t="shared" si="23"/>
        <v>0.13870457098191705</v>
      </c>
    </row>
    <row r="358" spans="1:6">
      <c r="A358" s="3">
        <v>2.4</v>
      </c>
      <c r="B358" s="3">
        <v>39.204099999999997</v>
      </c>
      <c r="C358">
        <f t="shared" si="20"/>
        <v>39.796495999999998</v>
      </c>
      <c r="D358">
        <f t="shared" si="21"/>
        <v>-0.59239600000000081</v>
      </c>
      <c r="E358">
        <f t="shared" si="22"/>
        <v>0.59239600000000081</v>
      </c>
      <c r="F358">
        <f t="shared" si="23"/>
        <v>1.511056241566573E-2</v>
      </c>
    </row>
    <row r="359" spans="1:6">
      <c r="A359" s="3">
        <v>4.5</v>
      </c>
      <c r="B359" s="3">
        <v>27.2</v>
      </c>
      <c r="C359">
        <f t="shared" si="20"/>
        <v>30.165139999999997</v>
      </c>
      <c r="D359">
        <f t="shared" si="21"/>
        <v>-2.9651399999999981</v>
      </c>
      <c r="E359">
        <f t="shared" si="22"/>
        <v>2.9651399999999981</v>
      </c>
      <c r="F359">
        <f t="shared" si="23"/>
        <v>0.10901249999999993</v>
      </c>
    </row>
    <row r="360" spans="1:6">
      <c r="A360" s="3">
        <v>4</v>
      </c>
      <c r="B360" s="3">
        <v>30</v>
      </c>
      <c r="C360">
        <f t="shared" si="20"/>
        <v>32.458320000000001</v>
      </c>
      <c r="D360">
        <f t="shared" si="21"/>
        <v>-2.4583200000000005</v>
      </c>
      <c r="E360">
        <f t="shared" si="22"/>
        <v>2.4583200000000005</v>
      </c>
      <c r="F360">
        <f t="shared" si="23"/>
        <v>8.1944000000000017E-2</v>
      </c>
    </row>
    <row r="361" spans="1:6">
      <c r="A361" s="3">
        <v>3.5</v>
      </c>
      <c r="B361" s="3">
        <v>35.9</v>
      </c>
      <c r="C361">
        <f t="shared" si="20"/>
        <v>34.751499999999993</v>
      </c>
      <c r="D361">
        <f t="shared" si="21"/>
        <v>1.1485000000000056</v>
      </c>
      <c r="E361">
        <f t="shared" si="22"/>
        <v>1.1485000000000056</v>
      </c>
      <c r="F361">
        <f t="shared" si="23"/>
        <v>3.1991643454039154E-2</v>
      </c>
    </row>
    <row r="362" spans="1:6">
      <c r="A362" s="3">
        <v>2.5</v>
      </c>
      <c r="B362" s="3">
        <v>34.6</v>
      </c>
      <c r="C362">
        <f t="shared" si="20"/>
        <v>39.337859999999999</v>
      </c>
      <c r="D362">
        <f t="shared" si="21"/>
        <v>-4.7378599999999977</v>
      </c>
      <c r="E362">
        <f t="shared" si="22"/>
        <v>4.7378599999999977</v>
      </c>
      <c r="F362">
        <f t="shared" si="23"/>
        <v>0.13693236994219646</v>
      </c>
    </row>
    <row r="363" spans="1:6">
      <c r="A363" s="3">
        <v>2.4</v>
      </c>
      <c r="B363" s="3">
        <v>38.599499999999999</v>
      </c>
      <c r="C363">
        <f t="shared" si="20"/>
        <v>39.796495999999998</v>
      </c>
      <c r="D363">
        <f t="shared" si="21"/>
        <v>-1.1969959999999986</v>
      </c>
      <c r="E363">
        <f t="shared" si="22"/>
        <v>1.1969959999999986</v>
      </c>
      <c r="F363">
        <f t="shared" si="23"/>
        <v>3.1010660759854366E-2</v>
      </c>
    </row>
    <row r="364" spans="1:6">
      <c r="A364" s="3">
        <v>4.8</v>
      </c>
      <c r="B364" s="3">
        <v>25.7761</v>
      </c>
      <c r="C364">
        <f t="shared" si="20"/>
        <v>28.789231999999998</v>
      </c>
      <c r="D364">
        <f t="shared" si="21"/>
        <v>-3.0131319999999988</v>
      </c>
      <c r="E364">
        <f t="shared" si="22"/>
        <v>3.0131319999999988</v>
      </c>
      <c r="F364">
        <f t="shared" si="23"/>
        <v>0.11689634971931358</v>
      </c>
    </row>
    <row r="365" spans="1:6">
      <c r="A365" s="3">
        <v>3.5</v>
      </c>
      <c r="B365" s="3">
        <v>33.5</v>
      </c>
      <c r="C365">
        <f t="shared" si="20"/>
        <v>34.751499999999993</v>
      </c>
      <c r="D365">
        <f t="shared" si="21"/>
        <v>-1.251499999999993</v>
      </c>
      <c r="E365">
        <f t="shared" si="22"/>
        <v>1.251499999999993</v>
      </c>
      <c r="F365">
        <f t="shared" si="23"/>
        <v>3.7358208955223668E-2</v>
      </c>
    </row>
    <row r="366" spans="1:6">
      <c r="A366" s="3">
        <v>6.3</v>
      </c>
      <c r="B366" s="3">
        <v>24.7</v>
      </c>
      <c r="C366">
        <f t="shared" si="20"/>
        <v>21.909691999999996</v>
      </c>
      <c r="D366">
        <f t="shared" si="21"/>
        <v>2.7903080000000031</v>
      </c>
      <c r="E366">
        <f t="shared" si="22"/>
        <v>2.7903080000000031</v>
      </c>
      <c r="F366">
        <f t="shared" si="23"/>
        <v>0.11296793522267219</v>
      </c>
    </row>
    <row r="367" spans="1:6">
      <c r="A367" s="3">
        <v>2.7</v>
      </c>
      <c r="B367" s="3">
        <v>35.429099999999998</v>
      </c>
      <c r="C367">
        <f t="shared" si="20"/>
        <v>38.420587999999995</v>
      </c>
      <c r="D367">
        <f t="shared" si="21"/>
        <v>-2.9914879999999968</v>
      </c>
      <c r="E367">
        <f t="shared" si="22"/>
        <v>2.9914879999999968</v>
      </c>
      <c r="F367">
        <f t="shared" si="23"/>
        <v>8.4435901561145985E-2</v>
      </c>
    </row>
    <row r="368" spans="1:6">
      <c r="A368" s="3">
        <v>3.8</v>
      </c>
      <c r="B368" s="3">
        <v>37.076900000000002</v>
      </c>
      <c r="C368">
        <f t="shared" si="20"/>
        <v>33.375591999999997</v>
      </c>
      <c r="D368">
        <f t="shared" si="21"/>
        <v>3.7013080000000045</v>
      </c>
      <c r="E368">
        <f t="shared" si="22"/>
        <v>3.7013080000000045</v>
      </c>
      <c r="F368">
        <f t="shared" si="23"/>
        <v>9.9827871262160653E-2</v>
      </c>
    </row>
    <row r="369" spans="1:6">
      <c r="A369" s="3">
        <v>5.7</v>
      </c>
      <c r="B369" s="3">
        <v>24.5</v>
      </c>
      <c r="C369">
        <f t="shared" si="20"/>
        <v>24.661507999999998</v>
      </c>
      <c r="D369">
        <f t="shared" si="21"/>
        <v>-0.16150799999999776</v>
      </c>
      <c r="E369">
        <f t="shared" si="22"/>
        <v>0.16150799999999776</v>
      </c>
      <c r="F369">
        <f t="shared" si="23"/>
        <v>6.5921632653060313E-3</v>
      </c>
    </row>
    <row r="370" spans="1:6">
      <c r="A370" s="3">
        <v>2</v>
      </c>
      <c r="B370" s="3">
        <v>33.4</v>
      </c>
      <c r="C370">
        <f t="shared" si="20"/>
        <v>41.631039999999999</v>
      </c>
      <c r="D370">
        <f t="shared" si="21"/>
        <v>-8.2310400000000001</v>
      </c>
      <c r="E370">
        <f t="shared" si="22"/>
        <v>8.2310400000000001</v>
      </c>
      <c r="F370">
        <f t="shared" si="23"/>
        <v>0.24643832335329344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6" sqref="A16:I18"/>
    </sheetView>
  </sheetViews>
  <sheetFormatPr defaultRowHeight="15"/>
  <cols>
    <col min="1" max="1" width="18" bestFit="1" customWidth="1"/>
    <col min="2" max="2" width="12.7109375" bestFit="1" customWidth="1"/>
    <col min="3" max="3" width="9.42578125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>
      <c r="A1" t="s">
        <v>47</v>
      </c>
    </row>
    <row r="2" spans="1:9" ht="15.75" thickBot="1"/>
    <row r="3" spans="1:9">
      <c r="A3" s="7" t="s">
        <v>48</v>
      </c>
      <c r="B3" s="7"/>
    </row>
    <row r="4" spans="1:9">
      <c r="A4" s="4" t="s">
        <v>49</v>
      </c>
      <c r="B4" s="4">
        <v>0.78517247532870038</v>
      </c>
    </row>
    <row r="5" spans="1:9">
      <c r="A5" s="4" t="s">
        <v>50</v>
      </c>
      <c r="B5" s="4">
        <v>0.61649581601379855</v>
      </c>
    </row>
    <row r="6" spans="1:9">
      <c r="A6" s="4" t="s">
        <v>51</v>
      </c>
      <c r="B6" s="4">
        <v>0.61597475054642603</v>
      </c>
    </row>
    <row r="7" spans="1:9">
      <c r="A7" s="4" t="s">
        <v>52</v>
      </c>
      <c r="B7" s="4">
        <v>4.7486436610514708</v>
      </c>
    </row>
    <row r="8" spans="1:9" ht="15.75" thickBot="1">
      <c r="A8" s="5" t="s">
        <v>53</v>
      </c>
      <c r="B8" s="5">
        <v>738</v>
      </c>
    </row>
    <row r="10" spans="1:9" ht="15.75" thickBot="1">
      <c r="A10" t="s">
        <v>54</v>
      </c>
    </row>
    <row r="11" spans="1:9">
      <c r="A11" s="6"/>
      <c r="B11" s="6" t="s">
        <v>59</v>
      </c>
      <c r="C11" s="6" t="s">
        <v>60</v>
      </c>
      <c r="D11" s="6" t="s">
        <v>61</v>
      </c>
      <c r="E11" s="6" t="s">
        <v>62</v>
      </c>
      <c r="F11" s="6" t="s">
        <v>63</v>
      </c>
    </row>
    <row r="12" spans="1:9">
      <c r="A12" s="4" t="s">
        <v>55</v>
      </c>
      <c r="B12" s="4">
        <v>1</v>
      </c>
      <c r="C12" s="4">
        <v>26679.458089642194</v>
      </c>
      <c r="D12" s="4">
        <v>26679.458089642194</v>
      </c>
      <c r="E12" s="4">
        <v>1183.1446423084697</v>
      </c>
      <c r="F12" s="4">
        <v>2.5143308366146399E-155</v>
      </c>
    </row>
    <row r="13" spans="1:9">
      <c r="A13" s="4" t="s">
        <v>56</v>
      </c>
      <c r="B13" s="4">
        <v>736</v>
      </c>
      <c r="C13" s="4">
        <v>16596.517832058216</v>
      </c>
      <c r="D13" s="4">
        <v>22.549616619644315</v>
      </c>
      <c r="E13" s="4"/>
      <c r="F13" s="4"/>
    </row>
    <row r="14" spans="1:9" ht="15.75" thickBot="1">
      <c r="A14" s="5" t="s">
        <v>57</v>
      </c>
      <c r="B14" s="5">
        <v>737</v>
      </c>
      <c r="C14" s="5">
        <v>43275.97592170041</v>
      </c>
      <c r="D14" s="5"/>
      <c r="E14" s="5"/>
      <c r="F14" s="5"/>
    </row>
    <row r="15" spans="1:9" ht="15.75" thickBot="1"/>
    <row r="16" spans="1:9">
      <c r="A16" s="6"/>
      <c r="B16" s="6" t="s">
        <v>64</v>
      </c>
      <c r="C16" s="6" t="s">
        <v>52</v>
      </c>
      <c r="D16" s="6" t="s">
        <v>65</v>
      </c>
      <c r="E16" s="6" t="s">
        <v>66</v>
      </c>
      <c r="F16" s="6" t="s">
        <v>67</v>
      </c>
      <c r="G16" s="6" t="s">
        <v>68</v>
      </c>
      <c r="H16" s="6" t="s">
        <v>69</v>
      </c>
      <c r="I16" s="6" t="s">
        <v>70</v>
      </c>
    </row>
    <row r="17" spans="1:9">
      <c r="A17" s="4" t="s">
        <v>58</v>
      </c>
      <c r="B17" s="4">
        <v>50.803763285272602</v>
      </c>
      <c r="C17" s="4">
        <v>0.49482326286985928</v>
      </c>
      <c r="D17" s="4">
        <v>102.67052318967919</v>
      </c>
      <c r="E17" s="4">
        <v>0</v>
      </c>
      <c r="F17" s="4">
        <v>49.832330038574426</v>
      </c>
      <c r="G17" s="4">
        <v>51.775196531970792</v>
      </c>
      <c r="H17" s="4">
        <v>49.832330038574426</v>
      </c>
      <c r="I17" s="4">
        <v>51.775196531970792</v>
      </c>
    </row>
    <row r="18" spans="1:9" ht="15.75" thickBot="1">
      <c r="A18" s="5" t="s">
        <v>71</v>
      </c>
      <c r="B18" s="5">
        <v>-4.5863616831360385</v>
      </c>
      <c r="C18" s="5">
        <v>0.13333660093669872</v>
      </c>
      <c r="D18" s="5">
        <v>-34.396869658567375</v>
      </c>
      <c r="E18" s="5">
        <v>2.5143308366134943E-155</v>
      </c>
      <c r="F18" s="5">
        <v>-4.8481270787247732</v>
      </c>
      <c r="G18" s="5">
        <v>-4.3245962875473039</v>
      </c>
      <c r="H18" s="5">
        <v>-4.8481270787247732</v>
      </c>
      <c r="I18" s="5">
        <v>-4.3245962875473039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39"/>
  <sheetViews>
    <sheetView workbookViewId="0">
      <selection activeCell="F7" sqref="F7"/>
    </sheetView>
  </sheetViews>
  <sheetFormatPr defaultRowHeight="15"/>
  <cols>
    <col min="1" max="1" width="24" style="3" customWidth="1"/>
    <col min="2" max="2" width="9.140625" style="3"/>
  </cols>
  <sheetData>
    <row r="1" spans="1:2">
      <c r="A1" s="3" t="s">
        <v>22</v>
      </c>
      <c r="B1" s="3" t="s">
        <v>21</v>
      </c>
    </row>
    <row r="2" spans="1:2">
      <c r="A2" s="3">
        <v>5.7</v>
      </c>
      <c r="B2" s="3">
        <v>33.6</v>
      </c>
    </row>
    <row r="3" spans="1:2">
      <c r="A3" s="3">
        <v>2.5</v>
      </c>
      <c r="B3" s="3">
        <v>37</v>
      </c>
    </row>
    <row r="4" spans="1:2">
      <c r="A4" s="3">
        <v>2.5</v>
      </c>
      <c r="B4" s="3">
        <v>42.9</v>
      </c>
    </row>
    <row r="5" spans="1:2">
      <c r="A5" s="3">
        <v>3.8</v>
      </c>
      <c r="B5" s="3">
        <v>31.9</v>
      </c>
    </row>
    <row r="6" spans="1:2">
      <c r="A6" s="3">
        <v>3</v>
      </c>
      <c r="B6" s="3">
        <v>29.5</v>
      </c>
    </row>
    <row r="7" spans="1:2">
      <c r="A7" s="3">
        <v>2.5</v>
      </c>
      <c r="B7" s="3">
        <v>37.6</v>
      </c>
    </row>
    <row r="8" spans="1:2">
      <c r="A8" s="3">
        <v>2</v>
      </c>
      <c r="B8" s="3">
        <v>42.6</v>
      </c>
    </row>
    <row r="9" spans="1:2">
      <c r="A9" s="3">
        <v>4.4000000000000004</v>
      </c>
      <c r="B9" s="3">
        <v>30.172599999999999</v>
      </c>
    </row>
    <row r="10" spans="1:2">
      <c r="A10" s="3">
        <v>6.1</v>
      </c>
      <c r="B10" s="3">
        <v>26</v>
      </c>
    </row>
    <row r="11" spans="1:2">
      <c r="A11" s="3">
        <v>2.4</v>
      </c>
      <c r="B11" s="3">
        <v>35.299999999999997</v>
      </c>
    </row>
    <row r="12" spans="1:2">
      <c r="A12" s="3">
        <v>3.8</v>
      </c>
      <c r="B12" s="3">
        <v>29.0307</v>
      </c>
    </row>
    <row r="13" spans="1:2">
      <c r="A13" s="3">
        <v>4.2</v>
      </c>
      <c r="B13" s="3">
        <v>26.8</v>
      </c>
    </row>
    <row r="14" spans="1:2">
      <c r="A14" s="3">
        <v>2.9</v>
      </c>
      <c r="B14" s="3">
        <v>34.151400000000002</v>
      </c>
    </row>
    <row r="15" spans="1:2">
      <c r="A15" s="3">
        <v>3.3</v>
      </c>
      <c r="B15" s="3">
        <v>34.998899999999999</v>
      </c>
    </row>
    <row r="16" spans="1:2">
      <c r="A16" s="3">
        <v>1.8</v>
      </c>
      <c r="B16" s="3">
        <v>43.260899999999999</v>
      </c>
    </row>
    <row r="17" spans="1:2">
      <c r="A17" s="3">
        <v>2.5</v>
      </c>
      <c r="B17" s="3">
        <v>51.6</v>
      </c>
    </row>
    <row r="18" spans="1:2">
      <c r="A18" s="3">
        <v>5.6</v>
      </c>
      <c r="B18" s="3">
        <v>25.1952</v>
      </c>
    </row>
    <row r="19" spans="1:2">
      <c r="A19" s="3">
        <v>4.8</v>
      </c>
      <c r="B19" s="3">
        <v>31.374700000000001</v>
      </c>
    </row>
    <row r="20" spans="1:2">
      <c r="A20" s="3">
        <v>2.5</v>
      </c>
      <c r="B20" s="3">
        <v>40.6</v>
      </c>
    </row>
    <row r="21" spans="1:2">
      <c r="A21" s="3">
        <v>2.5</v>
      </c>
      <c r="B21" s="3">
        <v>30.168800000000001</v>
      </c>
    </row>
    <row r="22" spans="1:2">
      <c r="A22" s="3">
        <v>2.4</v>
      </c>
      <c r="B22" s="3">
        <v>47.408099999999997</v>
      </c>
    </row>
    <row r="23" spans="1:2">
      <c r="A23" s="3">
        <v>3.5</v>
      </c>
      <c r="B23" s="3">
        <v>31.3</v>
      </c>
    </row>
    <row r="24" spans="1:2">
      <c r="A24" s="3">
        <v>2.8</v>
      </c>
      <c r="B24" s="3">
        <v>37.118499999999997</v>
      </c>
    </row>
    <row r="25" spans="1:2">
      <c r="A25" s="3">
        <v>4.2</v>
      </c>
      <c r="B25" s="3">
        <v>31.5002</v>
      </c>
    </row>
    <row r="26" spans="1:2">
      <c r="A26" s="3">
        <v>5.2</v>
      </c>
      <c r="B26" s="3">
        <v>23.9</v>
      </c>
    </row>
    <row r="27" spans="1:2">
      <c r="A27" s="3">
        <v>4</v>
      </c>
      <c r="B27" s="3">
        <v>29.4</v>
      </c>
    </row>
    <row r="28" spans="1:2">
      <c r="A28" s="3">
        <v>2.4</v>
      </c>
      <c r="B28" s="3">
        <v>36.262799999999999</v>
      </c>
    </row>
    <row r="29" spans="1:2">
      <c r="A29" s="3">
        <v>5.3</v>
      </c>
      <c r="B29" s="3">
        <v>23.299900000000001</v>
      </c>
    </row>
    <row r="30" spans="1:2">
      <c r="A30" s="3">
        <v>4.8</v>
      </c>
      <c r="B30" s="3">
        <v>23.577999999999999</v>
      </c>
    </row>
    <row r="31" spans="1:2">
      <c r="A31" s="3">
        <v>2.4</v>
      </c>
      <c r="B31" s="3">
        <v>41.6</v>
      </c>
    </row>
    <row r="32" spans="1:2">
      <c r="A32" s="3">
        <v>2</v>
      </c>
      <c r="B32" s="3">
        <v>43.1</v>
      </c>
    </row>
    <row r="33" spans="1:2">
      <c r="A33" s="3">
        <v>2.5</v>
      </c>
      <c r="B33" s="3">
        <v>37.9</v>
      </c>
    </row>
    <row r="34" spans="1:2">
      <c r="A34" s="3">
        <v>4</v>
      </c>
      <c r="B34" s="3">
        <v>35.200000000000003</v>
      </c>
    </row>
    <row r="35" spans="1:2">
      <c r="A35" s="3">
        <v>4.2</v>
      </c>
      <c r="B35" s="3">
        <v>27.471</v>
      </c>
    </row>
    <row r="36" spans="1:2">
      <c r="A36" s="3">
        <v>3.5</v>
      </c>
      <c r="B36" s="3">
        <v>32.348999999999997</v>
      </c>
    </row>
    <row r="37" spans="1:2">
      <c r="A37" s="3">
        <v>3.8</v>
      </c>
      <c r="B37" s="3">
        <v>29.5</v>
      </c>
    </row>
    <row r="38" spans="1:2">
      <c r="A38" s="3">
        <v>3.7</v>
      </c>
      <c r="B38" s="3">
        <v>27.5</v>
      </c>
    </row>
    <row r="39" spans="1:2">
      <c r="A39" s="3">
        <v>2.9</v>
      </c>
      <c r="B39" s="3">
        <v>35.323700000000002</v>
      </c>
    </row>
    <row r="40" spans="1:2">
      <c r="A40" s="3">
        <v>2.4</v>
      </c>
      <c r="B40" s="3">
        <v>48.2</v>
      </c>
    </row>
    <row r="41" spans="1:2">
      <c r="A41" s="3">
        <v>2.9</v>
      </c>
      <c r="B41" s="3">
        <v>41.360799999999998</v>
      </c>
    </row>
    <row r="42" spans="1:2">
      <c r="A42" s="3">
        <v>2.5</v>
      </c>
      <c r="B42" s="3">
        <v>40.6</v>
      </c>
    </row>
    <row r="43" spans="1:2">
      <c r="A43" s="3">
        <v>1.6</v>
      </c>
      <c r="B43" s="3">
        <v>48.318800000000003</v>
      </c>
    </row>
    <row r="44" spans="1:2">
      <c r="A44" s="3">
        <v>5</v>
      </c>
      <c r="B44" s="3">
        <v>24.7928</v>
      </c>
    </row>
    <row r="45" spans="1:2">
      <c r="A45" s="3">
        <v>2</v>
      </c>
      <c r="B45" s="3">
        <v>40.5</v>
      </c>
    </row>
    <row r="46" spans="1:2">
      <c r="A46" s="3">
        <v>3.6</v>
      </c>
      <c r="B46" s="3">
        <v>35.1</v>
      </c>
    </row>
    <row r="47" spans="1:2">
      <c r="A47" s="3">
        <v>3.2</v>
      </c>
      <c r="B47" s="3">
        <v>30.492599999999999</v>
      </c>
    </row>
    <row r="48" spans="1:2">
      <c r="A48" s="3">
        <v>3</v>
      </c>
      <c r="B48" s="3">
        <v>37.9</v>
      </c>
    </row>
    <row r="49" spans="1:2">
      <c r="A49" s="3">
        <v>3.8</v>
      </c>
      <c r="B49" s="3">
        <v>36.934699999999999</v>
      </c>
    </row>
    <row r="50" spans="1:2">
      <c r="A50" s="3">
        <v>2.5</v>
      </c>
      <c r="B50" s="3">
        <v>39.200000000000003</v>
      </c>
    </row>
    <row r="51" spans="1:2">
      <c r="A51" s="3">
        <v>2</v>
      </c>
      <c r="B51" s="3">
        <v>38.512</v>
      </c>
    </row>
    <row r="52" spans="1:2">
      <c r="A52" s="3">
        <v>2.4</v>
      </c>
      <c r="B52" s="3">
        <v>35.810299999999998</v>
      </c>
    </row>
    <row r="53" spans="1:2">
      <c r="A53" s="3">
        <v>3.5</v>
      </c>
      <c r="B53" s="3">
        <v>39.0959</v>
      </c>
    </row>
    <row r="54" spans="1:2">
      <c r="A54" s="3">
        <v>4.5999999999999996</v>
      </c>
      <c r="B54" s="3">
        <v>28.0212</v>
      </c>
    </row>
    <row r="55" spans="1:2">
      <c r="A55" s="3">
        <v>4</v>
      </c>
      <c r="B55" s="3">
        <v>25.3</v>
      </c>
    </row>
    <row r="56" spans="1:2">
      <c r="A56" s="3">
        <v>2.5</v>
      </c>
      <c r="B56" s="3">
        <v>37.799999999999997</v>
      </c>
    </row>
    <row r="57" spans="1:2">
      <c r="A57" s="3">
        <v>1.8</v>
      </c>
      <c r="B57" s="3">
        <v>44.8</v>
      </c>
    </row>
    <row r="58" spans="1:2">
      <c r="A58" s="3">
        <v>4.5999999999999996</v>
      </c>
      <c r="B58" s="3">
        <v>28.4633</v>
      </c>
    </row>
    <row r="59" spans="1:2">
      <c r="A59" s="3">
        <v>4</v>
      </c>
      <c r="B59" s="3">
        <v>36.392600000000002</v>
      </c>
    </row>
    <row r="60" spans="1:2">
      <c r="A60" s="3">
        <v>6</v>
      </c>
      <c r="B60" s="3">
        <v>23.2715</v>
      </c>
    </row>
    <row r="61" spans="1:2">
      <c r="A61" s="3">
        <v>5.7</v>
      </c>
      <c r="B61" s="3">
        <v>25.555099999999999</v>
      </c>
    </row>
    <row r="62" spans="1:2">
      <c r="A62" s="3">
        <v>2.9</v>
      </c>
      <c r="B62" s="3">
        <v>37.329599999999999</v>
      </c>
    </row>
    <row r="63" spans="1:2">
      <c r="A63" s="3">
        <v>2</v>
      </c>
      <c r="B63" s="3">
        <v>46.438699999999997</v>
      </c>
    </row>
    <row r="64" spans="1:2">
      <c r="A64" s="3">
        <v>3.8</v>
      </c>
      <c r="B64" s="3">
        <v>34.255000000000003</v>
      </c>
    </row>
    <row r="65" spans="1:2">
      <c r="A65" s="3">
        <v>4.8</v>
      </c>
      <c r="B65" s="3">
        <v>23.577999999999999</v>
      </c>
    </row>
    <row r="66" spans="1:2">
      <c r="A66" s="3">
        <v>5.5</v>
      </c>
      <c r="B66" s="3">
        <v>32</v>
      </c>
    </row>
    <row r="67" spans="1:2">
      <c r="A67" s="3">
        <v>5.3</v>
      </c>
      <c r="B67" s="3">
        <v>22.9</v>
      </c>
    </row>
    <row r="68" spans="1:2">
      <c r="A68" s="3">
        <v>2</v>
      </c>
      <c r="B68" s="3">
        <v>41.113199999999999</v>
      </c>
    </row>
    <row r="69" spans="1:2">
      <c r="A69" s="3">
        <v>2.5</v>
      </c>
      <c r="B69" s="3">
        <v>31.7</v>
      </c>
    </row>
    <row r="70" spans="1:2">
      <c r="A70" s="3">
        <v>2</v>
      </c>
      <c r="B70" s="3">
        <v>42</v>
      </c>
    </row>
    <row r="71" spans="1:2">
      <c r="A71" s="3">
        <v>2.4</v>
      </c>
      <c r="B71" s="3">
        <v>41.585799999999999</v>
      </c>
    </row>
    <row r="72" spans="1:2">
      <c r="A72" s="3">
        <v>3.8</v>
      </c>
      <c r="B72" s="3">
        <v>33.164900000000003</v>
      </c>
    </row>
    <row r="73" spans="1:2">
      <c r="A73" s="3">
        <v>2.5</v>
      </c>
      <c r="B73" s="3">
        <v>42.699800000000003</v>
      </c>
    </row>
    <row r="74" spans="1:2">
      <c r="A74" s="3">
        <v>2.4</v>
      </c>
      <c r="B74" s="3">
        <v>34.283099999999997</v>
      </c>
    </row>
    <row r="75" spans="1:2">
      <c r="A75" s="3">
        <v>2.5</v>
      </c>
      <c r="B75" s="3">
        <v>47.649299999999997</v>
      </c>
    </row>
    <row r="76" spans="1:2">
      <c r="A76" s="3">
        <v>2</v>
      </c>
      <c r="B76" s="3">
        <v>37.5</v>
      </c>
    </row>
    <row r="77" spans="1:2">
      <c r="A77" s="3">
        <v>3</v>
      </c>
      <c r="B77" s="3">
        <v>34.285299999999999</v>
      </c>
    </row>
    <row r="78" spans="1:2">
      <c r="A78" s="3">
        <v>6.1</v>
      </c>
      <c r="B78" s="3">
        <v>26</v>
      </c>
    </row>
    <row r="79" spans="1:2">
      <c r="A79" s="3">
        <v>6.5</v>
      </c>
      <c r="B79" s="3">
        <v>17.5</v>
      </c>
    </row>
    <row r="80" spans="1:2">
      <c r="A80" s="3">
        <v>2.4</v>
      </c>
      <c r="B80" s="3">
        <v>33.5</v>
      </c>
    </row>
    <row r="81" spans="1:2">
      <c r="A81" s="3">
        <v>2</v>
      </c>
      <c r="B81" s="3">
        <v>41.521000000000001</v>
      </c>
    </row>
    <row r="82" spans="1:2">
      <c r="A82" s="3">
        <v>4.4000000000000004</v>
      </c>
      <c r="B82" s="3">
        <v>23.152100000000001</v>
      </c>
    </row>
    <row r="83" spans="1:2">
      <c r="A83" s="3">
        <v>3.6</v>
      </c>
      <c r="B83" s="3">
        <v>33</v>
      </c>
    </row>
    <row r="84" spans="1:2">
      <c r="A84" s="3">
        <v>3</v>
      </c>
      <c r="B84" s="3">
        <v>34.285299999999999</v>
      </c>
    </row>
    <row r="85" spans="1:2">
      <c r="A85" s="3">
        <v>1.8</v>
      </c>
      <c r="B85" s="3">
        <v>48.6</v>
      </c>
    </row>
    <row r="86" spans="1:2">
      <c r="A86" s="3">
        <v>4.8</v>
      </c>
      <c r="B86" s="3">
        <v>26.228300000000001</v>
      </c>
    </row>
    <row r="87" spans="1:2">
      <c r="A87" s="3">
        <v>2.4</v>
      </c>
      <c r="B87" s="3">
        <v>46.8</v>
      </c>
    </row>
    <row r="88" spans="1:2">
      <c r="A88" s="3">
        <v>2</v>
      </c>
      <c r="B88" s="3">
        <v>37</v>
      </c>
    </row>
    <row r="89" spans="1:2">
      <c r="A89" s="3">
        <v>5.3</v>
      </c>
      <c r="B89" s="3">
        <v>23.299900000000001</v>
      </c>
    </row>
    <row r="90" spans="1:2">
      <c r="A90" s="3">
        <v>5.3</v>
      </c>
      <c r="B90" s="3">
        <v>29.0185</v>
      </c>
    </row>
    <row r="91" spans="1:2">
      <c r="A91" s="3">
        <v>4.5999999999999996</v>
      </c>
      <c r="B91" s="3">
        <v>33.550899999999999</v>
      </c>
    </row>
    <row r="92" spans="1:2">
      <c r="A92" s="3">
        <v>4.3</v>
      </c>
      <c r="B92" s="3">
        <v>24.1937</v>
      </c>
    </row>
    <row r="93" spans="1:2">
      <c r="A93" s="3">
        <v>3.7</v>
      </c>
      <c r="B93" s="3">
        <v>34.4</v>
      </c>
    </row>
    <row r="94" spans="1:2">
      <c r="A94" s="3">
        <v>5.7</v>
      </c>
      <c r="B94" s="3">
        <v>27.1</v>
      </c>
    </row>
    <row r="95" spans="1:2">
      <c r="A95" s="3">
        <v>3</v>
      </c>
      <c r="B95" s="3">
        <v>34.799999999999997</v>
      </c>
    </row>
    <row r="96" spans="1:2">
      <c r="A96" s="3">
        <v>8.4</v>
      </c>
      <c r="B96" s="3">
        <v>30</v>
      </c>
    </row>
    <row r="97" spans="1:2">
      <c r="A97" s="3">
        <v>2</v>
      </c>
      <c r="B97" s="3">
        <v>30.6</v>
      </c>
    </row>
    <row r="98" spans="1:2">
      <c r="A98" s="3">
        <v>2.5</v>
      </c>
      <c r="B98" s="3">
        <v>39.571399999999997</v>
      </c>
    </row>
    <row r="99" spans="1:2">
      <c r="A99" s="3">
        <v>4.4000000000000004</v>
      </c>
      <c r="B99" s="3">
        <v>23.152100000000001</v>
      </c>
    </row>
    <row r="100" spans="1:2">
      <c r="A100" s="3">
        <v>1.3</v>
      </c>
      <c r="B100" s="3">
        <v>61.2</v>
      </c>
    </row>
    <row r="101" spans="1:2">
      <c r="A101" s="3">
        <v>3</v>
      </c>
      <c r="B101" s="3">
        <v>35.465499999999999</v>
      </c>
    </row>
    <row r="102" spans="1:2">
      <c r="A102" s="3">
        <v>4.5999999999999996</v>
      </c>
      <c r="B102" s="3">
        <v>26.662199999999999</v>
      </c>
    </row>
    <row r="103" spans="1:2">
      <c r="A103" s="3">
        <v>3</v>
      </c>
      <c r="B103" s="3">
        <v>34.7288</v>
      </c>
    </row>
    <row r="104" spans="1:2">
      <c r="A104" s="3">
        <v>2.9</v>
      </c>
      <c r="B104" s="3">
        <v>35.258200000000002</v>
      </c>
    </row>
    <row r="105" spans="1:2">
      <c r="A105" s="3">
        <v>3</v>
      </c>
      <c r="B105" s="3">
        <v>51.1</v>
      </c>
    </row>
    <row r="106" spans="1:2">
      <c r="A106" s="3">
        <v>5.9</v>
      </c>
      <c r="B106" s="3">
        <v>27.2408</v>
      </c>
    </row>
    <row r="107" spans="1:2">
      <c r="A107" s="3">
        <v>4.7</v>
      </c>
      <c r="B107" s="3">
        <v>25.6</v>
      </c>
    </row>
    <row r="108" spans="1:2">
      <c r="A108" s="3">
        <v>5.3</v>
      </c>
      <c r="B108" s="3">
        <v>22.9</v>
      </c>
    </row>
    <row r="109" spans="1:2">
      <c r="A109" s="3">
        <v>2.5</v>
      </c>
      <c r="B109" s="3">
        <v>40.187600000000003</v>
      </c>
    </row>
    <row r="110" spans="1:2">
      <c r="A110" s="3">
        <v>2.4</v>
      </c>
      <c r="B110" s="3">
        <v>42.8</v>
      </c>
    </row>
    <row r="111" spans="1:2">
      <c r="A111" s="3">
        <v>2.7</v>
      </c>
      <c r="B111" s="3">
        <v>31.7</v>
      </c>
    </row>
    <row r="112" spans="1:2">
      <c r="A112" s="3">
        <v>2.5</v>
      </c>
      <c r="B112" s="3">
        <v>47.649299999999997</v>
      </c>
    </row>
    <row r="113" spans="1:2">
      <c r="A113" s="3">
        <v>2.4</v>
      </c>
      <c r="B113" s="3">
        <v>39.347999999999999</v>
      </c>
    </row>
    <row r="114" spans="1:2">
      <c r="A114" s="3">
        <v>2.4</v>
      </c>
      <c r="B114" s="3">
        <v>41.9</v>
      </c>
    </row>
    <row r="115" spans="1:2">
      <c r="A115" s="3">
        <v>2.2000000000000002</v>
      </c>
      <c r="B115" s="3">
        <v>51.9</v>
      </c>
    </row>
    <row r="116" spans="1:2">
      <c r="A116" s="3">
        <v>2.7</v>
      </c>
      <c r="B116" s="3">
        <v>40.6</v>
      </c>
    </row>
    <row r="117" spans="1:2">
      <c r="A117" s="3">
        <v>2</v>
      </c>
      <c r="B117" s="3">
        <v>41.521000000000001</v>
      </c>
    </row>
    <row r="118" spans="1:2">
      <c r="A118" s="3">
        <v>2.2000000000000002</v>
      </c>
      <c r="B118" s="3">
        <v>51.9</v>
      </c>
    </row>
    <row r="119" spans="1:2">
      <c r="A119" s="3">
        <v>3</v>
      </c>
      <c r="B119" s="3">
        <v>35.883099999999999</v>
      </c>
    </row>
    <row r="120" spans="1:2">
      <c r="A120" s="3">
        <v>2.4</v>
      </c>
      <c r="B120" s="3">
        <v>37.709800000000001</v>
      </c>
    </row>
    <row r="121" spans="1:2">
      <c r="A121" s="3">
        <v>2</v>
      </c>
      <c r="B121" s="3">
        <v>37.798900000000003</v>
      </c>
    </row>
    <row r="122" spans="1:2">
      <c r="A122" s="3">
        <v>3</v>
      </c>
      <c r="B122" s="3">
        <v>36.798000000000002</v>
      </c>
    </row>
    <row r="123" spans="1:2">
      <c r="A123" s="3">
        <v>6.3</v>
      </c>
      <c r="B123" s="3">
        <v>26.6722</v>
      </c>
    </row>
    <row r="124" spans="1:2">
      <c r="A124" s="3">
        <v>2.4</v>
      </c>
      <c r="B124" s="3">
        <v>40</v>
      </c>
    </row>
    <row r="125" spans="1:2">
      <c r="A125" s="3">
        <v>4.5999999999999996</v>
      </c>
      <c r="B125" s="3">
        <v>28.4</v>
      </c>
    </row>
    <row r="126" spans="1:2">
      <c r="A126" s="3">
        <v>3.5</v>
      </c>
      <c r="B126" s="3">
        <v>25.8</v>
      </c>
    </row>
    <row r="127" spans="1:2">
      <c r="A127" s="3">
        <v>2.4</v>
      </c>
      <c r="B127" s="3">
        <v>41.699800000000003</v>
      </c>
    </row>
    <row r="128" spans="1:2">
      <c r="A128" s="3">
        <v>3.5</v>
      </c>
      <c r="B128" s="3">
        <v>39.799999999999997</v>
      </c>
    </row>
    <row r="129" spans="1:2">
      <c r="A129" s="3">
        <v>2.7</v>
      </c>
      <c r="B129" s="3">
        <v>38.700000000000003</v>
      </c>
    </row>
    <row r="130" spans="1:2">
      <c r="A130" s="3">
        <v>2.4</v>
      </c>
      <c r="B130" s="3">
        <v>42.2</v>
      </c>
    </row>
    <row r="131" spans="1:2">
      <c r="A131" s="3">
        <v>1.6</v>
      </c>
      <c r="B131" s="3">
        <v>42.1</v>
      </c>
    </row>
    <row r="132" spans="1:2">
      <c r="A132" s="3">
        <v>3.8</v>
      </c>
      <c r="B132" s="3">
        <v>27.372</v>
      </c>
    </row>
    <row r="133" spans="1:2">
      <c r="A133" s="3">
        <v>5.5</v>
      </c>
      <c r="B133" s="3">
        <v>29</v>
      </c>
    </row>
    <row r="134" spans="1:2">
      <c r="A134" s="3">
        <v>2</v>
      </c>
      <c r="B134" s="3">
        <v>42.8</v>
      </c>
    </row>
    <row r="135" spans="1:2">
      <c r="A135" s="3">
        <v>3</v>
      </c>
      <c r="B135" s="3">
        <v>39.710299999999997</v>
      </c>
    </row>
    <row r="136" spans="1:2">
      <c r="A136" s="3">
        <v>5.7</v>
      </c>
      <c r="B136" s="3">
        <v>34.5</v>
      </c>
    </row>
    <row r="137" spans="1:2">
      <c r="A137" s="3">
        <v>2.7</v>
      </c>
      <c r="B137" s="3">
        <v>35.9</v>
      </c>
    </row>
    <row r="138" spans="1:2">
      <c r="A138" s="3">
        <v>2.4</v>
      </c>
      <c r="B138" s="3">
        <v>38.957500000000003</v>
      </c>
    </row>
    <row r="139" spans="1:2">
      <c r="A139" s="3">
        <v>6.7</v>
      </c>
      <c r="B139" s="3">
        <v>24.2</v>
      </c>
    </row>
    <row r="140" spans="1:2">
      <c r="A140" s="3">
        <v>4.5999999999999996</v>
      </c>
      <c r="B140" s="3">
        <v>31.9</v>
      </c>
    </row>
    <row r="141" spans="1:2">
      <c r="A141" s="3">
        <v>3.5</v>
      </c>
      <c r="B141" s="3">
        <v>30.380500000000001</v>
      </c>
    </row>
    <row r="142" spans="1:2">
      <c r="A142" s="3">
        <v>2.4</v>
      </c>
      <c r="B142" s="3">
        <v>34.299999999999997</v>
      </c>
    </row>
    <row r="143" spans="1:2">
      <c r="A143" s="3">
        <v>2.5</v>
      </c>
      <c r="B143" s="3">
        <v>46.6</v>
      </c>
    </row>
    <row r="144" spans="1:2">
      <c r="A144" s="3">
        <v>4.4000000000000004</v>
      </c>
      <c r="B144" s="3">
        <v>29.452100000000002</v>
      </c>
    </row>
    <row r="145" spans="1:2">
      <c r="A145" s="3">
        <v>2</v>
      </c>
      <c r="B145" s="3">
        <v>58.534999999999997</v>
      </c>
    </row>
    <row r="146" spans="1:2">
      <c r="A146" s="3">
        <v>2.2999999999999998</v>
      </c>
      <c r="B146" s="3">
        <v>39.200000000000003</v>
      </c>
    </row>
    <row r="147" spans="1:2">
      <c r="A147" s="3">
        <v>2</v>
      </c>
      <c r="B147" s="3">
        <v>60.1</v>
      </c>
    </row>
    <row r="148" spans="1:2">
      <c r="A148" s="3">
        <v>2.5</v>
      </c>
      <c r="B148" s="3">
        <v>35.922600000000003</v>
      </c>
    </row>
    <row r="149" spans="1:2">
      <c r="A149" s="3">
        <v>3.5</v>
      </c>
      <c r="B149" s="3">
        <v>28.7</v>
      </c>
    </row>
    <row r="150" spans="1:2">
      <c r="A150" s="3">
        <v>3.5</v>
      </c>
      <c r="B150" s="3">
        <v>28.668299999999999</v>
      </c>
    </row>
    <row r="151" spans="1:2">
      <c r="A151" s="3">
        <v>3.2</v>
      </c>
      <c r="B151" s="3">
        <v>36.4</v>
      </c>
    </row>
    <row r="152" spans="1:2">
      <c r="A152" s="3">
        <v>3</v>
      </c>
      <c r="B152" s="3">
        <v>34.5</v>
      </c>
    </row>
    <row r="153" spans="1:2">
      <c r="A153" s="3">
        <v>6.6</v>
      </c>
      <c r="B153" s="3">
        <v>27.3</v>
      </c>
    </row>
    <row r="154" spans="1:2">
      <c r="A154" s="3">
        <v>3</v>
      </c>
      <c r="B154" s="3">
        <v>35.465499999999999</v>
      </c>
    </row>
    <row r="155" spans="1:2">
      <c r="A155" s="3">
        <v>4.8</v>
      </c>
      <c r="B155" s="3">
        <v>25.56</v>
      </c>
    </row>
    <row r="156" spans="1:2">
      <c r="A156" s="3">
        <v>2.2999999999999998</v>
      </c>
      <c r="B156" s="3">
        <v>32.8232</v>
      </c>
    </row>
    <row r="157" spans="1:2">
      <c r="A157" s="3">
        <v>2.4</v>
      </c>
      <c r="B157" s="3">
        <v>39.299999999999997</v>
      </c>
    </row>
    <row r="158" spans="1:2">
      <c r="A158" s="3">
        <v>2.5</v>
      </c>
      <c r="B158" s="3">
        <v>37.799999999999997</v>
      </c>
    </row>
    <row r="159" spans="1:2">
      <c r="A159" s="3">
        <v>2.5</v>
      </c>
      <c r="B159" s="3">
        <v>31.8</v>
      </c>
    </row>
    <row r="160" spans="1:2">
      <c r="A160" s="3">
        <v>1.3</v>
      </c>
      <c r="B160" s="3">
        <v>32.1</v>
      </c>
    </row>
    <row r="161" spans="1:2">
      <c r="A161" s="3">
        <v>3</v>
      </c>
      <c r="B161" s="3">
        <v>33.6</v>
      </c>
    </row>
    <row r="162" spans="1:2">
      <c r="A162" s="3">
        <v>2.5</v>
      </c>
      <c r="B162" s="3">
        <v>40.8247</v>
      </c>
    </row>
    <row r="163" spans="1:2">
      <c r="A163" s="3">
        <v>2.5</v>
      </c>
      <c r="B163" s="3">
        <v>37.057400000000001</v>
      </c>
    </row>
    <row r="164" spans="1:2">
      <c r="A164" s="3">
        <v>2.5</v>
      </c>
      <c r="B164" s="3">
        <v>39.700000000000003</v>
      </c>
    </row>
    <row r="165" spans="1:2">
      <c r="A165" s="3">
        <v>6.3</v>
      </c>
      <c r="B165" s="3">
        <v>24.8202</v>
      </c>
    </row>
    <row r="166" spans="1:2">
      <c r="A166" s="3">
        <v>3</v>
      </c>
      <c r="B166" s="3">
        <v>36.1</v>
      </c>
    </row>
    <row r="167" spans="1:2">
      <c r="A167" s="3">
        <v>2.7</v>
      </c>
      <c r="B167" s="3">
        <v>37.799999999999997</v>
      </c>
    </row>
    <row r="168" spans="1:2">
      <c r="A168" s="3">
        <v>2.4</v>
      </c>
      <c r="B168" s="3">
        <v>44.8</v>
      </c>
    </row>
    <row r="169" spans="1:2">
      <c r="A169" s="3">
        <v>2.2000000000000002</v>
      </c>
      <c r="B169" s="3">
        <v>51.9</v>
      </c>
    </row>
    <row r="170" spans="1:2">
      <c r="A170" s="3">
        <v>4</v>
      </c>
      <c r="B170" s="3">
        <v>28.654900000000001</v>
      </c>
    </row>
    <row r="171" spans="1:2">
      <c r="A171" s="3">
        <v>2</v>
      </c>
      <c r="B171" s="3">
        <v>37.1</v>
      </c>
    </row>
    <row r="172" spans="1:2">
      <c r="A172" s="3">
        <v>3.6</v>
      </c>
      <c r="B172" s="3">
        <v>34.9</v>
      </c>
    </row>
    <row r="173" spans="1:2">
      <c r="A173" s="3">
        <v>3.4</v>
      </c>
      <c r="B173" s="3">
        <v>40.997799999999998</v>
      </c>
    </row>
    <row r="174" spans="1:2">
      <c r="A174" s="3">
        <v>4</v>
      </c>
      <c r="B174" s="3">
        <v>31.4</v>
      </c>
    </row>
    <row r="175" spans="1:2">
      <c r="A175" s="3">
        <v>2.4</v>
      </c>
      <c r="B175" s="3">
        <v>36.4</v>
      </c>
    </row>
    <row r="176" spans="1:2">
      <c r="A176" s="3">
        <v>3</v>
      </c>
      <c r="B176" s="3">
        <v>34.7288</v>
      </c>
    </row>
    <row r="177" spans="1:2">
      <c r="A177" s="3">
        <v>2.4</v>
      </c>
      <c r="B177" s="3">
        <v>39.347999999999999</v>
      </c>
    </row>
    <row r="178" spans="1:2">
      <c r="A178" s="3">
        <v>2.5</v>
      </c>
      <c r="B178" s="3">
        <v>39.200000000000003</v>
      </c>
    </row>
    <row r="179" spans="1:2">
      <c r="A179" s="3">
        <v>4.2</v>
      </c>
      <c r="B179" s="3">
        <v>24.6</v>
      </c>
    </row>
    <row r="180" spans="1:2">
      <c r="A180" s="3">
        <v>4</v>
      </c>
      <c r="B180" s="3">
        <v>27.1846</v>
      </c>
    </row>
    <row r="181" spans="1:2">
      <c r="A181" s="3">
        <v>6.2</v>
      </c>
      <c r="B181" s="3">
        <v>26</v>
      </c>
    </row>
    <row r="182" spans="1:2">
      <c r="A182" s="3">
        <v>4.7</v>
      </c>
      <c r="B182" s="3">
        <v>23.8</v>
      </c>
    </row>
    <row r="183" spans="1:2">
      <c r="A183" s="3">
        <v>2.2000000000000002</v>
      </c>
      <c r="B183" s="3">
        <v>44.999099999999999</v>
      </c>
    </row>
    <row r="184" spans="1:2">
      <c r="A184" s="3">
        <v>3.5</v>
      </c>
      <c r="B184" s="3">
        <v>32.1</v>
      </c>
    </row>
    <row r="185" spans="1:2">
      <c r="A185" s="3">
        <v>2</v>
      </c>
      <c r="B185" s="3">
        <v>37.5</v>
      </c>
    </row>
    <row r="186" spans="1:2">
      <c r="A186" s="3">
        <v>3.5</v>
      </c>
      <c r="B186" s="3">
        <v>36</v>
      </c>
    </row>
    <row r="187" spans="1:2">
      <c r="A187" s="3">
        <v>1.8</v>
      </c>
      <c r="B187" s="3">
        <v>69.6404</v>
      </c>
    </row>
    <row r="188" spans="1:2">
      <c r="A188" s="3">
        <v>3.6</v>
      </c>
      <c r="B188" s="3">
        <v>35.242699999999999</v>
      </c>
    </row>
    <row r="189" spans="1:2">
      <c r="A189" s="3">
        <v>3</v>
      </c>
      <c r="B189" s="3">
        <v>32</v>
      </c>
    </row>
    <row r="190" spans="1:2">
      <c r="A190" s="3">
        <v>3.3</v>
      </c>
      <c r="B190" s="3">
        <v>36.200000000000003</v>
      </c>
    </row>
    <row r="191" spans="1:2">
      <c r="A191" s="3">
        <v>2.4</v>
      </c>
      <c r="B191" s="3">
        <v>36.700000000000003</v>
      </c>
    </row>
    <row r="192" spans="1:2">
      <c r="A192" s="3">
        <v>2.4</v>
      </c>
      <c r="B192" s="3">
        <v>40.1</v>
      </c>
    </row>
    <row r="193" spans="1:2">
      <c r="A193" s="3">
        <v>3</v>
      </c>
      <c r="B193" s="3">
        <v>35</v>
      </c>
    </row>
    <row r="194" spans="1:2">
      <c r="A194" s="3">
        <v>2.4</v>
      </c>
      <c r="B194" s="3">
        <v>43.104300000000002</v>
      </c>
    </row>
    <row r="195" spans="1:2">
      <c r="A195" s="3">
        <v>3.7</v>
      </c>
      <c r="B195" s="3">
        <v>35.161999999999999</v>
      </c>
    </row>
    <row r="196" spans="1:2">
      <c r="A196" s="3">
        <v>5.3</v>
      </c>
      <c r="B196" s="3">
        <v>30.4</v>
      </c>
    </row>
    <row r="197" spans="1:2">
      <c r="A197" s="3">
        <v>3.7</v>
      </c>
      <c r="B197" s="3">
        <v>30.5</v>
      </c>
    </row>
    <row r="198" spans="1:2">
      <c r="A198" s="3">
        <v>3.5</v>
      </c>
      <c r="B198" s="3">
        <v>36.6</v>
      </c>
    </row>
    <row r="199" spans="1:2">
      <c r="A199" s="3">
        <v>3.6</v>
      </c>
      <c r="B199" s="3">
        <v>38.1</v>
      </c>
    </row>
    <row r="200" spans="1:2">
      <c r="A200" s="3">
        <v>4.2</v>
      </c>
      <c r="B200" s="3">
        <v>29.3</v>
      </c>
    </row>
    <row r="201" spans="1:2">
      <c r="A201" s="3">
        <v>4</v>
      </c>
      <c r="B201" s="3">
        <v>28.0488</v>
      </c>
    </row>
    <row r="202" spans="1:2">
      <c r="A202" s="3">
        <v>2.5</v>
      </c>
      <c r="B202" s="3">
        <v>38.4</v>
      </c>
    </row>
    <row r="203" spans="1:2">
      <c r="A203" s="3">
        <v>2</v>
      </c>
      <c r="B203" s="3">
        <v>37.798900000000003</v>
      </c>
    </row>
    <row r="204" spans="1:2">
      <c r="A204" s="3">
        <v>2.5</v>
      </c>
      <c r="B204" s="3">
        <v>39.571399999999997</v>
      </c>
    </row>
    <row r="205" spans="1:2">
      <c r="A205" s="3">
        <v>5.7</v>
      </c>
      <c r="B205" s="3">
        <v>31.9</v>
      </c>
    </row>
    <row r="206" spans="1:2">
      <c r="A206" s="3">
        <v>2</v>
      </c>
      <c r="B206" s="3">
        <v>43.1</v>
      </c>
    </row>
    <row r="207" spans="1:2">
      <c r="A207" s="3">
        <v>5.7</v>
      </c>
      <c r="B207" s="3">
        <v>34.5</v>
      </c>
    </row>
    <row r="208" spans="1:2">
      <c r="A208" s="3">
        <v>3.8</v>
      </c>
      <c r="B208" s="3">
        <v>37.076900000000002</v>
      </c>
    </row>
    <row r="209" spans="1:2">
      <c r="A209" s="3">
        <v>5.5</v>
      </c>
      <c r="B209" s="3">
        <v>31.7</v>
      </c>
    </row>
    <row r="210" spans="1:2">
      <c r="A210" s="3">
        <v>4.2</v>
      </c>
      <c r="B210" s="3">
        <v>31.5002</v>
      </c>
    </row>
    <row r="211" spans="1:2">
      <c r="A211" s="3">
        <v>3</v>
      </c>
      <c r="B211" s="3">
        <v>35.5</v>
      </c>
    </row>
    <row r="212" spans="1:2">
      <c r="A212" s="3">
        <v>6.2</v>
      </c>
      <c r="B212" s="3">
        <v>28.4</v>
      </c>
    </row>
    <row r="213" spans="1:2">
      <c r="A213" s="3">
        <v>4.5999999999999996</v>
      </c>
      <c r="B213" s="3">
        <v>28.3</v>
      </c>
    </row>
    <row r="214" spans="1:2">
      <c r="A214" s="3">
        <v>3.5</v>
      </c>
      <c r="B214" s="3">
        <v>34.749400000000001</v>
      </c>
    </row>
    <row r="215" spans="1:2">
      <c r="A215" s="3">
        <v>5.3</v>
      </c>
      <c r="B215" s="3">
        <v>29.020499999999998</v>
      </c>
    </row>
    <row r="216" spans="1:2">
      <c r="A216" s="3">
        <v>5</v>
      </c>
      <c r="B216" s="3">
        <v>23.618200000000002</v>
      </c>
    </row>
    <row r="217" spans="1:2">
      <c r="A217" s="3">
        <v>5.3</v>
      </c>
      <c r="B217" s="3">
        <v>27.9</v>
      </c>
    </row>
    <row r="218" spans="1:2">
      <c r="A218" s="3">
        <v>1.5</v>
      </c>
      <c r="B218" s="3">
        <v>50.672499999999999</v>
      </c>
    </row>
    <row r="219" spans="1:2">
      <c r="A219" s="3">
        <v>5.7</v>
      </c>
      <c r="B219" s="3">
        <v>24.749099999999999</v>
      </c>
    </row>
    <row r="220" spans="1:2">
      <c r="A220" s="3">
        <v>3.6</v>
      </c>
      <c r="B220" s="3">
        <v>37.690800000000003</v>
      </c>
    </row>
    <row r="221" spans="1:2">
      <c r="A221" s="3">
        <v>2</v>
      </c>
      <c r="B221" s="3">
        <v>42.3461</v>
      </c>
    </row>
    <row r="222" spans="1:2">
      <c r="A222" s="3">
        <v>2.4</v>
      </c>
      <c r="B222" s="3">
        <v>44.6</v>
      </c>
    </row>
    <row r="223" spans="1:2">
      <c r="A223" s="3">
        <v>2.4</v>
      </c>
      <c r="B223" s="3">
        <v>43.2286</v>
      </c>
    </row>
    <row r="224" spans="1:2">
      <c r="A224" s="3">
        <v>2.4</v>
      </c>
      <c r="B224" s="3">
        <v>39.200000000000003</v>
      </c>
    </row>
    <row r="225" spans="1:2">
      <c r="A225" s="3">
        <v>8</v>
      </c>
      <c r="B225" s="3">
        <v>17.8</v>
      </c>
    </row>
    <row r="226" spans="1:2">
      <c r="A226" s="3">
        <v>3.6</v>
      </c>
      <c r="B226" s="3">
        <v>31.6</v>
      </c>
    </row>
    <row r="227" spans="1:2">
      <c r="A227" s="3">
        <v>5.7</v>
      </c>
      <c r="B227" s="3">
        <v>24.220600000000001</v>
      </c>
    </row>
    <row r="228" spans="1:2">
      <c r="A228" s="3">
        <v>2</v>
      </c>
      <c r="B228" s="3">
        <v>37.798900000000003</v>
      </c>
    </row>
    <row r="229" spans="1:2">
      <c r="A229" s="3">
        <v>2.2000000000000002</v>
      </c>
      <c r="B229" s="3">
        <v>51.9</v>
      </c>
    </row>
    <row r="230" spans="1:2">
      <c r="A230" s="3">
        <v>2.4</v>
      </c>
      <c r="B230" s="3">
        <v>44.4</v>
      </c>
    </row>
    <row r="231" spans="1:2">
      <c r="A231" s="3">
        <v>3.7</v>
      </c>
      <c r="B231" s="3">
        <v>30.5</v>
      </c>
    </row>
    <row r="232" spans="1:2">
      <c r="A232" s="3">
        <v>3.7</v>
      </c>
      <c r="B232" s="3">
        <v>25.2</v>
      </c>
    </row>
    <row r="233" spans="1:2">
      <c r="A233" s="3">
        <v>2.4</v>
      </c>
      <c r="B233" s="3">
        <v>38.6</v>
      </c>
    </row>
    <row r="234" spans="1:2">
      <c r="A234" s="3">
        <v>2.4</v>
      </c>
      <c r="B234" s="3">
        <v>32.276499999999999</v>
      </c>
    </row>
    <row r="235" spans="1:2">
      <c r="A235" s="3">
        <v>2.4</v>
      </c>
      <c r="B235" s="3">
        <v>34.251300000000001</v>
      </c>
    </row>
    <row r="236" spans="1:2">
      <c r="A236" s="3">
        <v>2.7</v>
      </c>
      <c r="B236" s="3">
        <v>35.700000000000003</v>
      </c>
    </row>
    <row r="237" spans="1:2">
      <c r="A237" s="3">
        <v>5.7</v>
      </c>
      <c r="B237" s="3">
        <v>21.3</v>
      </c>
    </row>
    <row r="238" spans="1:2">
      <c r="A238" s="3">
        <v>1.8</v>
      </c>
      <c r="B238" s="3">
        <v>48.4</v>
      </c>
    </row>
    <row r="239" spans="1:2">
      <c r="A239" s="3">
        <v>3.8</v>
      </c>
      <c r="B239" s="3">
        <v>28.5532</v>
      </c>
    </row>
    <row r="240" spans="1:2">
      <c r="A240" s="3">
        <v>2.4</v>
      </c>
      <c r="B240" s="3">
        <v>43.5</v>
      </c>
    </row>
    <row r="241" spans="1:2">
      <c r="A241" s="3">
        <v>5.9</v>
      </c>
      <c r="B241" s="3">
        <v>24.6983</v>
      </c>
    </row>
    <row r="242" spans="1:2">
      <c r="A242" s="3">
        <v>5.6</v>
      </c>
      <c r="B242" s="3">
        <v>24.2</v>
      </c>
    </row>
    <row r="243" spans="1:2">
      <c r="A243" s="3">
        <v>2.4</v>
      </c>
      <c r="B243" s="3">
        <v>33.6</v>
      </c>
    </row>
    <row r="244" spans="1:2">
      <c r="A244" s="3">
        <v>1.5</v>
      </c>
      <c r="B244" s="3">
        <v>48.862200000000001</v>
      </c>
    </row>
    <row r="245" spans="1:2">
      <c r="A245" s="3">
        <v>2.9</v>
      </c>
      <c r="B245" s="3">
        <v>35.5</v>
      </c>
    </row>
    <row r="246" spans="1:2">
      <c r="A246" s="3">
        <v>2.4</v>
      </c>
      <c r="B246" s="3">
        <v>44.6</v>
      </c>
    </row>
    <row r="247" spans="1:2">
      <c r="A247" s="3">
        <v>3.5</v>
      </c>
      <c r="B247" s="3">
        <v>32.407600000000002</v>
      </c>
    </row>
    <row r="248" spans="1:2">
      <c r="A248" s="3">
        <v>3.5</v>
      </c>
      <c r="B248" s="3">
        <v>37.4</v>
      </c>
    </row>
    <row r="249" spans="1:2">
      <c r="A249" s="3">
        <v>5.7</v>
      </c>
      <c r="B249" s="3">
        <v>26</v>
      </c>
    </row>
    <row r="250" spans="1:2">
      <c r="A250" s="3">
        <v>4</v>
      </c>
      <c r="B250" s="3">
        <v>26.6538</v>
      </c>
    </row>
    <row r="251" spans="1:2">
      <c r="A251" s="3">
        <v>4.8</v>
      </c>
      <c r="B251" s="3">
        <v>24.1496</v>
      </c>
    </row>
    <row r="252" spans="1:2">
      <c r="A252" s="3">
        <v>5.2</v>
      </c>
      <c r="B252" s="3">
        <v>25.4</v>
      </c>
    </row>
    <row r="253" spans="1:2">
      <c r="A253" s="3">
        <v>5.9</v>
      </c>
      <c r="B253" s="3">
        <v>22.925799999999999</v>
      </c>
    </row>
    <row r="254" spans="1:2">
      <c r="A254" s="3">
        <v>5</v>
      </c>
      <c r="B254" s="3">
        <v>23.574300000000001</v>
      </c>
    </row>
    <row r="255" spans="1:2">
      <c r="A255" s="3">
        <v>5.4</v>
      </c>
      <c r="B255" s="3">
        <v>20.7</v>
      </c>
    </row>
    <row r="256" spans="1:2">
      <c r="A256" s="3">
        <v>2.4</v>
      </c>
      <c r="B256" s="3">
        <v>40.299999999999997</v>
      </c>
    </row>
    <row r="257" spans="1:2">
      <c r="A257" s="3">
        <v>6.2</v>
      </c>
      <c r="B257" s="3">
        <v>26.1</v>
      </c>
    </row>
    <row r="258" spans="1:2">
      <c r="A258" s="3">
        <v>2.4</v>
      </c>
      <c r="B258" s="3">
        <v>38.876899999999999</v>
      </c>
    </row>
    <row r="259" spans="1:2">
      <c r="A259" s="3">
        <v>4</v>
      </c>
      <c r="B259" s="3">
        <v>29.9</v>
      </c>
    </row>
    <row r="260" spans="1:2">
      <c r="A260" s="3">
        <v>3</v>
      </c>
      <c r="B260" s="3">
        <v>35.540399999999998</v>
      </c>
    </row>
    <row r="261" spans="1:2">
      <c r="A261" s="3">
        <v>4.8</v>
      </c>
      <c r="B261" s="3">
        <v>26.388000000000002</v>
      </c>
    </row>
    <row r="262" spans="1:2">
      <c r="A262" s="3">
        <v>4</v>
      </c>
      <c r="B262" s="3">
        <v>28.4</v>
      </c>
    </row>
    <row r="263" spans="1:2">
      <c r="A263" s="3">
        <v>2.2000000000000002</v>
      </c>
      <c r="B263" s="3">
        <v>42.399099999999997</v>
      </c>
    </row>
    <row r="264" spans="1:2">
      <c r="A264" s="3">
        <v>1.6</v>
      </c>
      <c r="B264" s="3">
        <v>47.7592</v>
      </c>
    </row>
    <row r="265" spans="1:2">
      <c r="A265" s="3">
        <v>3.6</v>
      </c>
      <c r="B265" s="3">
        <v>40</v>
      </c>
    </row>
    <row r="266" spans="1:2">
      <c r="A266" s="3">
        <v>3.5</v>
      </c>
      <c r="B266" s="3">
        <v>38.719299999999997</v>
      </c>
    </row>
    <row r="267" spans="1:2">
      <c r="A267" s="3">
        <v>4.5999999999999996</v>
      </c>
      <c r="B267" s="3">
        <v>24.5</v>
      </c>
    </row>
    <row r="268" spans="1:2">
      <c r="A268" s="3">
        <v>3.5</v>
      </c>
      <c r="B268" s="3">
        <v>36.4</v>
      </c>
    </row>
    <row r="269" spans="1:2">
      <c r="A269" s="3">
        <v>3.8</v>
      </c>
      <c r="B269" s="3">
        <v>36.012999999999998</v>
      </c>
    </row>
    <row r="270" spans="1:2">
      <c r="A270" s="3">
        <v>2.4</v>
      </c>
      <c r="B270" s="3">
        <v>41.5</v>
      </c>
    </row>
    <row r="271" spans="1:2">
      <c r="A271" s="3">
        <v>3.5</v>
      </c>
      <c r="B271" s="3">
        <v>37.4</v>
      </c>
    </row>
    <row r="272" spans="1:2">
      <c r="A272" s="3">
        <v>6</v>
      </c>
      <c r="B272" s="3">
        <v>30.299900000000001</v>
      </c>
    </row>
    <row r="273" spans="1:2">
      <c r="A273" s="3">
        <v>3.6</v>
      </c>
      <c r="B273" s="3">
        <v>26.1066</v>
      </c>
    </row>
    <row r="274" spans="1:2">
      <c r="A274" s="3">
        <v>3.7</v>
      </c>
      <c r="B274" s="3">
        <v>35.161999999999999</v>
      </c>
    </row>
    <row r="275" spans="1:2">
      <c r="A275" s="3">
        <v>3.5</v>
      </c>
      <c r="B275" s="3">
        <v>32.1</v>
      </c>
    </row>
    <row r="276" spans="1:2">
      <c r="A276" s="3">
        <v>4.5</v>
      </c>
      <c r="B276" s="3">
        <v>29.6</v>
      </c>
    </row>
    <row r="277" spans="1:2">
      <c r="A277" s="3">
        <v>2</v>
      </c>
      <c r="B277" s="3">
        <v>42.457900000000002</v>
      </c>
    </row>
    <row r="278" spans="1:2">
      <c r="A278" s="3">
        <v>2.5</v>
      </c>
      <c r="B278" s="3">
        <v>40.4</v>
      </c>
    </row>
    <row r="279" spans="1:2">
      <c r="A279" s="3">
        <v>2.2000000000000002</v>
      </c>
      <c r="B279" s="3">
        <v>51.9</v>
      </c>
    </row>
    <row r="280" spans="1:2">
      <c r="A280" s="3">
        <v>1.5</v>
      </c>
      <c r="B280" s="3">
        <v>49.3</v>
      </c>
    </row>
    <row r="281" spans="1:2">
      <c r="A281" s="3">
        <v>3.5</v>
      </c>
      <c r="B281" s="3">
        <v>36.556399999999996</v>
      </c>
    </row>
    <row r="282" spans="1:2">
      <c r="A282" s="3">
        <v>3.2</v>
      </c>
      <c r="B282" s="3">
        <v>30.7</v>
      </c>
    </row>
    <row r="283" spans="1:2">
      <c r="A283" s="3">
        <v>3.7</v>
      </c>
      <c r="B283" s="3">
        <v>29.799900000000001</v>
      </c>
    </row>
    <row r="284" spans="1:2">
      <c r="A284" s="3">
        <v>5.3</v>
      </c>
      <c r="B284" s="3">
        <v>26.6</v>
      </c>
    </row>
    <row r="285" spans="1:2">
      <c r="A285" s="3">
        <v>3.5</v>
      </c>
      <c r="B285" s="3">
        <v>38.299999999999997</v>
      </c>
    </row>
    <row r="286" spans="1:2">
      <c r="A286" s="3">
        <v>2</v>
      </c>
      <c r="B286" s="3">
        <v>42.774299999999997</v>
      </c>
    </row>
    <row r="287" spans="1:2">
      <c r="A287" s="3">
        <v>2.7</v>
      </c>
      <c r="B287" s="3">
        <v>38.299999999999997</v>
      </c>
    </row>
    <row r="288" spans="1:2">
      <c r="A288" s="3">
        <v>4.5999999999999996</v>
      </c>
      <c r="B288" s="3">
        <v>24.8718</v>
      </c>
    </row>
    <row r="289" spans="1:2">
      <c r="A289" s="3">
        <v>1.6</v>
      </c>
      <c r="B289" s="3">
        <v>46.5047</v>
      </c>
    </row>
    <row r="290" spans="1:2">
      <c r="A290" s="3">
        <v>2</v>
      </c>
      <c r="B290" s="3">
        <v>41.315600000000003</v>
      </c>
    </row>
    <row r="291" spans="1:2">
      <c r="A291" s="3">
        <v>3.5</v>
      </c>
      <c r="B291" s="3">
        <v>34.200000000000003</v>
      </c>
    </row>
    <row r="292" spans="1:2">
      <c r="A292" s="3">
        <v>4</v>
      </c>
      <c r="B292" s="3">
        <v>26.2</v>
      </c>
    </row>
    <row r="293" spans="1:2">
      <c r="A293" s="3">
        <v>3</v>
      </c>
      <c r="B293" s="3">
        <v>35.708100000000002</v>
      </c>
    </row>
    <row r="294" spans="1:2">
      <c r="A294" s="3">
        <v>2</v>
      </c>
      <c r="B294" s="3">
        <v>42</v>
      </c>
    </row>
    <row r="295" spans="1:2">
      <c r="A295" s="3">
        <v>2.5</v>
      </c>
      <c r="B295" s="3">
        <v>37.9</v>
      </c>
    </row>
    <row r="296" spans="1:2">
      <c r="A296" s="3">
        <v>3.9</v>
      </c>
      <c r="B296" s="3">
        <v>37.299999999999997</v>
      </c>
    </row>
    <row r="297" spans="1:2">
      <c r="A297" s="3">
        <v>3.5</v>
      </c>
      <c r="B297" s="3">
        <v>36.200000000000003</v>
      </c>
    </row>
    <row r="298" spans="1:2">
      <c r="A298" s="3">
        <v>1.6</v>
      </c>
      <c r="B298" s="3">
        <v>48.9</v>
      </c>
    </row>
    <row r="299" spans="1:2">
      <c r="A299" s="3">
        <v>2</v>
      </c>
      <c r="B299" s="3">
        <v>38.462699999999998</v>
      </c>
    </row>
    <row r="300" spans="1:2">
      <c r="A300" s="3">
        <v>1.6</v>
      </c>
      <c r="B300" s="3">
        <v>46.5</v>
      </c>
    </row>
    <row r="301" spans="1:2">
      <c r="A301" s="3">
        <v>1.6</v>
      </c>
      <c r="B301" s="3">
        <v>47.9</v>
      </c>
    </row>
    <row r="302" spans="1:2">
      <c r="A302" s="3">
        <v>3.8</v>
      </c>
      <c r="B302" s="3">
        <v>33.200000000000003</v>
      </c>
    </row>
    <row r="303" spans="1:2">
      <c r="A303" s="3">
        <v>2.9</v>
      </c>
      <c r="B303" s="3">
        <v>34.299999999999997</v>
      </c>
    </row>
    <row r="304" spans="1:2">
      <c r="A304" s="3">
        <v>2</v>
      </c>
      <c r="B304" s="3">
        <v>37.5</v>
      </c>
    </row>
    <row r="305" spans="1:2">
      <c r="A305" s="3">
        <v>3</v>
      </c>
      <c r="B305" s="3">
        <v>35.799999999999997</v>
      </c>
    </row>
    <row r="306" spans="1:2">
      <c r="A306" s="3">
        <v>3.7</v>
      </c>
      <c r="B306" s="3">
        <v>28.7</v>
      </c>
    </row>
    <row r="307" spans="1:2">
      <c r="A307" s="3">
        <v>2.2000000000000002</v>
      </c>
      <c r="B307" s="3">
        <v>46.8</v>
      </c>
    </row>
    <row r="308" spans="1:2">
      <c r="A308" s="3">
        <v>3.5</v>
      </c>
      <c r="B308" s="3">
        <v>32.200000000000003</v>
      </c>
    </row>
    <row r="309" spans="1:2">
      <c r="A309" s="3">
        <v>3.7</v>
      </c>
      <c r="B309" s="3">
        <v>34.9</v>
      </c>
    </row>
    <row r="310" spans="1:2">
      <c r="A310" s="3">
        <v>4.5999999999999996</v>
      </c>
      <c r="B310" s="3">
        <v>29</v>
      </c>
    </row>
    <row r="311" spans="1:2">
      <c r="A311" s="3">
        <v>3.5</v>
      </c>
      <c r="B311" s="3">
        <v>37.6</v>
      </c>
    </row>
    <row r="312" spans="1:2">
      <c r="A312" s="3">
        <v>5.3</v>
      </c>
      <c r="B312" s="3">
        <v>22.9</v>
      </c>
    </row>
    <row r="313" spans="1:2">
      <c r="A313" s="3">
        <v>2</v>
      </c>
      <c r="B313" s="3">
        <v>46.362900000000003</v>
      </c>
    </row>
    <row r="314" spans="1:2">
      <c r="A314" s="3">
        <v>3.5</v>
      </c>
      <c r="B314" s="3">
        <v>29.773399999999999</v>
      </c>
    </row>
    <row r="315" spans="1:2">
      <c r="A315" s="3">
        <v>2.8</v>
      </c>
      <c r="B315" s="3">
        <v>30.299299999999999</v>
      </c>
    </row>
    <row r="316" spans="1:2">
      <c r="A316" s="3">
        <v>3</v>
      </c>
      <c r="B316" s="3">
        <v>38.7896</v>
      </c>
    </row>
    <row r="317" spans="1:2">
      <c r="A317" s="3">
        <v>3</v>
      </c>
      <c r="B317" s="3">
        <v>31.3</v>
      </c>
    </row>
    <row r="318" spans="1:2">
      <c r="A318" s="3">
        <v>3.7</v>
      </c>
      <c r="B318" s="3">
        <v>34.823500000000003</v>
      </c>
    </row>
    <row r="319" spans="1:2">
      <c r="A319" s="3">
        <v>3.5</v>
      </c>
      <c r="B319" s="3">
        <v>28.7</v>
      </c>
    </row>
    <row r="320" spans="1:2">
      <c r="A320" s="3">
        <v>6</v>
      </c>
      <c r="B320" s="3">
        <v>30.5</v>
      </c>
    </row>
    <row r="321" spans="1:2">
      <c r="A321" s="3">
        <v>3.8</v>
      </c>
      <c r="B321" s="3">
        <v>36.934699999999999</v>
      </c>
    </row>
    <row r="322" spans="1:2">
      <c r="A322" s="3">
        <v>3</v>
      </c>
      <c r="B322" s="3">
        <v>33.1</v>
      </c>
    </row>
    <row r="323" spans="1:2">
      <c r="A323" s="3">
        <v>1.8</v>
      </c>
      <c r="B323" s="3">
        <v>50</v>
      </c>
    </row>
    <row r="324" spans="1:2">
      <c r="A324" s="3">
        <v>5.6</v>
      </c>
      <c r="B324" s="3">
        <v>24.9815</v>
      </c>
    </row>
    <row r="325" spans="1:2">
      <c r="A325" s="3">
        <v>2</v>
      </c>
      <c r="B325" s="3">
        <v>43</v>
      </c>
    </row>
    <row r="326" spans="1:2">
      <c r="A326" s="3">
        <v>3.2</v>
      </c>
      <c r="B326" s="3">
        <v>36.200000000000003</v>
      </c>
    </row>
    <row r="327" spans="1:2">
      <c r="A327" s="3">
        <v>2.9</v>
      </c>
      <c r="B327" s="3">
        <v>34.299999999999997</v>
      </c>
    </row>
    <row r="328" spans="1:2">
      <c r="A328" s="3">
        <v>1.8</v>
      </c>
      <c r="B328" s="3">
        <v>37.619999999999997</v>
      </c>
    </row>
    <row r="329" spans="1:2">
      <c r="A329" s="3">
        <v>3</v>
      </c>
      <c r="B329" s="3">
        <v>29.6</v>
      </c>
    </row>
    <row r="330" spans="1:2">
      <c r="A330" s="3">
        <v>6.2</v>
      </c>
      <c r="B330" s="3">
        <v>35.200000000000003</v>
      </c>
    </row>
    <row r="331" spans="1:2">
      <c r="A331" s="3">
        <v>4.5999999999999996</v>
      </c>
      <c r="B331" s="3">
        <v>25.229800000000001</v>
      </c>
    </row>
    <row r="332" spans="1:2">
      <c r="A332" s="3">
        <v>2.4</v>
      </c>
      <c r="B332" s="3">
        <v>46.8</v>
      </c>
    </row>
    <row r="333" spans="1:2">
      <c r="A333" s="3">
        <v>2.5</v>
      </c>
      <c r="B333" s="3">
        <v>32.910299999999999</v>
      </c>
    </row>
    <row r="334" spans="1:2">
      <c r="A334" s="3">
        <v>2.5</v>
      </c>
      <c r="B334" s="3">
        <v>31.8</v>
      </c>
    </row>
    <row r="335" spans="1:2">
      <c r="A335" s="3">
        <v>2.4</v>
      </c>
      <c r="B335" s="3">
        <v>31.9</v>
      </c>
    </row>
    <row r="336" spans="1:2">
      <c r="A336" s="3">
        <v>5.7</v>
      </c>
      <c r="B336" s="3">
        <v>27.1</v>
      </c>
    </row>
    <row r="337" spans="1:2">
      <c r="A337" s="3">
        <v>2</v>
      </c>
      <c r="B337" s="3">
        <v>42.575000000000003</v>
      </c>
    </row>
    <row r="338" spans="1:2">
      <c r="A338" s="3">
        <v>3.5</v>
      </c>
      <c r="B338" s="3">
        <v>37.9499</v>
      </c>
    </row>
    <row r="339" spans="1:2">
      <c r="A339" s="3">
        <v>2.9</v>
      </c>
      <c r="B339" s="3">
        <v>32.4</v>
      </c>
    </row>
    <row r="340" spans="1:2">
      <c r="A340" s="3">
        <v>7</v>
      </c>
      <c r="B340" s="3">
        <v>33.700000000000003</v>
      </c>
    </row>
    <row r="341" spans="1:2">
      <c r="A341" s="3">
        <v>2.2000000000000002</v>
      </c>
      <c r="B341" s="3">
        <v>46.8</v>
      </c>
    </row>
    <row r="342" spans="1:2">
      <c r="A342" s="3">
        <v>6.7</v>
      </c>
      <c r="B342" s="3">
        <v>24.2</v>
      </c>
    </row>
    <row r="343" spans="1:2">
      <c r="A343" s="3">
        <v>6</v>
      </c>
      <c r="B343" s="3">
        <v>21.4</v>
      </c>
    </row>
    <row r="344" spans="1:2">
      <c r="A344" s="3">
        <v>3.7</v>
      </c>
      <c r="B344" s="3">
        <v>27.2</v>
      </c>
    </row>
    <row r="345" spans="1:2">
      <c r="A345" s="3">
        <v>2.5</v>
      </c>
      <c r="B345" s="3">
        <v>40.4</v>
      </c>
    </row>
    <row r="346" spans="1:2">
      <c r="A346" s="3">
        <v>2.4</v>
      </c>
      <c r="B346" s="3">
        <v>40.200000000000003</v>
      </c>
    </row>
    <row r="347" spans="1:2">
      <c r="A347" s="3">
        <v>3.7</v>
      </c>
      <c r="B347" s="3">
        <v>37.064999999999998</v>
      </c>
    </row>
    <row r="348" spans="1:2">
      <c r="A348" s="3">
        <v>4</v>
      </c>
      <c r="B348" s="3">
        <v>27.8</v>
      </c>
    </row>
    <row r="349" spans="1:2">
      <c r="A349" s="3">
        <v>4.4000000000000004</v>
      </c>
      <c r="B349" s="3">
        <v>27.7</v>
      </c>
    </row>
    <row r="350" spans="1:2">
      <c r="A350" s="3">
        <v>2.5</v>
      </c>
      <c r="B350" s="3">
        <v>38.6</v>
      </c>
    </row>
    <row r="351" spans="1:2">
      <c r="A351" s="3">
        <v>3.7</v>
      </c>
      <c r="B351" s="3">
        <v>29.799900000000001</v>
      </c>
    </row>
    <row r="352" spans="1:2">
      <c r="A352" s="3">
        <v>2.5</v>
      </c>
      <c r="B352" s="3">
        <v>37.057400000000001</v>
      </c>
    </row>
    <row r="353" spans="1:2">
      <c r="A353" s="3">
        <v>2.5</v>
      </c>
      <c r="B353" s="3">
        <v>40.081600000000002</v>
      </c>
    </row>
    <row r="354" spans="1:2">
      <c r="A354" s="3">
        <v>5.3</v>
      </c>
      <c r="B354" s="3">
        <v>22.761900000000001</v>
      </c>
    </row>
    <row r="355" spans="1:2">
      <c r="A355" s="3">
        <v>3.7</v>
      </c>
      <c r="B355" s="3">
        <v>26.6</v>
      </c>
    </row>
    <row r="356" spans="1:2">
      <c r="A356" s="3">
        <v>6.7</v>
      </c>
      <c r="B356" s="3">
        <v>24.2</v>
      </c>
    </row>
    <row r="357" spans="1:2">
      <c r="A357" s="3">
        <v>3.6</v>
      </c>
      <c r="B357" s="3">
        <v>40</v>
      </c>
    </row>
    <row r="358" spans="1:2">
      <c r="A358" s="3">
        <v>5.5</v>
      </c>
      <c r="B358" s="3">
        <v>21.4</v>
      </c>
    </row>
    <row r="359" spans="1:2">
      <c r="A359" s="3">
        <v>2.4</v>
      </c>
      <c r="B359" s="3">
        <v>42.3947</v>
      </c>
    </row>
    <row r="360" spans="1:2">
      <c r="A360" s="3">
        <v>2.4</v>
      </c>
      <c r="B360" s="3">
        <v>40.1</v>
      </c>
    </row>
    <row r="361" spans="1:2">
      <c r="A361" s="3">
        <v>3</v>
      </c>
      <c r="B361" s="3">
        <v>37.9</v>
      </c>
    </row>
    <row r="362" spans="1:2">
      <c r="A362" s="3">
        <v>5.4</v>
      </c>
      <c r="B362" s="3">
        <v>27</v>
      </c>
    </row>
    <row r="363" spans="1:2">
      <c r="A363" s="3">
        <v>4</v>
      </c>
      <c r="B363" s="3">
        <v>27.8</v>
      </c>
    </row>
    <row r="364" spans="1:2">
      <c r="A364" s="3">
        <v>2.5</v>
      </c>
      <c r="B364" s="3">
        <v>39.375300000000003</v>
      </c>
    </row>
    <row r="365" spans="1:2">
      <c r="A365" s="3">
        <v>5</v>
      </c>
      <c r="B365" s="3">
        <v>32.670099999999998</v>
      </c>
    </row>
    <row r="366" spans="1:2">
      <c r="A366" s="3">
        <v>2.7</v>
      </c>
      <c r="B366" s="3">
        <v>35.700000000000003</v>
      </c>
    </row>
    <row r="367" spans="1:2">
      <c r="A367" s="3">
        <v>5.2</v>
      </c>
      <c r="B367" s="3">
        <v>25.4</v>
      </c>
    </row>
    <row r="368" spans="1:2">
      <c r="A368" s="3">
        <v>5.6</v>
      </c>
      <c r="B368" s="3">
        <v>23.110900000000001</v>
      </c>
    </row>
    <row r="369" spans="1:2">
      <c r="A369" s="3">
        <v>6.2</v>
      </c>
      <c r="B369" s="3">
        <v>27.4</v>
      </c>
    </row>
    <row r="370" spans="1:2">
      <c r="A370" s="3">
        <v>3.8</v>
      </c>
      <c r="B370" s="3">
        <v>33.848199999999999</v>
      </c>
    </row>
    <row r="371" spans="1:2">
      <c r="A371" s="3">
        <v>3.6</v>
      </c>
      <c r="B371" s="3">
        <v>37.200000000000003</v>
      </c>
    </row>
    <row r="372" spans="1:2">
      <c r="A372" s="3">
        <v>3.5</v>
      </c>
      <c r="B372" s="3">
        <v>38.0169</v>
      </c>
    </row>
    <row r="373" spans="1:2">
      <c r="A373" s="3">
        <v>4.7</v>
      </c>
      <c r="B373" s="3">
        <v>28.0198</v>
      </c>
    </row>
    <row r="374" spans="1:2">
      <c r="A374" s="3">
        <v>3.7</v>
      </c>
      <c r="B374" s="3">
        <v>35.2288</v>
      </c>
    </row>
    <row r="375" spans="1:2">
      <c r="A375" s="3">
        <v>2</v>
      </c>
      <c r="B375" s="3">
        <v>38</v>
      </c>
    </row>
    <row r="376" spans="1:2">
      <c r="A376" s="3">
        <v>2.2999999999999998</v>
      </c>
      <c r="B376" s="3">
        <v>37.700000000000003</v>
      </c>
    </row>
    <row r="377" spans="1:2">
      <c r="A377" s="3">
        <v>3</v>
      </c>
      <c r="B377" s="3">
        <v>35.267800000000001</v>
      </c>
    </row>
    <row r="378" spans="1:2">
      <c r="A378" s="3">
        <v>3.5</v>
      </c>
      <c r="B378" s="3">
        <v>35.5</v>
      </c>
    </row>
    <row r="379" spans="1:2">
      <c r="A379" s="3">
        <v>5.3</v>
      </c>
      <c r="B379" s="3">
        <v>28.993500000000001</v>
      </c>
    </row>
    <row r="380" spans="1:2">
      <c r="A380" s="3">
        <v>6</v>
      </c>
      <c r="B380" s="3">
        <v>23.8</v>
      </c>
    </row>
    <row r="381" spans="1:2">
      <c r="A381" s="3">
        <v>2</v>
      </c>
      <c r="B381" s="3">
        <v>41.8</v>
      </c>
    </row>
    <row r="382" spans="1:2">
      <c r="A382" s="3">
        <v>2.4</v>
      </c>
      <c r="B382" s="3">
        <v>43.291600000000003</v>
      </c>
    </row>
    <row r="383" spans="1:2">
      <c r="A383" s="3">
        <v>3.5</v>
      </c>
      <c r="B383" s="3">
        <v>35.5</v>
      </c>
    </row>
    <row r="384" spans="1:2">
      <c r="A384" s="3">
        <v>5.3</v>
      </c>
      <c r="B384" s="3">
        <v>30.4</v>
      </c>
    </row>
    <row r="385" spans="1:2">
      <c r="A385" s="3">
        <v>3.8</v>
      </c>
      <c r="B385" s="3">
        <v>33.200000000000003</v>
      </c>
    </row>
    <row r="386" spans="1:2">
      <c r="A386" s="3">
        <v>4</v>
      </c>
      <c r="B386" s="3">
        <v>27.785699999999999</v>
      </c>
    </row>
    <row r="387" spans="1:2">
      <c r="A387" s="3">
        <v>6.2</v>
      </c>
      <c r="B387" s="3">
        <v>25.799900000000001</v>
      </c>
    </row>
    <row r="388" spans="1:2">
      <c r="A388" s="3">
        <v>5</v>
      </c>
      <c r="B388" s="3">
        <v>23.820399999999999</v>
      </c>
    </row>
    <row r="389" spans="1:2">
      <c r="A389" s="3">
        <v>2</v>
      </c>
      <c r="B389" s="3">
        <v>60.1</v>
      </c>
    </row>
    <row r="390" spans="1:2">
      <c r="A390" s="3">
        <v>2.4</v>
      </c>
      <c r="B390" s="3">
        <v>41.695999999999998</v>
      </c>
    </row>
    <row r="391" spans="1:2">
      <c r="A391" s="3">
        <v>2.4</v>
      </c>
      <c r="B391" s="3">
        <v>41.395899999999997</v>
      </c>
    </row>
    <row r="392" spans="1:2">
      <c r="A392" s="3">
        <v>3.8</v>
      </c>
      <c r="B392" s="3">
        <v>34.6</v>
      </c>
    </row>
    <row r="393" spans="1:2">
      <c r="A393" s="3">
        <v>4</v>
      </c>
      <c r="B393" s="3">
        <v>26.813700000000001</v>
      </c>
    </row>
    <row r="394" spans="1:2">
      <c r="A394" s="3">
        <v>3.5</v>
      </c>
      <c r="B394" s="3">
        <v>32.4</v>
      </c>
    </row>
    <row r="395" spans="1:2">
      <c r="A395" s="3">
        <v>3.7</v>
      </c>
      <c r="B395" s="3">
        <v>31.6</v>
      </c>
    </row>
    <row r="396" spans="1:2">
      <c r="A396" s="3">
        <v>2.5</v>
      </c>
      <c r="B396" s="3">
        <v>40.887300000000003</v>
      </c>
    </row>
    <row r="397" spans="1:2">
      <c r="A397" s="3">
        <v>2</v>
      </c>
      <c r="B397" s="3">
        <v>45.190100000000001</v>
      </c>
    </row>
    <row r="398" spans="1:2">
      <c r="A398" s="3">
        <v>1.8</v>
      </c>
      <c r="B398" s="3">
        <v>37.002800000000001</v>
      </c>
    </row>
    <row r="399" spans="1:2">
      <c r="A399" s="3">
        <v>2</v>
      </c>
      <c r="B399" s="3">
        <v>60.1</v>
      </c>
    </row>
    <row r="400" spans="1:2">
      <c r="A400" s="3">
        <v>3.2</v>
      </c>
      <c r="B400" s="3">
        <v>29.7</v>
      </c>
    </row>
    <row r="401" spans="1:2">
      <c r="A401" s="3">
        <v>6.8</v>
      </c>
      <c r="B401" s="3">
        <v>21.006</v>
      </c>
    </row>
    <row r="402" spans="1:2">
      <c r="A402" s="3">
        <v>4</v>
      </c>
      <c r="B402" s="3">
        <v>25.753499999999999</v>
      </c>
    </row>
    <row r="403" spans="1:2">
      <c r="A403" s="3">
        <v>3.7</v>
      </c>
      <c r="B403" s="3">
        <v>24.4</v>
      </c>
    </row>
    <row r="404" spans="1:2">
      <c r="A404" s="3">
        <v>2.5</v>
      </c>
      <c r="B404" s="3">
        <v>46.8</v>
      </c>
    </row>
    <row r="405" spans="1:2">
      <c r="A405" s="3">
        <v>5.3</v>
      </c>
      <c r="B405" s="3">
        <v>27.9</v>
      </c>
    </row>
    <row r="406" spans="1:2">
      <c r="A406" s="3">
        <v>2</v>
      </c>
      <c r="B406" s="3">
        <v>47.327800000000003</v>
      </c>
    </row>
    <row r="407" spans="1:2">
      <c r="A407" s="3">
        <v>5.3</v>
      </c>
      <c r="B407" s="3">
        <v>27.9</v>
      </c>
    </row>
    <row r="408" spans="1:2">
      <c r="A408" s="3">
        <v>3.8</v>
      </c>
      <c r="B408" s="3">
        <v>36.4</v>
      </c>
    </row>
    <row r="409" spans="1:2">
      <c r="A409" s="3">
        <v>4</v>
      </c>
      <c r="B409" s="3">
        <v>25.753499999999999</v>
      </c>
    </row>
    <row r="410" spans="1:2">
      <c r="A410" s="3">
        <v>3</v>
      </c>
      <c r="B410" s="3">
        <v>36.558999999999997</v>
      </c>
    </row>
    <row r="411" spans="1:2">
      <c r="A411" s="3">
        <v>3.5</v>
      </c>
      <c r="B411" s="3">
        <v>41.2</v>
      </c>
    </row>
    <row r="412" spans="1:2">
      <c r="A412" s="3">
        <v>3.7</v>
      </c>
      <c r="B412" s="3">
        <v>34.583199999999998</v>
      </c>
    </row>
    <row r="413" spans="1:2">
      <c r="A413" s="3">
        <v>2.4</v>
      </c>
      <c r="B413" s="3">
        <v>43.3</v>
      </c>
    </row>
    <row r="414" spans="1:2">
      <c r="A414" s="3">
        <v>3.6</v>
      </c>
      <c r="B414" s="3">
        <v>37.200000000000003</v>
      </c>
    </row>
    <row r="415" spans="1:2">
      <c r="A415" s="3">
        <v>3</v>
      </c>
      <c r="B415" s="3">
        <v>34.799999999999997</v>
      </c>
    </row>
    <row r="416" spans="1:2">
      <c r="A416" s="3">
        <v>3.8</v>
      </c>
      <c r="B416" s="3">
        <v>32.5</v>
      </c>
    </row>
    <row r="417" spans="1:2">
      <c r="A417" s="3">
        <v>4.4000000000000004</v>
      </c>
      <c r="B417" s="3">
        <v>26.2</v>
      </c>
    </row>
    <row r="418" spans="1:2">
      <c r="A418" s="3">
        <v>4</v>
      </c>
      <c r="B418" s="3">
        <v>27.234000000000002</v>
      </c>
    </row>
    <row r="419" spans="1:2">
      <c r="A419" s="3">
        <v>5.5</v>
      </c>
      <c r="B419" s="3">
        <v>23.9</v>
      </c>
    </row>
    <row r="420" spans="1:2">
      <c r="A420" s="3">
        <v>3.8</v>
      </c>
      <c r="B420" s="3">
        <v>33.848199999999999</v>
      </c>
    </row>
    <row r="421" spans="1:2">
      <c r="A421" s="3">
        <v>3</v>
      </c>
      <c r="B421" s="3">
        <v>38.299999999999997</v>
      </c>
    </row>
    <row r="422" spans="1:2">
      <c r="A422" s="3">
        <v>4.5999999999999996</v>
      </c>
      <c r="B422" s="3">
        <v>29</v>
      </c>
    </row>
    <row r="423" spans="1:2">
      <c r="A423" s="3">
        <v>6</v>
      </c>
      <c r="B423" s="3">
        <v>23.1</v>
      </c>
    </row>
    <row r="424" spans="1:2">
      <c r="A424" s="3">
        <v>3.2</v>
      </c>
      <c r="B424" s="3">
        <v>36.4</v>
      </c>
    </row>
    <row r="425" spans="1:2">
      <c r="A425" s="3">
        <v>2</v>
      </c>
      <c r="B425" s="3">
        <v>42</v>
      </c>
    </row>
    <row r="426" spans="1:2">
      <c r="A426" s="3">
        <v>6.5</v>
      </c>
      <c r="B426" s="3">
        <v>17.5</v>
      </c>
    </row>
    <row r="427" spans="1:2">
      <c r="A427" s="3">
        <v>2</v>
      </c>
      <c r="B427" s="3">
        <v>49.216999999999999</v>
      </c>
    </row>
    <row r="428" spans="1:2">
      <c r="A428" s="3">
        <v>4.5999999999999996</v>
      </c>
      <c r="B428" s="3">
        <v>31.61</v>
      </c>
    </row>
    <row r="429" spans="1:2">
      <c r="A429" s="3">
        <v>2.4</v>
      </c>
      <c r="B429" s="3">
        <v>41.9</v>
      </c>
    </row>
    <row r="430" spans="1:2">
      <c r="A430" s="3">
        <v>2</v>
      </c>
      <c r="B430" s="3">
        <v>39.7256</v>
      </c>
    </row>
    <row r="431" spans="1:2">
      <c r="A431" s="3">
        <v>5.2</v>
      </c>
      <c r="B431" s="3">
        <v>26.7</v>
      </c>
    </row>
    <row r="432" spans="1:2">
      <c r="A432" s="3">
        <v>4.5999999999999996</v>
      </c>
      <c r="B432" s="3">
        <v>22.7</v>
      </c>
    </row>
    <row r="433" spans="1:2">
      <c r="A433" s="3">
        <v>2.4</v>
      </c>
      <c r="B433" s="3">
        <v>39.200000000000003</v>
      </c>
    </row>
    <row r="434" spans="1:2">
      <c r="A434" s="3">
        <v>4</v>
      </c>
      <c r="B434" s="3">
        <v>24.4</v>
      </c>
    </row>
    <row r="435" spans="1:2">
      <c r="A435" s="3">
        <v>2</v>
      </c>
      <c r="B435" s="3">
        <v>58.534999999999997</v>
      </c>
    </row>
    <row r="436" spans="1:2">
      <c r="A436" s="3">
        <v>4.7</v>
      </c>
      <c r="B436" s="3">
        <v>25.6</v>
      </c>
    </row>
    <row r="437" spans="1:2">
      <c r="A437" s="3">
        <v>2</v>
      </c>
      <c r="B437" s="3">
        <v>40.6</v>
      </c>
    </row>
    <row r="438" spans="1:2">
      <c r="A438" s="3">
        <v>3.5</v>
      </c>
      <c r="B438" s="3">
        <v>37.962800000000001</v>
      </c>
    </row>
    <row r="439" spans="1:2">
      <c r="A439" s="3">
        <v>2</v>
      </c>
      <c r="B439" s="3">
        <v>41.0456</v>
      </c>
    </row>
    <row r="440" spans="1:2">
      <c r="A440" s="3">
        <v>2</v>
      </c>
      <c r="B440" s="3">
        <v>50.9</v>
      </c>
    </row>
    <row r="441" spans="1:2">
      <c r="A441" s="3">
        <v>2.4</v>
      </c>
      <c r="B441" s="3">
        <v>38.6</v>
      </c>
    </row>
    <row r="442" spans="1:2">
      <c r="A442" s="3">
        <v>6.2</v>
      </c>
      <c r="B442" s="3">
        <v>26.299900000000001</v>
      </c>
    </row>
    <row r="443" spans="1:2">
      <c r="A443" s="3">
        <v>2.2000000000000002</v>
      </c>
      <c r="B443" s="3">
        <v>42.399099999999997</v>
      </c>
    </row>
    <row r="444" spans="1:2">
      <c r="A444" s="3">
        <v>2</v>
      </c>
      <c r="B444" s="3">
        <v>38.870199999999997</v>
      </c>
    </row>
    <row r="445" spans="1:2">
      <c r="A445" s="3">
        <v>3</v>
      </c>
      <c r="B445" s="3">
        <v>36.798000000000002</v>
      </c>
    </row>
    <row r="446" spans="1:2">
      <c r="A446" s="3">
        <v>1.8</v>
      </c>
      <c r="B446" s="3">
        <v>44.9</v>
      </c>
    </row>
    <row r="447" spans="1:2">
      <c r="A447" s="3">
        <v>2</v>
      </c>
      <c r="B447" s="3">
        <v>40.239699999999999</v>
      </c>
    </row>
    <row r="448" spans="1:2">
      <c r="A448" s="3">
        <v>4</v>
      </c>
      <c r="B448" s="3">
        <v>28.4</v>
      </c>
    </row>
    <row r="449" spans="1:2">
      <c r="A449" s="3">
        <v>4</v>
      </c>
      <c r="B449" s="3">
        <v>30</v>
      </c>
    </row>
    <row r="450" spans="1:2">
      <c r="A450" s="3">
        <v>2.4</v>
      </c>
      <c r="B450" s="3">
        <v>37.976399999999998</v>
      </c>
    </row>
    <row r="451" spans="1:2">
      <c r="A451" s="3">
        <v>5.3</v>
      </c>
      <c r="B451" s="3">
        <v>24.299900000000001</v>
      </c>
    </row>
    <row r="452" spans="1:2">
      <c r="A452" s="3">
        <v>1.6</v>
      </c>
      <c r="B452" s="3">
        <v>46.5047</v>
      </c>
    </row>
    <row r="453" spans="1:2">
      <c r="A453" s="3">
        <v>3.8</v>
      </c>
      <c r="B453" s="3">
        <v>34.514800000000001</v>
      </c>
    </row>
    <row r="454" spans="1:2">
      <c r="A454" s="3">
        <v>3</v>
      </c>
      <c r="B454" s="3">
        <v>33.629600000000003</v>
      </c>
    </row>
    <row r="455" spans="1:2">
      <c r="A455" s="3">
        <v>3</v>
      </c>
      <c r="B455" s="3">
        <v>36.154800000000002</v>
      </c>
    </row>
    <row r="456" spans="1:2">
      <c r="A456" s="3">
        <v>2.4</v>
      </c>
      <c r="B456" s="3">
        <v>42.214599999999997</v>
      </c>
    </row>
    <row r="457" spans="1:2">
      <c r="A457" s="3">
        <v>2.7</v>
      </c>
      <c r="B457" s="3">
        <v>36.146299999999997</v>
      </c>
    </row>
    <row r="458" spans="1:2">
      <c r="A458" s="3">
        <v>2.4</v>
      </c>
      <c r="B458" s="3">
        <v>48.1</v>
      </c>
    </row>
    <row r="459" spans="1:2">
      <c r="A459" s="3">
        <v>2.5</v>
      </c>
      <c r="B459" s="3">
        <v>38.029899999999998</v>
      </c>
    </row>
    <row r="460" spans="1:2">
      <c r="A460" s="3">
        <v>3</v>
      </c>
      <c r="B460" s="3">
        <v>36.154800000000002</v>
      </c>
    </row>
    <row r="461" spans="1:2">
      <c r="A461" s="3">
        <v>3.5</v>
      </c>
      <c r="B461" s="3">
        <v>30.549900000000001</v>
      </c>
    </row>
    <row r="462" spans="1:2">
      <c r="A462" s="3">
        <v>3.7</v>
      </c>
      <c r="B462" s="3">
        <v>28.8</v>
      </c>
    </row>
    <row r="463" spans="1:2">
      <c r="A463" s="3">
        <v>3.9</v>
      </c>
      <c r="B463" s="3">
        <v>37.299999999999997</v>
      </c>
    </row>
    <row r="464" spans="1:2">
      <c r="A464" s="3">
        <v>3.2</v>
      </c>
      <c r="B464" s="3">
        <v>33.762799999999999</v>
      </c>
    </row>
    <row r="465" spans="1:2">
      <c r="A465" s="3">
        <v>2.5</v>
      </c>
      <c r="B465" s="3">
        <v>39.726700000000001</v>
      </c>
    </row>
    <row r="466" spans="1:2">
      <c r="A466" s="3">
        <v>4.4000000000000004</v>
      </c>
      <c r="B466" s="3">
        <v>27.7</v>
      </c>
    </row>
    <row r="467" spans="1:2">
      <c r="A467" s="3">
        <v>3</v>
      </c>
      <c r="B467" s="3">
        <v>33.200000000000003</v>
      </c>
    </row>
    <row r="468" spans="1:2">
      <c r="A468" s="3">
        <v>2</v>
      </c>
      <c r="B468" s="3">
        <v>41.521000000000001</v>
      </c>
    </row>
    <row r="469" spans="1:2">
      <c r="A469" s="3">
        <v>2.5</v>
      </c>
      <c r="B469" s="3">
        <v>39.6</v>
      </c>
    </row>
    <row r="470" spans="1:2">
      <c r="A470" s="3">
        <v>3.6</v>
      </c>
      <c r="B470" s="3">
        <v>31</v>
      </c>
    </row>
    <row r="471" spans="1:2">
      <c r="A471" s="3">
        <v>5.3</v>
      </c>
      <c r="B471" s="3">
        <v>28.993500000000001</v>
      </c>
    </row>
    <row r="472" spans="1:2">
      <c r="A472" s="3">
        <v>2.2000000000000002</v>
      </c>
      <c r="B472" s="3">
        <v>46.8</v>
      </c>
    </row>
    <row r="473" spans="1:2">
      <c r="A473" s="3">
        <v>1.5</v>
      </c>
      <c r="B473" s="3">
        <v>46.2622</v>
      </c>
    </row>
    <row r="474" spans="1:2">
      <c r="A474" s="3">
        <v>5.4</v>
      </c>
      <c r="B474" s="3">
        <v>30.4</v>
      </c>
    </row>
    <row r="475" spans="1:2">
      <c r="A475" s="3">
        <v>2</v>
      </c>
      <c r="B475" s="3">
        <v>34.5</v>
      </c>
    </row>
    <row r="476" spans="1:2">
      <c r="A476" s="3">
        <v>3.5</v>
      </c>
      <c r="B476" s="3">
        <v>37.349899999999998</v>
      </c>
    </row>
    <row r="477" spans="1:2">
      <c r="A477" s="3">
        <v>2.4</v>
      </c>
      <c r="B477" s="3">
        <v>42.6</v>
      </c>
    </row>
    <row r="478" spans="1:2">
      <c r="A478" s="3">
        <v>3.2</v>
      </c>
      <c r="B478" s="3">
        <v>36.4</v>
      </c>
    </row>
    <row r="479" spans="1:2">
      <c r="A479" s="3">
        <v>4</v>
      </c>
      <c r="B479" s="3">
        <v>25.7499</v>
      </c>
    </row>
    <row r="480" spans="1:2">
      <c r="A480" s="3">
        <v>2.4</v>
      </c>
      <c r="B480" s="3">
        <v>44.344000000000001</v>
      </c>
    </row>
    <row r="481" spans="1:2">
      <c r="A481" s="3">
        <v>4.4000000000000004</v>
      </c>
      <c r="B481" s="3">
        <v>30.562000000000001</v>
      </c>
    </row>
    <row r="482" spans="1:2">
      <c r="A482" s="3">
        <v>3.7</v>
      </c>
      <c r="B482" s="3">
        <v>31.3858</v>
      </c>
    </row>
    <row r="483" spans="1:2">
      <c r="A483" s="3">
        <v>4.5999999999999996</v>
      </c>
      <c r="B483" s="3">
        <v>33.305199999999999</v>
      </c>
    </row>
    <row r="484" spans="1:2">
      <c r="A484" s="3">
        <v>4.8</v>
      </c>
      <c r="B484" s="3">
        <v>33.260300000000001</v>
      </c>
    </row>
    <row r="485" spans="1:2">
      <c r="A485" s="3">
        <v>2</v>
      </c>
      <c r="B485" s="3">
        <v>42.575000000000003</v>
      </c>
    </row>
    <row r="486" spans="1:2">
      <c r="A486" s="3">
        <v>3.6</v>
      </c>
      <c r="B486" s="3">
        <v>33.200000000000003</v>
      </c>
    </row>
    <row r="487" spans="1:2">
      <c r="A487" s="3">
        <v>5.7</v>
      </c>
      <c r="B487" s="3">
        <v>23.431799999999999</v>
      </c>
    </row>
    <row r="488" spans="1:2">
      <c r="A488" s="3">
        <v>2</v>
      </c>
      <c r="B488" s="3">
        <v>35.299999999999997</v>
      </c>
    </row>
    <row r="489" spans="1:2">
      <c r="A489" s="3">
        <v>4</v>
      </c>
      <c r="B489" s="3">
        <v>32.756799999999998</v>
      </c>
    </row>
    <row r="490" spans="1:2">
      <c r="A490" s="3">
        <v>3.7</v>
      </c>
      <c r="B490" s="3">
        <v>31.411200000000001</v>
      </c>
    </row>
    <row r="491" spans="1:2">
      <c r="A491" s="3">
        <v>3.8</v>
      </c>
      <c r="B491" s="3">
        <v>34.255000000000003</v>
      </c>
    </row>
    <row r="492" spans="1:2">
      <c r="A492" s="3">
        <v>3</v>
      </c>
      <c r="B492" s="3">
        <v>33.1</v>
      </c>
    </row>
    <row r="493" spans="1:2">
      <c r="A493" s="3">
        <v>2.9</v>
      </c>
      <c r="B493" s="3">
        <v>35.5</v>
      </c>
    </row>
    <row r="494" spans="1:2">
      <c r="A494" s="3">
        <v>3.5</v>
      </c>
      <c r="B494" s="3">
        <v>34.200000000000003</v>
      </c>
    </row>
    <row r="495" spans="1:2">
      <c r="A495" s="3">
        <v>1.6</v>
      </c>
      <c r="B495" s="3">
        <v>47.202500000000001</v>
      </c>
    </row>
    <row r="496" spans="1:2">
      <c r="A496" s="3">
        <v>3</v>
      </c>
      <c r="B496" s="3">
        <v>36.1</v>
      </c>
    </row>
    <row r="497" spans="1:2">
      <c r="A497" s="3">
        <v>2.2000000000000002</v>
      </c>
      <c r="B497" s="3">
        <v>44.999099999999999</v>
      </c>
    </row>
    <row r="498" spans="1:2">
      <c r="A498" s="3">
        <v>3</v>
      </c>
      <c r="B498" s="3">
        <v>35.540399999999998</v>
      </c>
    </row>
    <row r="499" spans="1:2">
      <c r="A499" s="3">
        <v>5.6</v>
      </c>
      <c r="B499" s="3">
        <v>24.149100000000001</v>
      </c>
    </row>
    <row r="500" spans="1:2">
      <c r="A500" s="3">
        <v>3</v>
      </c>
      <c r="B500" s="3">
        <v>38.169600000000003</v>
      </c>
    </row>
    <row r="501" spans="1:2">
      <c r="A501" s="3">
        <v>3</v>
      </c>
      <c r="B501" s="3">
        <v>34.285299999999999</v>
      </c>
    </row>
    <row r="502" spans="1:2">
      <c r="A502" s="3">
        <v>2.5</v>
      </c>
      <c r="B502" s="3">
        <v>39.614699999999999</v>
      </c>
    </row>
    <row r="503" spans="1:2">
      <c r="A503" s="3">
        <v>3.5</v>
      </c>
      <c r="B503" s="3">
        <v>30.2</v>
      </c>
    </row>
    <row r="504" spans="1:2">
      <c r="A504" s="3">
        <v>3.2</v>
      </c>
      <c r="B504" s="3">
        <v>29.743099999999998</v>
      </c>
    </row>
    <row r="505" spans="1:2">
      <c r="A505" s="3">
        <v>3.8</v>
      </c>
      <c r="B505" s="3">
        <v>31.1</v>
      </c>
    </row>
    <row r="506" spans="1:2">
      <c r="A506" s="3">
        <v>3.8</v>
      </c>
      <c r="B506" s="3">
        <v>32.4</v>
      </c>
    </row>
    <row r="507" spans="1:2">
      <c r="A507" s="3">
        <v>2</v>
      </c>
      <c r="B507" s="3">
        <v>37.5</v>
      </c>
    </row>
    <row r="508" spans="1:2">
      <c r="A508" s="3">
        <v>5.5</v>
      </c>
      <c r="B508" s="3">
        <v>29.2</v>
      </c>
    </row>
    <row r="509" spans="1:2">
      <c r="A509" s="3">
        <v>2.4</v>
      </c>
      <c r="B509" s="3">
        <v>40.832099999999997</v>
      </c>
    </row>
    <row r="510" spans="1:2">
      <c r="A510" s="3">
        <v>3</v>
      </c>
      <c r="B510" s="3">
        <v>38.169600000000003</v>
      </c>
    </row>
    <row r="511" spans="1:2">
      <c r="A511" s="3">
        <v>1.6</v>
      </c>
      <c r="B511" s="3">
        <v>48.9</v>
      </c>
    </row>
    <row r="512" spans="1:2">
      <c r="A512" s="3">
        <v>3.5</v>
      </c>
      <c r="B512" s="3">
        <v>34.700000000000003</v>
      </c>
    </row>
    <row r="513" spans="1:2">
      <c r="A513" s="3">
        <v>2.5</v>
      </c>
      <c r="B513" s="3">
        <v>51.6</v>
      </c>
    </row>
    <row r="514" spans="1:2">
      <c r="A514" s="3">
        <v>2.9</v>
      </c>
      <c r="B514" s="3">
        <v>37.329599999999999</v>
      </c>
    </row>
    <row r="515" spans="1:2">
      <c r="A515" s="3">
        <v>3.6</v>
      </c>
      <c r="B515" s="3">
        <v>35.242699999999999</v>
      </c>
    </row>
    <row r="516" spans="1:2">
      <c r="A516" s="3">
        <v>2</v>
      </c>
      <c r="B516" s="3">
        <v>37.1</v>
      </c>
    </row>
    <row r="517" spans="1:2">
      <c r="A517" s="3">
        <v>2.4</v>
      </c>
      <c r="B517" s="3">
        <v>41.699800000000003</v>
      </c>
    </row>
    <row r="518" spans="1:2">
      <c r="A518" s="3">
        <v>2</v>
      </c>
      <c r="B518" s="3">
        <v>41.521000000000001</v>
      </c>
    </row>
    <row r="519" spans="1:2">
      <c r="A519" s="3">
        <v>1.8</v>
      </c>
      <c r="B519" s="3">
        <v>44.7393</v>
      </c>
    </row>
    <row r="520" spans="1:2">
      <c r="A520" s="3">
        <v>2.9</v>
      </c>
      <c r="B520" s="3">
        <v>41.360799999999998</v>
      </c>
    </row>
    <row r="521" spans="1:2">
      <c r="A521" s="3">
        <v>4.2</v>
      </c>
      <c r="B521" s="3">
        <v>34.485500000000002</v>
      </c>
    </row>
    <row r="522" spans="1:2">
      <c r="A522" s="3">
        <v>5.2</v>
      </c>
      <c r="B522" s="3">
        <v>24.8</v>
      </c>
    </row>
    <row r="523" spans="1:2">
      <c r="A523" s="3">
        <v>1.6</v>
      </c>
      <c r="B523" s="3">
        <v>47.7592</v>
      </c>
    </row>
    <row r="524" spans="1:2">
      <c r="A524" s="3">
        <v>4.5999999999999996</v>
      </c>
      <c r="B524" s="3">
        <v>26.782900000000001</v>
      </c>
    </row>
    <row r="525" spans="1:2">
      <c r="A525" s="3">
        <v>2.7</v>
      </c>
      <c r="B525" s="3">
        <v>38.299999999999997</v>
      </c>
    </row>
    <row r="526" spans="1:2">
      <c r="A526" s="3">
        <v>3.6</v>
      </c>
      <c r="B526" s="3">
        <v>36.756300000000003</v>
      </c>
    </row>
    <row r="527" spans="1:2">
      <c r="A527" s="3">
        <v>4</v>
      </c>
      <c r="B527" s="3">
        <v>24.6648</v>
      </c>
    </row>
    <row r="528" spans="1:2">
      <c r="A528" s="3">
        <v>5.7</v>
      </c>
      <c r="B528" s="3">
        <v>24.149100000000001</v>
      </c>
    </row>
    <row r="529" spans="1:2">
      <c r="A529" s="3">
        <v>5.3</v>
      </c>
      <c r="B529" s="3">
        <v>28.993500000000001</v>
      </c>
    </row>
    <row r="530" spans="1:2">
      <c r="A530" s="3">
        <v>2</v>
      </c>
      <c r="B530" s="3">
        <v>46.624000000000002</v>
      </c>
    </row>
    <row r="531" spans="1:2">
      <c r="A531" s="3">
        <v>3.6</v>
      </c>
      <c r="B531" s="3">
        <v>35.6</v>
      </c>
    </row>
    <row r="532" spans="1:2">
      <c r="A532" s="3">
        <v>2.4</v>
      </c>
      <c r="B532" s="3">
        <v>33.6</v>
      </c>
    </row>
    <row r="533" spans="1:2">
      <c r="A533" s="3">
        <v>4</v>
      </c>
      <c r="B533" s="3">
        <v>35.200000000000003</v>
      </c>
    </row>
    <row r="534" spans="1:2">
      <c r="A534" s="3">
        <v>3</v>
      </c>
      <c r="B534" s="3">
        <v>34.4</v>
      </c>
    </row>
    <row r="535" spans="1:2">
      <c r="A535" s="3">
        <v>4</v>
      </c>
      <c r="B535" s="3">
        <v>26.82</v>
      </c>
    </row>
    <row r="536" spans="1:2">
      <c r="A536" s="3">
        <v>6</v>
      </c>
      <c r="B536" s="3">
        <v>26.749500000000001</v>
      </c>
    </row>
    <row r="537" spans="1:2">
      <c r="A537" s="3">
        <v>4.5999999999999996</v>
      </c>
      <c r="B537" s="3">
        <v>32.149900000000002</v>
      </c>
    </row>
    <row r="538" spans="1:2">
      <c r="A538" s="3">
        <v>5.6</v>
      </c>
      <c r="B538" s="3">
        <v>25.008900000000001</v>
      </c>
    </row>
    <row r="539" spans="1:2">
      <c r="A539" s="3">
        <v>2</v>
      </c>
      <c r="B539" s="3">
        <v>38.995899999999999</v>
      </c>
    </row>
    <row r="540" spans="1:2">
      <c r="A540" s="3">
        <v>2.7</v>
      </c>
      <c r="B540" s="3">
        <v>36.5</v>
      </c>
    </row>
    <row r="541" spans="1:2">
      <c r="A541" s="3">
        <v>3</v>
      </c>
      <c r="B541" s="3">
        <v>31.5</v>
      </c>
    </row>
    <row r="542" spans="1:2">
      <c r="A542" s="3">
        <v>2.2999999999999998</v>
      </c>
      <c r="B542" s="3">
        <v>38.1</v>
      </c>
    </row>
    <row r="543" spans="1:2">
      <c r="A543" s="3">
        <v>3.5</v>
      </c>
      <c r="B543" s="3">
        <v>31.708200000000001</v>
      </c>
    </row>
    <row r="544" spans="1:2">
      <c r="A544" s="3">
        <v>4</v>
      </c>
      <c r="B544" s="3">
        <v>28.918199999999999</v>
      </c>
    </row>
    <row r="545" spans="1:2">
      <c r="A545" s="3">
        <v>2.4</v>
      </c>
      <c r="B545" s="3">
        <v>33.6</v>
      </c>
    </row>
    <row r="546" spans="1:2">
      <c r="A546" s="3">
        <v>3</v>
      </c>
      <c r="B546" s="3">
        <v>38.7896</v>
      </c>
    </row>
    <row r="547" spans="1:2">
      <c r="A547" s="3">
        <v>2.4</v>
      </c>
      <c r="B547" s="3">
        <v>39.299999999999997</v>
      </c>
    </row>
    <row r="548" spans="1:2">
      <c r="A548" s="3">
        <v>3.7</v>
      </c>
      <c r="B548" s="3">
        <v>37.064999999999998</v>
      </c>
    </row>
    <row r="549" spans="1:2">
      <c r="A549" s="3">
        <v>1.6</v>
      </c>
      <c r="B549" s="3">
        <v>47.7592</v>
      </c>
    </row>
    <row r="550" spans="1:2">
      <c r="A550" s="3">
        <v>3.5</v>
      </c>
      <c r="B550" s="3">
        <v>34.700000000000003</v>
      </c>
    </row>
    <row r="551" spans="1:2">
      <c r="A551" s="3">
        <v>6.2</v>
      </c>
      <c r="B551" s="3">
        <v>25.802600000000002</v>
      </c>
    </row>
    <row r="552" spans="1:2">
      <c r="A552" s="3">
        <v>3</v>
      </c>
      <c r="B552" s="3">
        <v>39.710299999999997</v>
      </c>
    </row>
    <row r="553" spans="1:2">
      <c r="A553" s="3">
        <v>3</v>
      </c>
      <c r="B553" s="3">
        <v>39.493699999999997</v>
      </c>
    </row>
    <row r="554" spans="1:2">
      <c r="A554" s="3">
        <v>4.5999999999999996</v>
      </c>
      <c r="B554" s="3">
        <v>26.662199999999999</v>
      </c>
    </row>
    <row r="555" spans="1:2">
      <c r="A555" s="3">
        <v>3</v>
      </c>
      <c r="B555" s="3">
        <v>39.710299999999997</v>
      </c>
    </row>
    <row r="556" spans="1:2">
      <c r="A556" s="3">
        <v>5.7</v>
      </c>
      <c r="B556" s="3">
        <v>21.7</v>
      </c>
    </row>
    <row r="557" spans="1:2">
      <c r="A557" s="3">
        <v>3.6</v>
      </c>
      <c r="B557" s="3">
        <v>27.581099999999999</v>
      </c>
    </row>
    <row r="558" spans="1:2">
      <c r="A558" s="3">
        <v>3.5</v>
      </c>
      <c r="B558" s="3">
        <v>34.9</v>
      </c>
    </row>
    <row r="559" spans="1:2">
      <c r="A559" s="3">
        <v>4.7</v>
      </c>
      <c r="B559" s="3">
        <v>26.702200000000001</v>
      </c>
    </row>
    <row r="560" spans="1:2">
      <c r="A560" s="3">
        <v>5.6</v>
      </c>
      <c r="B560" s="3">
        <v>24.192399999999999</v>
      </c>
    </row>
    <row r="561" spans="1:2">
      <c r="A561" s="3">
        <v>3.5</v>
      </c>
      <c r="B561" s="3">
        <v>36.799999999999997</v>
      </c>
    </row>
    <row r="562" spans="1:2">
      <c r="A562" s="3">
        <v>3.5</v>
      </c>
      <c r="B562" s="3">
        <v>40.299999999999997</v>
      </c>
    </row>
    <row r="563" spans="1:2">
      <c r="A563" s="3">
        <v>6.3</v>
      </c>
      <c r="B563" s="3">
        <v>27.1158</v>
      </c>
    </row>
    <row r="564" spans="1:2">
      <c r="A564" s="3">
        <v>2.4</v>
      </c>
      <c r="B564" s="3">
        <v>35</v>
      </c>
    </row>
    <row r="565" spans="1:2">
      <c r="A565" s="3">
        <v>2</v>
      </c>
      <c r="B565" s="3">
        <v>40</v>
      </c>
    </row>
    <row r="566" spans="1:2">
      <c r="A566" s="3">
        <v>3.5</v>
      </c>
      <c r="B566" s="3">
        <v>37.4</v>
      </c>
    </row>
    <row r="567" spans="1:2">
      <c r="A567" s="3">
        <v>3</v>
      </c>
      <c r="B567" s="3">
        <v>36.154800000000002</v>
      </c>
    </row>
    <row r="568" spans="1:2">
      <c r="A568" s="3">
        <v>3.2</v>
      </c>
      <c r="B568" s="3">
        <v>30.492599999999999</v>
      </c>
    </row>
    <row r="569" spans="1:2">
      <c r="A569" s="3">
        <v>6</v>
      </c>
      <c r="B569" s="3">
        <v>24.4</v>
      </c>
    </row>
    <row r="570" spans="1:2">
      <c r="A570" s="3">
        <v>2</v>
      </c>
      <c r="B570" s="3">
        <v>41.9</v>
      </c>
    </row>
    <row r="571" spans="1:2">
      <c r="A571" s="3">
        <v>2</v>
      </c>
      <c r="B571" s="3">
        <v>38</v>
      </c>
    </row>
    <row r="572" spans="1:2">
      <c r="A572" s="3">
        <v>2.4</v>
      </c>
      <c r="B572" s="3">
        <v>39.347999999999999</v>
      </c>
    </row>
    <row r="573" spans="1:2">
      <c r="A573" s="3">
        <v>2.4</v>
      </c>
      <c r="B573" s="3">
        <v>41.5</v>
      </c>
    </row>
    <row r="574" spans="1:2">
      <c r="A574" s="3">
        <v>2.5</v>
      </c>
      <c r="B574" s="3">
        <v>43.8</v>
      </c>
    </row>
    <row r="575" spans="1:2">
      <c r="A575" s="3">
        <v>5.5</v>
      </c>
      <c r="B575" s="3">
        <v>20.100000000000001</v>
      </c>
    </row>
    <row r="576" spans="1:2">
      <c r="A576" s="3">
        <v>2</v>
      </c>
      <c r="B576" s="3">
        <v>31.1</v>
      </c>
    </row>
    <row r="577" spans="1:2">
      <c r="A577" s="3">
        <v>2.4</v>
      </c>
      <c r="B577" s="3">
        <v>37.071100000000001</v>
      </c>
    </row>
    <row r="578" spans="1:2">
      <c r="A578" s="3">
        <v>2.2999999999999998</v>
      </c>
      <c r="B578" s="3">
        <v>31.9</v>
      </c>
    </row>
    <row r="579" spans="1:2">
      <c r="A579" s="3">
        <v>3.6</v>
      </c>
      <c r="B579" s="3">
        <v>31.6</v>
      </c>
    </row>
    <row r="580" spans="1:2">
      <c r="A580" s="3">
        <v>3</v>
      </c>
      <c r="B580" s="3">
        <v>35.708100000000002</v>
      </c>
    </row>
    <row r="581" spans="1:2">
      <c r="A581" s="3">
        <v>4.5999999999999996</v>
      </c>
      <c r="B581" s="3">
        <v>34.1</v>
      </c>
    </row>
    <row r="582" spans="1:2">
      <c r="A582" s="3">
        <v>6.1</v>
      </c>
      <c r="B582" s="3">
        <v>20.9</v>
      </c>
    </row>
    <row r="583" spans="1:2">
      <c r="A583" s="3">
        <v>6.2</v>
      </c>
      <c r="B583" s="3">
        <v>35.799999999999997</v>
      </c>
    </row>
    <row r="584" spans="1:2">
      <c r="A584" s="3">
        <v>3</v>
      </c>
      <c r="B584" s="3">
        <v>34.7286</v>
      </c>
    </row>
    <row r="585" spans="1:2">
      <c r="A585" s="3">
        <v>5</v>
      </c>
      <c r="B585" s="3">
        <v>27.251100000000001</v>
      </c>
    </row>
    <row r="586" spans="1:2">
      <c r="A586" s="3">
        <v>2.5</v>
      </c>
      <c r="B586" s="3">
        <v>40.0169</v>
      </c>
    </row>
    <row r="587" spans="1:2">
      <c r="A587" s="3">
        <v>4.8</v>
      </c>
      <c r="B587" s="3">
        <v>25.7761</v>
      </c>
    </row>
    <row r="588" spans="1:2">
      <c r="A588" s="3">
        <v>4.2</v>
      </c>
      <c r="B588" s="3">
        <v>24.183700000000002</v>
      </c>
    </row>
    <row r="589" spans="1:2">
      <c r="A589" s="3">
        <v>2</v>
      </c>
      <c r="B589" s="3">
        <v>34.700000000000003</v>
      </c>
    </row>
    <row r="590" spans="1:2">
      <c r="A590" s="3">
        <v>2.4</v>
      </c>
      <c r="B590" s="3">
        <v>46.8</v>
      </c>
    </row>
    <row r="591" spans="1:2">
      <c r="A591" s="3">
        <v>2</v>
      </c>
      <c r="B591" s="3">
        <v>47.512900000000002</v>
      </c>
    </row>
    <row r="592" spans="1:2">
      <c r="A592" s="3">
        <v>6</v>
      </c>
      <c r="B592" s="3">
        <v>30.299900000000001</v>
      </c>
    </row>
    <row r="593" spans="1:2">
      <c r="A593" s="3">
        <v>3</v>
      </c>
      <c r="B593" s="3">
        <v>35.708100000000002</v>
      </c>
    </row>
    <row r="594" spans="1:2">
      <c r="A594" s="3">
        <v>2.4</v>
      </c>
      <c r="B594" s="3">
        <v>37</v>
      </c>
    </row>
    <row r="595" spans="1:2">
      <c r="A595" s="3">
        <v>4.2</v>
      </c>
      <c r="B595" s="3">
        <v>25.045100000000001</v>
      </c>
    </row>
    <row r="596" spans="1:2">
      <c r="A596" s="3">
        <v>2.5</v>
      </c>
      <c r="B596" s="3">
        <v>30.2</v>
      </c>
    </row>
    <row r="597" spans="1:2">
      <c r="A597" s="3">
        <v>6.5</v>
      </c>
      <c r="B597" s="3">
        <v>19.899999999999999</v>
      </c>
    </row>
    <row r="598" spans="1:2">
      <c r="A598" s="3">
        <v>3.8</v>
      </c>
      <c r="B598" s="3">
        <v>28.2</v>
      </c>
    </row>
    <row r="599" spans="1:2">
      <c r="A599" s="3">
        <v>3.5</v>
      </c>
      <c r="B599" s="3">
        <v>33.793700000000001</v>
      </c>
    </row>
    <row r="600" spans="1:2">
      <c r="A600" s="3">
        <v>5.3</v>
      </c>
      <c r="B600" s="3">
        <v>29</v>
      </c>
    </row>
    <row r="601" spans="1:2">
      <c r="A601" s="3">
        <v>5.9</v>
      </c>
      <c r="B601" s="3">
        <v>26.620799999999999</v>
      </c>
    </row>
    <row r="602" spans="1:2">
      <c r="A602" s="3">
        <v>2.9</v>
      </c>
      <c r="B602" s="3">
        <v>34.1</v>
      </c>
    </row>
    <row r="603" spans="1:2">
      <c r="A603" s="3">
        <v>5.3</v>
      </c>
      <c r="B603" s="3">
        <v>28.993500000000001</v>
      </c>
    </row>
    <row r="604" spans="1:2">
      <c r="A604" s="3">
        <v>2.9</v>
      </c>
      <c r="B604" s="3">
        <v>34.1</v>
      </c>
    </row>
    <row r="605" spans="1:2">
      <c r="A605" s="3">
        <v>3.5</v>
      </c>
      <c r="B605" s="3">
        <v>36.556399999999996</v>
      </c>
    </row>
    <row r="606" spans="1:2">
      <c r="A606" s="3">
        <v>2</v>
      </c>
      <c r="B606" s="3">
        <v>34.1</v>
      </c>
    </row>
    <row r="607" spans="1:2">
      <c r="A607" s="3">
        <v>1.6</v>
      </c>
      <c r="B607" s="3">
        <v>52</v>
      </c>
    </row>
    <row r="608" spans="1:2">
      <c r="A608" s="3">
        <v>5.5</v>
      </c>
      <c r="B608" s="3">
        <v>32.299999999999997</v>
      </c>
    </row>
    <row r="609" spans="1:2">
      <c r="A609" s="3">
        <v>2.5</v>
      </c>
      <c r="B609" s="3">
        <v>37.070999999999998</v>
      </c>
    </row>
    <row r="610" spans="1:2">
      <c r="A610" s="3">
        <v>3.5</v>
      </c>
      <c r="B610" s="3">
        <v>39.799999999999997</v>
      </c>
    </row>
    <row r="611" spans="1:2">
      <c r="A611" s="3">
        <v>3.7</v>
      </c>
      <c r="B611" s="3">
        <v>25.1</v>
      </c>
    </row>
    <row r="612" spans="1:2">
      <c r="A612" s="3">
        <v>5.3</v>
      </c>
      <c r="B612" s="3">
        <v>28.993500000000001</v>
      </c>
    </row>
    <row r="613" spans="1:2">
      <c r="A613" s="3">
        <v>3.5</v>
      </c>
      <c r="B613" s="3">
        <v>36.087600000000002</v>
      </c>
    </row>
    <row r="614" spans="1:2">
      <c r="A614" s="3">
        <v>6.3</v>
      </c>
      <c r="B614" s="3">
        <v>24.6</v>
      </c>
    </row>
    <row r="615" spans="1:2">
      <c r="A615" s="3">
        <v>2</v>
      </c>
      <c r="B615" s="3">
        <v>47.7</v>
      </c>
    </row>
    <row r="616" spans="1:2">
      <c r="A616" s="3">
        <v>2.4</v>
      </c>
      <c r="B616" s="3">
        <v>38.6</v>
      </c>
    </row>
    <row r="617" spans="1:2">
      <c r="A617" s="3">
        <v>3.5</v>
      </c>
      <c r="B617" s="3">
        <v>35.349400000000003</v>
      </c>
    </row>
    <row r="618" spans="1:2">
      <c r="A618" s="3">
        <v>2</v>
      </c>
      <c r="B618" s="3">
        <v>42</v>
      </c>
    </row>
    <row r="619" spans="1:2">
      <c r="A619" s="3">
        <v>1.6</v>
      </c>
      <c r="B619" s="3">
        <v>43.5</v>
      </c>
    </row>
    <row r="620" spans="1:2">
      <c r="A620" s="3">
        <v>6</v>
      </c>
      <c r="B620" s="3">
        <v>30.5</v>
      </c>
    </row>
    <row r="621" spans="1:2">
      <c r="A621" s="3">
        <v>6.2</v>
      </c>
      <c r="B621" s="3">
        <v>28.4</v>
      </c>
    </row>
    <row r="622" spans="1:2">
      <c r="A622" s="3">
        <v>2.4</v>
      </c>
      <c r="B622" s="3">
        <v>46.9</v>
      </c>
    </row>
    <row r="623" spans="1:2">
      <c r="A623" s="3">
        <v>5.4</v>
      </c>
      <c r="B623" s="3">
        <v>24.793900000000001</v>
      </c>
    </row>
    <row r="624" spans="1:2">
      <c r="A624" s="3">
        <v>3.5</v>
      </c>
      <c r="B624" s="3">
        <v>34.1997</v>
      </c>
    </row>
    <row r="625" spans="1:2">
      <c r="A625" s="3">
        <v>3.8</v>
      </c>
      <c r="B625" s="3">
        <v>26.563199999999998</v>
      </c>
    </row>
    <row r="626" spans="1:2">
      <c r="A626" s="3">
        <v>2</v>
      </c>
      <c r="B626" s="3">
        <v>60.1</v>
      </c>
    </row>
    <row r="627" spans="1:2">
      <c r="A627" s="3">
        <v>5.2</v>
      </c>
      <c r="B627" s="3">
        <v>22.6</v>
      </c>
    </row>
    <row r="628" spans="1:2">
      <c r="A628" s="3">
        <v>3.7</v>
      </c>
      <c r="B628" s="3">
        <v>31.846699999999998</v>
      </c>
    </row>
    <row r="629" spans="1:2">
      <c r="A629" s="3">
        <v>3.5</v>
      </c>
      <c r="B629" s="3">
        <v>31.9</v>
      </c>
    </row>
    <row r="630" spans="1:2">
      <c r="A630" s="3">
        <v>5</v>
      </c>
      <c r="B630" s="3">
        <v>23.227</v>
      </c>
    </row>
    <row r="631" spans="1:2">
      <c r="A631" s="3">
        <v>5.3</v>
      </c>
      <c r="B631" s="3">
        <v>22.299900000000001</v>
      </c>
    </row>
    <row r="632" spans="1:2">
      <c r="A632" s="3">
        <v>2.5</v>
      </c>
      <c r="B632" s="3">
        <v>44.736499999999999</v>
      </c>
    </row>
    <row r="633" spans="1:2">
      <c r="A633" s="3">
        <v>3.6</v>
      </c>
      <c r="B633" s="3">
        <v>37</v>
      </c>
    </row>
    <row r="634" spans="1:2">
      <c r="A634" s="3">
        <v>4</v>
      </c>
      <c r="B634" s="3">
        <v>26.384599999999999</v>
      </c>
    </row>
    <row r="635" spans="1:2">
      <c r="A635" s="3">
        <v>3.5</v>
      </c>
      <c r="B635" s="3">
        <v>34.200000000000003</v>
      </c>
    </row>
    <row r="636" spans="1:2">
      <c r="A636" s="3">
        <v>3.8</v>
      </c>
      <c r="B636" s="3">
        <v>26.163</v>
      </c>
    </row>
    <row r="637" spans="1:2">
      <c r="A637" s="3">
        <v>3.2</v>
      </c>
      <c r="B637" s="3">
        <v>32.274700000000003</v>
      </c>
    </row>
    <row r="638" spans="1:2">
      <c r="A638" s="3">
        <v>4.5999999999999996</v>
      </c>
      <c r="B638" s="3">
        <v>27.106100000000001</v>
      </c>
    </row>
    <row r="639" spans="1:2">
      <c r="A639" s="3">
        <v>4.8</v>
      </c>
      <c r="B639" s="3">
        <v>30.537500000000001</v>
      </c>
    </row>
    <row r="640" spans="1:2">
      <c r="A640" s="3">
        <v>4.4000000000000004</v>
      </c>
      <c r="B640" s="3">
        <v>30.8</v>
      </c>
    </row>
    <row r="641" spans="1:2">
      <c r="A641" s="3">
        <v>3.5</v>
      </c>
      <c r="B641" s="3">
        <v>28.2</v>
      </c>
    </row>
    <row r="642" spans="1:2">
      <c r="A642" s="3">
        <v>4.3</v>
      </c>
      <c r="B642" s="3">
        <v>31.6</v>
      </c>
    </row>
    <row r="643" spans="1:2">
      <c r="A643" s="3">
        <v>3.5</v>
      </c>
      <c r="B643" s="3">
        <v>35</v>
      </c>
    </row>
    <row r="644" spans="1:2">
      <c r="A644" s="3">
        <v>1.6</v>
      </c>
      <c r="B644" s="3">
        <v>48.2</v>
      </c>
    </row>
    <row r="645" spans="1:2">
      <c r="A645" s="3">
        <v>2.5</v>
      </c>
      <c r="B645" s="3">
        <v>40.200000000000003</v>
      </c>
    </row>
    <row r="646" spans="1:2">
      <c r="A646" s="3">
        <v>2.5</v>
      </c>
      <c r="B646" s="3">
        <v>32.910299999999999</v>
      </c>
    </row>
    <row r="647" spans="1:2">
      <c r="A647" s="3">
        <v>3.6</v>
      </c>
      <c r="B647" s="3">
        <v>35.6</v>
      </c>
    </row>
    <row r="648" spans="1:2">
      <c r="A648" s="3">
        <v>5</v>
      </c>
      <c r="B648" s="3">
        <v>30.3</v>
      </c>
    </row>
    <row r="649" spans="1:2">
      <c r="A649" s="3">
        <v>5.3</v>
      </c>
      <c r="B649" s="3">
        <v>27.9</v>
      </c>
    </row>
    <row r="650" spans="1:2">
      <c r="A650" s="3">
        <v>3.5</v>
      </c>
      <c r="B650" s="3">
        <v>37.6</v>
      </c>
    </row>
    <row r="651" spans="1:2">
      <c r="A651" s="3">
        <v>4.5999999999999996</v>
      </c>
      <c r="B651" s="3">
        <v>33.799999999999997</v>
      </c>
    </row>
    <row r="652" spans="1:2">
      <c r="A652" s="3">
        <v>2.5</v>
      </c>
      <c r="B652" s="3">
        <v>40.193100000000001</v>
      </c>
    </row>
    <row r="653" spans="1:2">
      <c r="A653" s="3">
        <v>5</v>
      </c>
      <c r="B653" s="3">
        <v>31.073599999999999</v>
      </c>
    </row>
    <row r="654" spans="1:2">
      <c r="A654" s="3">
        <v>2.5</v>
      </c>
      <c r="B654" s="3">
        <v>44.2</v>
      </c>
    </row>
    <row r="655" spans="1:2">
      <c r="A655" s="3">
        <v>3.5</v>
      </c>
      <c r="B655" s="3">
        <v>34.200000000000003</v>
      </c>
    </row>
    <row r="656" spans="1:2">
      <c r="A656" s="3">
        <v>6.2</v>
      </c>
      <c r="B656" s="3">
        <v>26</v>
      </c>
    </row>
    <row r="657" spans="1:2">
      <c r="A657" s="3">
        <v>3.5</v>
      </c>
      <c r="B657" s="3">
        <v>37.6</v>
      </c>
    </row>
    <row r="658" spans="1:2">
      <c r="A658" s="3">
        <v>1.6</v>
      </c>
      <c r="B658" s="3">
        <v>47.202500000000001</v>
      </c>
    </row>
    <row r="659" spans="1:2">
      <c r="A659" s="3">
        <v>3</v>
      </c>
      <c r="B659" s="3">
        <v>35.460599999999999</v>
      </c>
    </row>
    <row r="660" spans="1:2">
      <c r="A660" s="3">
        <v>1.6</v>
      </c>
      <c r="B660" s="3">
        <v>50.2669</v>
      </c>
    </row>
    <row r="661" spans="1:2">
      <c r="A661" s="3">
        <v>4.5999999999999996</v>
      </c>
      <c r="B661" s="3">
        <v>31.9</v>
      </c>
    </row>
    <row r="662" spans="1:2">
      <c r="A662" s="3">
        <v>3</v>
      </c>
      <c r="B662" s="3">
        <v>35.708100000000002</v>
      </c>
    </row>
    <row r="663" spans="1:2">
      <c r="A663" s="3">
        <v>3.7</v>
      </c>
      <c r="B663" s="3">
        <v>27</v>
      </c>
    </row>
    <row r="664" spans="1:2">
      <c r="A664" s="3">
        <v>3.8</v>
      </c>
      <c r="B664" s="3">
        <v>33.235700000000001</v>
      </c>
    </row>
    <row r="665" spans="1:2">
      <c r="A665" s="3">
        <v>2.4</v>
      </c>
      <c r="B665" s="3">
        <v>38.700000000000003</v>
      </c>
    </row>
    <row r="666" spans="1:2">
      <c r="A666" s="3">
        <v>2.5</v>
      </c>
      <c r="B666" s="3">
        <v>40.240900000000003</v>
      </c>
    </row>
    <row r="667" spans="1:2">
      <c r="A667" s="3">
        <v>4.5999999999999996</v>
      </c>
      <c r="B667" s="3">
        <v>34.049900000000001</v>
      </c>
    </row>
    <row r="668" spans="1:2">
      <c r="A668" s="3">
        <v>2</v>
      </c>
      <c r="B668" s="3">
        <v>38.462699999999998</v>
      </c>
    </row>
    <row r="669" spans="1:2">
      <c r="A669" s="3">
        <v>4.5999999999999996</v>
      </c>
      <c r="B669" s="3">
        <v>33.550899999999999</v>
      </c>
    </row>
    <row r="670" spans="1:2">
      <c r="A670" s="3">
        <v>2</v>
      </c>
      <c r="B670" s="3">
        <v>44.707999999999998</v>
      </c>
    </row>
    <row r="671" spans="1:2">
      <c r="A671" s="3">
        <v>4</v>
      </c>
      <c r="B671" s="3">
        <v>27.589400000000001</v>
      </c>
    </row>
    <row r="672" spans="1:2">
      <c r="A672" s="3">
        <v>2</v>
      </c>
      <c r="B672" s="3">
        <v>41.707799999999999</v>
      </c>
    </row>
    <row r="673" spans="1:2">
      <c r="A673" s="3">
        <v>5.3</v>
      </c>
      <c r="B673" s="3">
        <v>22.761900000000001</v>
      </c>
    </row>
    <row r="674" spans="1:2">
      <c r="A674" s="3">
        <v>3.5</v>
      </c>
      <c r="B674" s="3">
        <v>29.9849</v>
      </c>
    </row>
    <row r="675" spans="1:2">
      <c r="A675" s="3">
        <v>3.5</v>
      </c>
      <c r="B675" s="3">
        <v>35.749400000000001</v>
      </c>
    </row>
    <row r="676" spans="1:2">
      <c r="A676" s="3">
        <v>2.4</v>
      </c>
      <c r="B676" s="3">
        <v>45.1</v>
      </c>
    </row>
    <row r="677" spans="1:2">
      <c r="A677" s="3">
        <v>4.5999999999999996</v>
      </c>
      <c r="B677" s="3">
        <v>29.9</v>
      </c>
    </row>
    <row r="678" spans="1:2">
      <c r="A678" s="3">
        <v>4.5999999999999996</v>
      </c>
      <c r="B678" s="3">
        <v>34.200000000000003</v>
      </c>
    </row>
    <row r="679" spans="1:2">
      <c r="A679" s="3">
        <v>2.4</v>
      </c>
      <c r="B679" s="3">
        <v>39.299999999999997</v>
      </c>
    </row>
    <row r="680" spans="1:2">
      <c r="A680" s="3">
        <v>3.5</v>
      </c>
      <c r="B680" s="3">
        <v>34</v>
      </c>
    </row>
    <row r="681" spans="1:2">
      <c r="A681" s="3">
        <v>4.8</v>
      </c>
      <c r="B681" s="3">
        <v>30.537500000000001</v>
      </c>
    </row>
    <row r="682" spans="1:2">
      <c r="A682" s="3">
        <v>3.5</v>
      </c>
      <c r="B682" s="3">
        <v>33.9</v>
      </c>
    </row>
    <row r="683" spans="1:2">
      <c r="A683" s="3">
        <v>3.6</v>
      </c>
      <c r="B683" s="3">
        <v>29.5</v>
      </c>
    </row>
    <row r="684" spans="1:2">
      <c r="A684" s="3">
        <v>2.5</v>
      </c>
      <c r="B684" s="3">
        <v>35.922600000000003</v>
      </c>
    </row>
    <row r="685" spans="1:2">
      <c r="A685" s="3">
        <v>5.3</v>
      </c>
      <c r="B685" s="3">
        <v>22.299900000000001</v>
      </c>
    </row>
    <row r="686" spans="1:2">
      <c r="A686" s="3">
        <v>3</v>
      </c>
      <c r="B686" s="3">
        <v>35.288699999999999</v>
      </c>
    </row>
    <row r="687" spans="1:2">
      <c r="A687" s="3">
        <v>6</v>
      </c>
      <c r="B687" s="3">
        <v>21.7</v>
      </c>
    </row>
    <row r="688" spans="1:2">
      <c r="A688" s="3">
        <v>3</v>
      </c>
      <c r="B688" s="3">
        <v>35.540399999999998</v>
      </c>
    </row>
    <row r="689" spans="1:2">
      <c r="A689" s="3">
        <v>1.8</v>
      </c>
      <c r="B689" s="3">
        <v>47.5</v>
      </c>
    </row>
    <row r="690" spans="1:2">
      <c r="A690" s="3">
        <v>4.5999999999999996</v>
      </c>
      <c r="B690" s="3">
        <v>32.110900000000001</v>
      </c>
    </row>
    <row r="691" spans="1:2">
      <c r="A691" s="3">
        <v>6.5</v>
      </c>
      <c r="B691" s="3">
        <v>19.899999999999999</v>
      </c>
    </row>
    <row r="692" spans="1:2">
      <c r="A692" s="3">
        <v>2.5</v>
      </c>
      <c r="B692" s="3">
        <v>37.9</v>
      </c>
    </row>
    <row r="693" spans="1:2">
      <c r="A693" s="3">
        <v>2.5</v>
      </c>
      <c r="B693" s="3">
        <v>42.9</v>
      </c>
    </row>
    <row r="694" spans="1:2">
      <c r="A694" s="3">
        <v>2</v>
      </c>
      <c r="B694" s="3">
        <v>40</v>
      </c>
    </row>
    <row r="695" spans="1:2">
      <c r="A695" s="3">
        <v>1.8</v>
      </c>
      <c r="B695" s="3">
        <v>44.2</v>
      </c>
    </row>
    <row r="696" spans="1:2">
      <c r="A696" s="3">
        <v>5.3</v>
      </c>
      <c r="B696" s="3">
        <v>22.9</v>
      </c>
    </row>
    <row r="697" spans="1:2">
      <c r="A697" s="3">
        <v>2.7</v>
      </c>
      <c r="B697" s="3">
        <v>32.700000000000003</v>
      </c>
    </row>
    <row r="698" spans="1:2">
      <c r="A698" s="3">
        <v>2.4</v>
      </c>
      <c r="B698" s="3">
        <v>33.6</v>
      </c>
    </row>
    <row r="699" spans="1:2">
      <c r="A699" s="3">
        <v>2</v>
      </c>
      <c r="B699" s="3">
        <v>41.2</v>
      </c>
    </row>
    <row r="700" spans="1:2">
      <c r="A700" s="3">
        <v>2.5</v>
      </c>
      <c r="B700" s="3">
        <v>37.5</v>
      </c>
    </row>
    <row r="701" spans="1:2">
      <c r="A701" s="3">
        <v>4.3</v>
      </c>
      <c r="B701" s="3">
        <v>27.6</v>
      </c>
    </row>
    <row r="702" spans="1:2">
      <c r="A702" s="3">
        <v>2.5</v>
      </c>
      <c r="B702" s="3">
        <v>38.6</v>
      </c>
    </row>
    <row r="703" spans="1:2">
      <c r="A703" s="3">
        <v>2</v>
      </c>
      <c r="B703" s="3">
        <v>42.774299999999997</v>
      </c>
    </row>
    <row r="704" spans="1:2">
      <c r="A704" s="3">
        <v>3.8</v>
      </c>
      <c r="B704" s="3">
        <v>35.359400000000001</v>
      </c>
    </row>
    <row r="705" spans="1:2">
      <c r="A705" s="3">
        <v>3.5</v>
      </c>
      <c r="B705" s="3">
        <v>31.947500000000002</v>
      </c>
    </row>
    <row r="706" spans="1:2">
      <c r="A706" s="3">
        <v>3</v>
      </c>
      <c r="B706" s="3">
        <v>34.4</v>
      </c>
    </row>
    <row r="707" spans="1:2">
      <c r="A707" s="3">
        <v>2.4</v>
      </c>
      <c r="B707" s="3">
        <v>33.6</v>
      </c>
    </row>
    <row r="708" spans="1:2">
      <c r="A708" s="3">
        <v>3</v>
      </c>
      <c r="B708" s="3">
        <v>35.460599999999999</v>
      </c>
    </row>
    <row r="709" spans="1:2">
      <c r="A709" s="3">
        <v>1.6</v>
      </c>
      <c r="B709" s="3">
        <v>47.3</v>
      </c>
    </row>
    <row r="710" spans="1:2">
      <c r="A710" s="3">
        <v>6</v>
      </c>
      <c r="B710" s="3">
        <v>30.299900000000001</v>
      </c>
    </row>
    <row r="711" spans="1:2">
      <c r="A711" s="3">
        <v>3.5</v>
      </c>
      <c r="B711" s="3">
        <v>30.2</v>
      </c>
    </row>
    <row r="712" spans="1:2">
      <c r="A712" s="3">
        <v>5.4</v>
      </c>
      <c r="B712" s="3">
        <v>27.0426</v>
      </c>
    </row>
    <row r="713" spans="1:2">
      <c r="A713" s="3">
        <v>2</v>
      </c>
      <c r="B713" s="3">
        <v>40.299999999999997</v>
      </c>
    </row>
    <row r="714" spans="1:2">
      <c r="A714" s="3">
        <v>2.2999999999999998</v>
      </c>
      <c r="B714" s="3">
        <v>34.700000000000003</v>
      </c>
    </row>
    <row r="715" spans="1:2">
      <c r="A715" s="3">
        <v>5.6</v>
      </c>
      <c r="B715" s="3">
        <v>23.061</v>
      </c>
    </row>
    <row r="716" spans="1:2">
      <c r="A716" s="3">
        <v>4</v>
      </c>
      <c r="B716" s="3">
        <v>27.566500000000001</v>
      </c>
    </row>
    <row r="717" spans="1:2">
      <c r="A717" s="3">
        <v>1.3</v>
      </c>
      <c r="B717" s="3">
        <v>65</v>
      </c>
    </row>
    <row r="718" spans="1:2">
      <c r="A718" s="3">
        <v>2.5</v>
      </c>
      <c r="B718" s="3">
        <v>37.070999999999998</v>
      </c>
    </row>
    <row r="719" spans="1:2">
      <c r="A719" s="3">
        <v>3.5</v>
      </c>
      <c r="B719" s="3">
        <v>38.034700000000001</v>
      </c>
    </row>
    <row r="720" spans="1:2">
      <c r="A720" s="3">
        <v>3</v>
      </c>
      <c r="B720" s="3">
        <v>32.954799999999999</v>
      </c>
    </row>
    <row r="721" spans="1:2">
      <c r="A721" s="3">
        <v>2.4</v>
      </c>
      <c r="B721" s="3">
        <v>34.700000000000003</v>
      </c>
    </row>
    <row r="722" spans="1:2">
      <c r="A722" s="3">
        <v>2.2000000000000002</v>
      </c>
      <c r="B722" s="3">
        <v>51.9</v>
      </c>
    </row>
    <row r="723" spans="1:2">
      <c r="A723" s="3">
        <v>4.3</v>
      </c>
      <c r="B723" s="3">
        <v>24.1937</v>
      </c>
    </row>
    <row r="724" spans="1:2">
      <c r="A724" s="3">
        <v>3.5</v>
      </c>
      <c r="B724" s="3">
        <v>33.200000000000003</v>
      </c>
    </row>
    <row r="725" spans="1:2">
      <c r="A725" s="3">
        <v>4.5999999999999996</v>
      </c>
      <c r="B725" s="3">
        <v>30.299900000000001</v>
      </c>
    </row>
    <row r="726" spans="1:2">
      <c r="A726" s="3">
        <v>5</v>
      </c>
      <c r="B726" s="3">
        <v>32.088799999999999</v>
      </c>
    </row>
    <row r="727" spans="1:2">
      <c r="A727" s="3">
        <v>3</v>
      </c>
      <c r="B727" s="3">
        <v>35.708100000000002</v>
      </c>
    </row>
    <row r="728" spans="1:2">
      <c r="A728" s="3">
        <v>1.3</v>
      </c>
      <c r="B728" s="3">
        <v>30.2</v>
      </c>
    </row>
    <row r="729" spans="1:2">
      <c r="A729" s="3">
        <v>1.6</v>
      </c>
      <c r="B729" s="3">
        <v>47.202500000000001</v>
      </c>
    </row>
    <row r="730" spans="1:2">
      <c r="A730" s="3">
        <v>5.3</v>
      </c>
      <c r="B730" s="3">
        <v>26.6</v>
      </c>
    </row>
    <row r="731" spans="1:2">
      <c r="A731" s="3">
        <v>4.3</v>
      </c>
      <c r="B731" s="3">
        <v>27.6</v>
      </c>
    </row>
    <row r="732" spans="1:2">
      <c r="A732" s="3">
        <v>1.8</v>
      </c>
      <c r="B732" s="3">
        <v>47.2</v>
      </c>
    </row>
    <row r="733" spans="1:2">
      <c r="A733" s="3">
        <v>4.5999999999999996</v>
      </c>
      <c r="B733" s="3">
        <v>26.662199999999999</v>
      </c>
    </row>
    <row r="734" spans="1:2">
      <c r="A734" s="3">
        <v>1.8</v>
      </c>
      <c r="B734" s="3">
        <v>43.7</v>
      </c>
    </row>
    <row r="735" spans="1:2">
      <c r="A735" s="3">
        <v>3.8</v>
      </c>
      <c r="B735" s="3">
        <v>29.2986</v>
      </c>
    </row>
    <row r="736" spans="1:2">
      <c r="A736" s="3">
        <v>4</v>
      </c>
      <c r="B736" s="3">
        <v>28.6</v>
      </c>
    </row>
    <row r="737" spans="1:2">
      <c r="A737" s="3">
        <v>4.3</v>
      </c>
      <c r="B737" s="3">
        <v>26.1157</v>
      </c>
    </row>
    <row r="738" spans="1:2">
      <c r="A738" s="3">
        <v>6</v>
      </c>
      <c r="B738" s="3">
        <v>30.5</v>
      </c>
    </row>
    <row r="739" spans="1:2">
      <c r="A739" s="3">
        <v>1.6</v>
      </c>
      <c r="B739" s="3">
        <v>44.2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I18" sqref="A16:I18"/>
    </sheetView>
  </sheetViews>
  <sheetFormatPr defaultRowHeight="1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8" max="8" width="12.42578125" bestFit="1" customWidth="1"/>
    <col min="9" max="9" width="12.7109375" bestFit="1" customWidth="1"/>
  </cols>
  <sheetData>
    <row r="1" spans="1:9">
      <c r="A1" t="s">
        <v>47</v>
      </c>
    </row>
    <row r="2" spans="1:9" ht="15.75" thickBot="1"/>
    <row r="3" spans="1:9">
      <c r="A3" s="7" t="s">
        <v>48</v>
      </c>
      <c r="B3" s="7"/>
    </row>
    <row r="4" spans="1:9">
      <c r="A4" s="4" t="s">
        <v>49</v>
      </c>
      <c r="B4" s="4">
        <v>0.79797637241764563</v>
      </c>
    </row>
    <row r="5" spans="1:9">
      <c r="A5" s="4" t="s">
        <v>50</v>
      </c>
      <c r="B5" s="4">
        <v>0.63676629093682513</v>
      </c>
    </row>
    <row r="6" spans="1:9">
      <c r="A6" s="4" t="s">
        <v>51</v>
      </c>
      <c r="B6" s="4">
        <v>0.63627276687559797</v>
      </c>
    </row>
    <row r="7" spans="1:9">
      <c r="A7" s="4" t="s">
        <v>52</v>
      </c>
      <c r="B7" s="4">
        <v>4.4395323589920492</v>
      </c>
    </row>
    <row r="8" spans="1:9" ht="15.75" thickBot="1">
      <c r="A8" s="5" t="s">
        <v>53</v>
      </c>
      <c r="B8" s="5">
        <v>738</v>
      </c>
    </row>
    <row r="10" spans="1:9" ht="15.75" thickBot="1">
      <c r="A10" t="s">
        <v>54</v>
      </c>
    </row>
    <row r="11" spans="1:9">
      <c r="A11" s="6"/>
      <c r="B11" s="6" t="s">
        <v>59</v>
      </c>
      <c r="C11" s="6" t="s">
        <v>60</v>
      </c>
      <c r="D11" s="6" t="s">
        <v>61</v>
      </c>
      <c r="E11" s="6" t="s">
        <v>62</v>
      </c>
      <c r="F11" s="6" t="s">
        <v>63</v>
      </c>
    </row>
    <row r="12" spans="1:9">
      <c r="A12" s="4" t="s">
        <v>55</v>
      </c>
      <c r="B12" s="4">
        <v>1</v>
      </c>
      <c r="C12" s="4">
        <v>25429.989760077293</v>
      </c>
      <c r="D12" s="4">
        <v>25429.989760077293</v>
      </c>
      <c r="E12" s="4">
        <v>1290.243659758991</v>
      </c>
      <c r="F12" s="4">
        <v>5.1823897649148078E-164</v>
      </c>
    </row>
    <row r="13" spans="1:9">
      <c r="A13" s="4" t="s">
        <v>56</v>
      </c>
      <c r="B13" s="4">
        <v>736</v>
      </c>
      <c r="C13" s="4">
        <v>14506.153408971604</v>
      </c>
      <c r="D13" s="4">
        <v>19.709447566537506</v>
      </c>
      <c r="E13" s="4"/>
      <c r="F13" s="4"/>
    </row>
    <row r="14" spans="1:9" ht="15.75" thickBot="1">
      <c r="A14" s="5" t="s">
        <v>57</v>
      </c>
      <c r="B14" s="5">
        <v>737</v>
      </c>
      <c r="C14" s="5">
        <v>39936.143169048897</v>
      </c>
      <c r="D14" s="5"/>
      <c r="E14" s="5"/>
      <c r="F14" s="5"/>
    </row>
    <row r="15" spans="1:9" ht="15.75" thickBot="1"/>
    <row r="16" spans="1:9">
      <c r="A16" s="6"/>
      <c r="B16" s="6" t="s">
        <v>64</v>
      </c>
      <c r="C16" s="6" t="s">
        <v>52</v>
      </c>
      <c r="D16" s="6" t="s">
        <v>65</v>
      </c>
      <c r="E16" s="6" t="s">
        <v>66</v>
      </c>
      <c r="F16" s="6" t="s">
        <v>67</v>
      </c>
      <c r="G16" s="6" t="s">
        <v>68</v>
      </c>
      <c r="H16" s="6" t="s">
        <v>69</v>
      </c>
      <c r="I16" s="6" t="s">
        <v>70</v>
      </c>
    </row>
    <row r="17" spans="1:9">
      <c r="A17" s="4" t="s">
        <v>58</v>
      </c>
      <c r="B17" s="4">
        <v>50.6715210892893</v>
      </c>
      <c r="C17" s="4">
        <v>0.47696971703517232</v>
      </c>
      <c r="D17" s="4">
        <v>106.23634851340624</v>
      </c>
      <c r="E17" s="4">
        <v>0</v>
      </c>
      <c r="F17" s="4">
        <v>49.735137787281857</v>
      </c>
      <c r="G17" s="4">
        <v>51.607904391296799</v>
      </c>
      <c r="H17" s="4">
        <v>49.735137787281857</v>
      </c>
      <c r="I17" s="4">
        <v>51.607904391296799</v>
      </c>
    </row>
    <row r="18" spans="1:9" ht="15.75" thickBot="1">
      <c r="A18" s="5" t="s">
        <v>71</v>
      </c>
      <c r="B18" s="5">
        <v>-4.5609930747563707</v>
      </c>
      <c r="C18" s="5">
        <v>0.12697655674026723</v>
      </c>
      <c r="D18" s="5">
        <v>-35.919961856313066</v>
      </c>
      <c r="E18" s="5">
        <v>5.1823897649207057E-164</v>
      </c>
      <c r="F18" s="5">
        <v>-4.8102724802017756</v>
      </c>
      <c r="G18" s="5">
        <v>-4.3117136693109659</v>
      </c>
      <c r="H18" s="5">
        <v>-4.8102724802017756</v>
      </c>
      <c r="I18" s="5">
        <v>-4.3117136693109659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9"/>
  <sheetViews>
    <sheetView workbookViewId="0">
      <selection activeCell="A371" sqref="A371:B739"/>
    </sheetView>
  </sheetViews>
  <sheetFormatPr defaultRowHeight="15"/>
  <sheetData>
    <row r="1" spans="1:2">
      <c r="A1" s="3" t="s">
        <v>22</v>
      </c>
      <c r="B1" s="3" t="s">
        <v>21</v>
      </c>
    </row>
    <row r="2" spans="1:2">
      <c r="A2" s="3">
        <v>3.6</v>
      </c>
      <c r="B2" s="3">
        <v>37.200000000000003</v>
      </c>
    </row>
    <row r="3" spans="1:2">
      <c r="A3" s="3">
        <v>3.5</v>
      </c>
      <c r="B3" s="3">
        <v>38.0169</v>
      </c>
    </row>
    <row r="4" spans="1:2">
      <c r="A4" s="3">
        <v>4.7</v>
      </c>
      <c r="B4" s="3">
        <v>28.0198</v>
      </c>
    </row>
    <row r="5" spans="1:2">
      <c r="A5" s="3">
        <v>3.7</v>
      </c>
      <c r="B5" s="3">
        <v>35.2288</v>
      </c>
    </row>
    <row r="6" spans="1:2">
      <c r="A6" s="3">
        <v>2</v>
      </c>
      <c r="B6" s="3">
        <v>38</v>
      </c>
    </row>
    <row r="7" spans="1:2">
      <c r="A7" s="3">
        <v>2.2999999999999998</v>
      </c>
      <c r="B7" s="3">
        <v>37.700000000000003</v>
      </c>
    </row>
    <row r="8" spans="1:2">
      <c r="A8" s="3">
        <v>3</v>
      </c>
      <c r="B8" s="3">
        <v>35.267800000000001</v>
      </c>
    </row>
    <row r="9" spans="1:2">
      <c r="A9" s="3">
        <v>3.5</v>
      </c>
      <c r="B9" s="3">
        <v>35.5</v>
      </c>
    </row>
    <row r="10" spans="1:2">
      <c r="A10" s="3">
        <v>5.3</v>
      </c>
      <c r="B10" s="3">
        <v>28.993500000000001</v>
      </c>
    </row>
    <row r="11" spans="1:2">
      <c r="A11" s="3">
        <v>6</v>
      </c>
      <c r="B11" s="3">
        <v>23.8</v>
      </c>
    </row>
    <row r="12" spans="1:2">
      <c r="A12" s="3">
        <v>2</v>
      </c>
      <c r="B12" s="3">
        <v>41.8</v>
      </c>
    </row>
    <row r="13" spans="1:2">
      <c r="A13" s="3">
        <v>2.4</v>
      </c>
      <c r="B13" s="3">
        <v>43.291600000000003</v>
      </c>
    </row>
    <row r="14" spans="1:2">
      <c r="A14" s="3">
        <v>3.5</v>
      </c>
      <c r="B14" s="3">
        <v>35.5</v>
      </c>
    </row>
    <row r="15" spans="1:2">
      <c r="A15" s="3">
        <v>5.3</v>
      </c>
      <c r="B15" s="3">
        <v>30.4</v>
      </c>
    </row>
    <row r="16" spans="1:2">
      <c r="A16" s="3">
        <v>3.8</v>
      </c>
      <c r="B16" s="3">
        <v>33.200000000000003</v>
      </c>
    </row>
    <row r="17" spans="1:2">
      <c r="A17" s="3">
        <v>4</v>
      </c>
      <c r="B17" s="3">
        <v>27.785699999999999</v>
      </c>
    </row>
    <row r="18" spans="1:2">
      <c r="A18" s="3">
        <v>6.2</v>
      </c>
      <c r="B18" s="3">
        <v>25.799900000000001</v>
      </c>
    </row>
    <row r="19" spans="1:2">
      <c r="A19" s="3">
        <v>5</v>
      </c>
      <c r="B19" s="3">
        <v>23.820399999999999</v>
      </c>
    </row>
    <row r="20" spans="1:2">
      <c r="A20" s="3">
        <v>2</v>
      </c>
      <c r="B20" s="3">
        <v>60.1</v>
      </c>
    </row>
    <row r="21" spans="1:2">
      <c r="A21" s="3">
        <v>2.4</v>
      </c>
      <c r="B21" s="3">
        <v>41.695999999999998</v>
      </c>
    </row>
    <row r="22" spans="1:2">
      <c r="A22" s="3">
        <v>2.4</v>
      </c>
      <c r="B22" s="3">
        <v>41.395899999999997</v>
      </c>
    </row>
    <row r="23" spans="1:2">
      <c r="A23" s="3">
        <v>3.8</v>
      </c>
      <c r="B23" s="3">
        <v>34.6</v>
      </c>
    </row>
    <row r="24" spans="1:2">
      <c r="A24" s="3">
        <v>4</v>
      </c>
      <c r="B24" s="3">
        <v>26.813700000000001</v>
      </c>
    </row>
    <row r="25" spans="1:2">
      <c r="A25" s="3">
        <v>3.5</v>
      </c>
      <c r="B25" s="3">
        <v>32.4</v>
      </c>
    </row>
    <row r="26" spans="1:2">
      <c r="A26" s="3">
        <v>3.7</v>
      </c>
      <c r="B26" s="3">
        <v>31.6</v>
      </c>
    </row>
    <row r="27" spans="1:2">
      <c r="A27" s="3">
        <v>2.5</v>
      </c>
      <c r="B27" s="3">
        <v>40.887300000000003</v>
      </c>
    </row>
    <row r="28" spans="1:2">
      <c r="A28" s="3">
        <v>2</v>
      </c>
      <c r="B28" s="3">
        <v>45.190100000000001</v>
      </c>
    </row>
    <row r="29" spans="1:2">
      <c r="A29" s="3">
        <v>1.8</v>
      </c>
      <c r="B29" s="3">
        <v>37.002800000000001</v>
      </c>
    </row>
    <row r="30" spans="1:2">
      <c r="A30" s="3">
        <v>2</v>
      </c>
      <c r="B30" s="3">
        <v>60.1</v>
      </c>
    </row>
    <row r="31" spans="1:2">
      <c r="A31" s="3">
        <v>3.2</v>
      </c>
      <c r="B31" s="3">
        <v>29.7</v>
      </c>
    </row>
    <row r="32" spans="1:2">
      <c r="A32" s="3">
        <v>6.8</v>
      </c>
      <c r="B32" s="3">
        <v>21.006</v>
      </c>
    </row>
    <row r="33" spans="1:2">
      <c r="A33" s="3">
        <v>4</v>
      </c>
      <c r="B33" s="3">
        <v>25.753499999999999</v>
      </c>
    </row>
    <row r="34" spans="1:2">
      <c r="A34" s="3">
        <v>3.7</v>
      </c>
      <c r="B34" s="3">
        <v>24.4</v>
      </c>
    </row>
    <row r="35" spans="1:2">
      <c r="A35" s="3">
        <v>2.5</v>
      </c>
      <c r="B35" s="3">
        <v>46.8</v>
      </c>
    </row>
    <row r="36" spans="1:2">
      <c r="A36" s="3">
        <v>5.3</v>
      </c>
      <c r="B36" s="3">
        <v>27.9</v>
      </c>
    </row>
    <row r="37" spans="1:2">
      <c r="A37" s="3">
        <v>2</v>
      </c>
      <c r="B37" s="3">
        <v>47.327800000000003</v>
      </c>
    </row>
    <row r="38" spans="1:2">
      <c r="A38" s="3">
        <v>5.3</v>
      </c>
      <c r="B38" s="3">
        <v>27.9</v>
      </c>
    </row>
    <row r="39" spans="1:2">
      <c r="A39" s="3">
        <v>3.8</v>
      </c>
      <c r="B39" s="3">
        <v>36.4</v>
      </c>
    </row>
    <row r="40" spans="1:2">
      <c r="A40" s="3">
        <v>4</v>
      </c>
      <c r="B40" s="3">
        <v>25.753499999999999</v>
      </c>
    </row>
    <row r="41" spans="1:2">
      <c r="A41" s="3">
        <v>3</v>
      </c>
      <c r="B41" s="3">
        <v>36.558999999999997</v>
      </c>
    </row>
    <row r="42" spans="1:2">
      <c r="A42" s="3">
        <v>3.5</v>
      </c>
      <c r="B42" s="3">
        <v>41.2</v>
      </c>
    </row>
    <row r="43" spans="1:2">
      <c r="A43" s="3">
        <v>3.7</v>
      </c>
      <c r="B43" s="3">
        <v>34.583199999999998</v>
      </c>
    </row>
    <row r="44" spans="1:2">
      <c r="A44" s="3">
        <v>2.4</v>
      </c>
      <c r="B44" s="3">
        <v>43.3</v>
      </c>
    </row>
    <row r="45" spans="1:2">
      <c r="A45" s="3">
        <v>3.6</v>
      </c>
      <c r="B45" s="3">
        <v>37.200000000000003</v>
      </c>
    </row>
    <row r="46" spans="1:2">
      <c r="A46" s="3">
        <v>3</v>
      </c>
      <c r="B46" s="3">
        <v>34.799999999999997</v>
      </c>
    </row>
    <row r="47" spans="1:2">
      <c r="A47" s="3">
        <v>3.8</v>
      </c>
      <c r="B47" s="3">
        <v>32.5</v>
      </c>
    </row>
    <row r="48" spans="1:2">
      <c r="A48" s="3">
        <v>4.4000000000000004</v>
      </c>
      <c r="B48" s="3">
        <v>26.2</v>
      </c>
    </row>
    <row r="49" spans="1:2">
      <c r="A49" s="3">
        <v>4</v>
      </c>
      <c r="B49" s="3">
        <v>27.234000000000002</v>
      </c>
    </row>
    <row r="50" spans="1:2">
      <c r="A50" s="3">
        <v>5.5</v>
      </c>
      <c r="B50" s="3">
        <v>23.9</v>
      </c>
    </row>
    <row r="51" spans="1:2">
      <c r="A51" s="3">
        <v>3.8</v>
      </c>
      <c r="B51" s="3">
        <v>33.848199999999999</v>
      </c>
    </row>
    <row r="52" spans="1:2">
      <c r="A52" s="3">
        <v>3</v>
      </c>
      <c r="B52" s="3">
        <v>38.299999999999997</v>
      </c>
    </row>
    <row r="53" spans="1:2">
      <c r="A53" s="3">
        <v>4.5999999999999996</v>
      </c>
      <c r="B53" s="3">
        <v>29</v>
      </c>
    </row>
    <row r="54" spans="1:2">
      <c r="A54" s="3">
        <v>6</v>
      </c>
      <c r="B54" s="3">
        <v>23.1</v>
      </c>
    </row>
    <row r="55" spans="1:2">
      <c r="A55" s="3">
        <v>3.2</v>
      </c>
      <c r="B55" s="3">
        <v>36.4</v>
      </c>
    </row>
    <row r="56" spans="1:2">
      <c r="A56" s="3">
        <v>2</v>
      </c>
      <c r="B56" s="3">
        <v>42</v>
      </c>
    </row>
    <row r="57" spans="1:2">
      <c r="A57" s="3">
        <v>6.5</v>
      </c>
      <c r="B57" s="3">
        <v>17.5</v>
      </c>
    </row>
    <row r="58" spans="1:2">
      <c r="A58" s="3">
        <v>2</v>
      </c>
      <c r="B58" s="3">
        <v>49.216999999999999</v>
      </c>
    </row>
    <row r="59" spans="1:2">
      <c r="A59" s="3">
        <v>4.5999999999999996</v>
      </c>
      <c r="B59" s="3">
        <v>31.61</v>
      </c>
    </row>
    <row r="60" spans="1:2">
      <c r="A60" s="3">
        <v>2.4</v>
      </c>
      <c r="B60" s="3">
        <v>41.9</v>
      </c>
    </row>
    <row r="61" spans="1:2">
      <c r="A61" s="3">
        <v>2</v>
      </c>
      <c r="B61" s="3">
        <v>39.7256</v>
      </c>
    </row>
    <row r="62" spans="1:2">
      <c r="A62" s="3">
        <v>5.2</v>
      </c>
      <c r="B62" s="3">
        <v>26.7</v>
      </c>
    </row>
    <row r="63" spans="1:2">
      <c r="A63" s="3">
        <v>4.5999999999999996</v>
      </c>
      <c r="B63" s="3">
        <v>22.7</v>
      </c>
    </row>
    <row r="64" spans="1:2">
      <c r="A64" s="3">
        <v>2.4</v>
      </c>
      <c r="B64" s="3">
        <v>39.200000000000003</v>
      </c>
    </row>
    <row r="65" spans="1:2">
      <c r="A65" s="3">
        <v>4</v>
      </c>
      <c r="B65" s="3">
        <v>24.4</v>
      </c>
    </row>
    <row r="66" spans="1:2">
      <c r="A66" s="3">
        <v>2</v>
      </c>
      <c r="B66" s="3">
        <v>58.534999999999997</v>
      </c>
    </row>
    <row r="67" spans="1:2">
      <c r="A67" s="3">
        <v>4.7</v>
      </c>
      <c r="B67" s="3">
        <v>25.6</v>
      </c>
    </row>
    <row r="68" spans="1:2">
      <c r="A68" s="3">
        <v>2</v>
      </c>
      <c r="B68" s="3">
        <v>40.6</v>
      </c>
    </row>
    <row r="69" spans="1:2">
      <c r="A69" s="3">
        <v>3.5</v>
      </c>
      <c r="B69" s="3">
        <v>37.962800000000001</v>
      </c>
    </row>
    <row r="70" spans="1:2">
      <c r="A70" s="3">
        <v>2</v>
      </c>
      <c r="B70" s="3">
        <v>41.0456</v>
      </c>
    </row>
    <row r="71" spans="1:2">
      <c r="A71" s="3">
        <v>2</v>
      </c>
      <c r="B71" s="3">
        <v>50.9</v>
      </c>
    </row>
    <row r="72" spans="1:2">
      <c r="A72" s="3">
        <v>2.4</v>
      </c>
      <c r="B72" s="3">
        <v>38.6</v>
      </c>
    </row>
    <row r="73" spans="1:2">
      <c r="A73" s="3">
        <v>6.2</v>
      </c>
      <c r="B73" s="3">
        <v>26.299900000000001</v>
      </c>
    </row>
    <row r="74" spans="1:2">
      <c r="A74" s="3">
        <v>2.2000000000000002</v>
      </c>
      <c r="B74" s="3">
        <v>42.399099999999997</v>
      </c>
    </row>
    <row r="75" spans="1:2">
      <c r="A75" s="3">
        <v>2</v>
      </c>
      <c r="B75" s="3">
        <v>38.870199999999997</v>
      </c>
    </row>
    <row r="76" spans="1:2">
      <c r="A76" s="3">
        <v>3</v>
      </c>
      <c r="B76" s="3">
        <v>36.798000000000002</v>
      </c>
    </row>
    <row r="77" spans="1:2">
      <c r="A77" s="3">
        <v>1.8</v>
      </c>
      <c r="B77" s="3">
        <v>44.9</v>
      </c>
    </row>
    <row r="78" spans="1:2">
      <c r="A78" s="3">
        <v>2</v>
      </c>
      <c r="B78" s="3">
        <v>40.239699999999999</v>
      </c>
    </row>
    <row r="79" spans="1:2">
      <c r="A79" s="3">
        <v>4</v>
      </c>
      <c r="B79" s="3">
        <v>28.4</v>
      </c>
    </row>
    <row r="80" spans="1:2">
      <c r="A80" s="3">
        <v>4</v>
      </c>
      <c r="B80" s="3">
        <v>30</v>
      </c>
    </row>
    <row r="81" spans="1:2">
      <c r="A81" s="3">
        <v>2.4</v>
      </c>
      <c r="B81" s="3">
        <v>37.976399999999998</v>
      </c>
    </row>
    <row r="82" spans="1:2">
      <c r="A82" s="3">
        <v>5.3</v>
      </c>
      <c r="B82" s="3">
        <v>24.299900000000001</v>
      </c>
    </row>
    <row r="83" spans="1:2">
      <c r="A83" s="3">
        <v>1.6</v>
      </c>
      <c r="B83" s="3">
        <v>46.5047</v>
      </c>
    </row>
    <row r="84" spans="1:2">
      <c r="A84" s="3">
        <v>3.8</v>
      </c>
      <c r="B84" s="3">
        <v>34.514800000000001</v>
      </c>
    </row>
    <row r="85" spans="1:2">
      <c r="A85" s="3">
        <v>3</v>
      </c>
      <c r="B85" s="3">
        <v>33.629600000000003</v>
      </c>
    </row>
    <row r="86" spans="1:2">
      <c r="A86" s="3">
        <v>3</v>
      </c>
      <c r="B86" s="3">
        <v>36.154800000000002</v>
      </c>
    </row>
    <row r="87" spans="1:2">
      <c r="A87" s="3">
        <v>2.4</v>
      </c>
      <c r="B87" s="3">
        <v>42.214599999999997</v>
      </c>
    </row>
    <row r="88" spans="1:2">
      <c r="A88" s="3">
        <v>2.7</v>
      </c>
      <c r="B88" s="3">
        <v>36.146299999999997</v>
      </c>
    </row>
    <row r="89" spans="1:2">
      <c r="A89" s="3">
        <v>2.4</v>
      </c>
      <c r="B89" s="3">
        <v>48.1</v>
      </c>
    </row>
    <row r="90" spans="1:2">
      <c r="A90" s="3">
        <v>2.5</v>
      </c>
      <c r="B90" s="3">
        <v>38.029899999999998</v>
      </c>
    </row>
    <row r="91" spans="1:2">
      <c r="A91" s="3">
        <v>3</v>
      </c>
      <c r="B91" s="3">
        <v>36.154800000000002</v>
      </c>
    </row>
    <row r="92" spans="1:2">
      <c r="A92" s="3">
        <v>3.5</v>
      </c>
      <c r="B92" s="3">
        <v>30.549900000000001</v>
      </c>
    </row>
    <row r="93" spans="1:2">
      <c r="A93" s="3">
        <v>3.7</v>
      </c>
      <c r="B93" s="3">
        <v>28.8</v>
      </c>
    </row>
    <row r="94" spans="1:2">
      <c r="A94" s="3">
        <v>3.9</v>
      </c>
      <c r="B94" s="3">
        <v>37.299999999999997</v>
      </c>
    </row>
    <row r="95" spans="1:2">
      <c r="A95" s="3">
        <v>3.2</v>
      </c>
      <c r="B95" s="3">
        <v>33.762799999999999</v>
      </c>
    </row>
    <row r="96" spans="1:2">
      <c r="A96" s="3">
        <v>2.5</v>
      </c>
      <c r="B96" s="3">
        <v>39.726700000000001</v>
      </c>
    </row>
    <row r="97" spans="1:2">
      <c r="A97" s="3">
        <v>4.4000000000000004</v>
      </c>
      <c r="B97" s="3">
        <v>27.7</v>
      </c>
    </row>
    <row r="98" spans="1:2">
      <c r="A98" s="3">
        <v>3</v>
      </c>
      <c r="B98" s="3">
        <v>33.200000000000003</v>
      </c>
    </row>
    <row r="99" spans="1:2">
      <c r="A99" s="3">
        <v>2</v>
      </c>
      <c r="B99" s="3">
        <v>41.521000000000001</v>
      </c>
    </row>
    <row r="100" spans="1:2">
      <c r="A100" s="3">
        <v>2.5</v>
      </c>
      <c r="B100" s="3">
        <v>39.6</v>
      </c>
    </row>
    <row r="101" spans="1:2">
      <c r="A101" s="3">
        <v>3.6</v>
      </c>
      <c r="B101" s="3">
        <v>31</v>
      </c>
    </row>
    <row r="102" spans="1:2">
      <c r="A102" s="3">
        <v>5.3</v>
      </c>
      <c r="B102" s="3">
        <v>28.993500000000001</v>
      </c>
    </row>
    <row r="103" spans="1:2">
      <c r="A103" s="3">
        <v>2.2000000000000002</v>
      </c>
      <c r="B103" s="3">
        <v>46.8</v>
      </c>
    </row>
    <row r="104" spans="1:2">
      <c r="A104" s="3">
        <v>1.5</v>
      </c>
      <c r="B104" s="3">
        <v>46.2622</v>
      </c>
    </row>
    <row r="105" spans="1:2">
      <c r="A105" s="3">
        <v>5.4</v>
      </c>
      <c r="B105" s="3">
        <v>30.4</v>
      </c>
    </row>
    <row r="106" spans="1:2">
      <c r="A106" s="3">
        <v>2</v>
      </c>
      <c r="B106" s="3">
        <v>34.5</v>
      </c>
    </row>
    <row r="107" spans="1:2">
      <c r="A107" s="3">
        <v>3.5</v>
      </c>
      <c r="B107" s="3">
        <v>37.349899999999998</v>
      </c>
    </row>
    <row r="108" spans="1:2">
      <c r="A108" s="3">
        <v>2.4</v>
      </c>
      <c r="B108" s="3">
        <v>42.6</v>
      </c>
    </row>
    <row r="109" spans="1:2">
      <c r="A109" s="3">
        <v>3.2</v>
      </c>
      <c r="B109" s="3">
        <v>36.4</v>
      </c>
    </row>
    <row r="110" spans="1:2">
      <c r="A110" s="3">
        <v>4</v>
      </c>
      <c r="B110" s="3">
        <v>25.7499</v>
      </c>
    </row>
    <row r="111" spans="1:2">
      <c r="A111" s="3">
        <v>2.4</v>
      </c>
      <c r="B111" s="3">
        <v>44.344000000000001</v>
      </c>
    </row>
    <row r="112" spans="1:2">
      <c r="A112" s="3">
        <v>4.4000000000000004</v>
      </c>
      <c r="B112" s="3">
        <v>30.562000000000001</v>
      </c>
    </row>
    <row r="113" spans="1:2">
      <c r="A113" s="3">
        <v>3.7</v>
      </c>
      <c r="B113" s="3">
        <v>31.3858</v>
      </c>
    </row>
    <row r="114" spans="1:2">
      <c r="A114" s="3">
        <v>4.5999999999999996</v>
      </c>
      <c r="B114" s="3">
        <v>33.305199999999999</v>
      </c>
    </row>
    <row r="115" spans="1:2">
      <c r="A115" s="3">
        <v>4.8</v>
      </c>
      <c r="B115" s="3">
        <v>33.260300000000001</v>
      </c>
    </row>
    <row r="116" spans="1:2">
      <c r="A116" s="3">
        <v>2</v>
      </c>
      <c r="B116" s="3">
        <v>42.575000000000003</v>
      </c>
    </row>
    <row r="117" spans="1:2">
      <c r="A117" s="3">
        <v>3.6</v>
      </c>
      <c r="B117" s="3">
        <v>33.200000000000003</v>
      </c>
    </row>
    <row r="118" spans="1:2">
      <c r="A118" s="3">
        <v>5.7</v>
      </c>
      <c r="B118" s="3">
        <v>23.431799999999999</v>
      </c>
    </row>
    <row r="119" spans="1:2">
      <c r="A119" s="3">
        <v>2</v>
      </c>
      <c r="B119" s="3">
        <v>35.299999999999997</v>
      </c>
    </row>
    <row r="120" spans="1:2">
      <c r="A120" s="3">
        <v>4</v>
      </c>
      <c r="B120" s="3">
        <v>32.756799999999998</v>
      </c>
    </row>
    <row r="121" spans="1:2">
      <c r="A121" s="3">
        <v>3.7</v>
      </c>
      <c r="B121" s="3">
        <v>31.411200000000001</v>
      </c>
    </row>
    <row r="122" spans="1:2">
      <c r="A122" s="3">
        <v>3.8</v>
      </c>
      <c r="B122" s="3">
        <v>34.255000000000003</v>
      </c>
    </row>
    <row r="123" spans="1:2">
      <c r="A123" s="3">
        <v>3</v>
      </c>
      <c r="B123" s="3">
        <v>33.1</v>
      </c>
    </row>
    <row r="124" spans="1:2">
      <c r="A124" s="3">
        <v>2.9</v>
      </c>
      <c r="B124" s="3">
        <v>35.5</v>
      </c>
    </row>
    <row r="125" spans="1:2">
      <c r="A125" s="3">
        <v>3.5</v>
      </c>
      <c r="B125" s="3">
        <v>34.200000000000003</v>
      </c>
    </row>
    <row r="126" spans="1:2">
      <c r="A126" s="3">
        <v>1.6</v>
      </c>
      <c r="B126" s="3">
        <v>47.202500000000001</v>
      </c>
    </row>
    <row r="127" spans="1:2">
      <c r="A127" s="3">
        <v>3</v>
      </c>
      <c r="B127" s="3">
        <v>36.1</v>
      </c>
    </row>
    <row r="128" spans="1:2">
      <c r="A128" s="3">
        <v>2.2000000000000002</v>
      </c>
      <c r="B128" s="3">
        <v>44.999099999999999</v>
      </c>
    </row>
    <row r="129" spans="1:2">
      <c r="A129" s="3">
        <v>3</v>
      </c>
      <c r="B129" s="3">
        <v>35.540399999999998</v>
      </c>
    </row>
    <row r="130" spans="1:2">
      <c r="A130" s="3">
        <v>5.6</v>
      </c>
      <c r="B130" s="3">
        <v>24.149100000000001</v>
      </c>
    </row>
    <row r="131" spans="1:2">
      <c r="A131" s="3">
        <v>3</v>
      </c>
      <c r="B131" s="3">
        <v>38.169600000000003</v>
      </c>
    </row>
    <row r="132" spans="1:2">
      <c r="A132" s="3">
        <v>3</v>
      </c>
      <c r="B132" s="3">
        <v>34.285299999999999</v>
      </c>
    </row>
    <row r="133" spans="1:2">
      <c r="A133" s="3">
        <v>2.5</v>
      </c>
      <c r="B133" s="3">
        <v>39.614699999999999</v>
      </c>
    </row>
    <row r="134" spans="1:2">
      <c r="A134" s="3">
        <v>3.5</v>
      </c>
      <c r="B134" s="3">
        <v>30.2</v>
      </c>
    </row>
    <row r="135" spans="1:2">
      <c r="A135" s="3">
        <v>3.2</v>
      </c>
      <c r="B135" s="3">
        <v>29.743099999999998</v>
      </c>
    </row>
    <row r="136" spans="1:2">
      <c r="A136" s="3">
        <v>3.8</v>
      </c>
      <c r="B136" s="3">
        <v>31.1</v>
      </c>
    </row>
    <row r="137" spans="1:2">
      <c r="A137" s="3">
        <v>3.8</v>
      </c>
      <c r="B137" s="3">
        <v>32.4</v>
      </c>
    </row>
    <row r="138" spans="1:2">
      <c r="A138" s="3">
        <v>2</v>
      </c>
      <c r="B138" s="3">
        <v>37.5</v>
      </c>
    </row>
    <row r="139" spans="1:2">
      <c r="A139" s="3">
        <v>5.5</v>
      </c>
      <c r="B139" s="3">
        <v>29.2</v>
      </c>
    </row>
    <row r="140" spans="1:2">
      <c r="A140" s="3">
        <v>2.4</v>
      </c>
      <c r="B140" s="3">
        <v>40.832099999999997</v>
      </c>
    </row>
    <row r="141" spans="1:2">
      <c r="A141" s="3">
        <v>3</v>
      </c>
      <c r="B141" s="3">
        <v>38.169600000000003</v>
      </c>
    </row>
    <row r="142" spans="1:2">
      <c r="A142" s="3">
        <v>1.6</v>
      </c>
      <c r="B142" s="3">
        <v>48.9</v>
      </c>
    </row>
    <row r="143" spans="1:2">
      <c r="A143" s="3">
        <v>3.5</v>
      </c>
      <c r="B143" s="3">
        <v>34.700000000000003</v>
      </c>
    </row>
    <row r="144" spans="1:2">
      <c r="A144" s="3">
        <v>2.5</v>
      </c>
      <c r="B144" s="3">
        <v>51.6</v>
      </c>
    </row>
    <row r="145" spans="1:2">
      <c r="A145" s="3">
        <v>2.9</v>
      </c>
      <c r="B145" s="3">
        <v>37.329599999999999</v>
      </c>
    </row>
    <row r="146" spans="1:2">
      <c r="A146" s="3">
        <v>3.6</v>
      </c>
      <c r="B146" s="3">
        <v>35.242699999999999</v>
      </c>
    </row>
    <row r="147" spans="1:2">
      <c r="A147" s="3">
        <v>2</v>
      </c>
      <c r="B147" s="3">
        <v>37.1</v>
      </c>
    </row>
    <row r="148" spans="1:2">
      <c r="A148" s="3">
        <v>2.4</v>
      </c>
      <c r="B148" s="3">
        <v>41.699800000000003</v>
      </c>
    </row>
    <row r="149" spans="1:2">
      <c r="A149" s="3">
        <v>2</v>
      </c>
      <c r="B149" s="3">
        <v>41.521000000000001</v>
      </c>
    </row>
    <row r="150" spans="1:2">
      <c r="A150" s="3">
        <v>1.8</v>
      </c>
      <c r="B150" s="3">
        <v>44.7393</v>
      </c>
    </row>
    <row r="151" spans="1:2">
      <c r="A151" s="3">
        <v>2.9</v>
      </c>
      <c r="B151" s="3">
        <v>41.360799999999998</v>
      </c>
    </row>
    <row r="152" spans="1:2">
      <c r="A152" s="3">
        <v>4.2</v>
      </c>
      <c r="B152" s="3">
        <v>34.485500000000002</v>
      </c>
    </row>
    <row r="153" spans="1:2">
      <c r="A153" s="3">
        <v>5.2</v>
      </c>
      <c r="B153" s="3">
        <v>24.8</v>
      </c>
    </row>
    <row r="154" spans="1:2">
      <c r="A154" s="3">
        <v>1.6</v>
      </c>
      <c r="B154" s="3">
        <v>47.7592</v>
      </c>
    </row>
    <row r="155" spans="1:2">
      <c r="A155" s="3">
        <v>4.5999999999999996</v>
      </c>
      <c r="B155" s="3">
        <v>26.782900000000001</v>
      </c>
    </row>
    <row r="156" spans="1:2">
      <c r="A156" s="3">
        <v>2.7</v>
      </c>
      <c r="B156" s="3">
        <v>38.299999999999997</v>
      </c>
    </row>
    <row r="157" spans="1:2">
      <c r="A157" s="3">
        <v>3.6</v>
      </c>
      <c r="B157" s="3">
        <v>36.756300000000003</v>
      </c>
    </row>
    <row r="158" spans="1:2">
      <c r="A158" s="3">
        <v>4</v>
      </c>
      <c r="B158" s="3">
        <v>24.6648</v>
      </c>
    </row>
    <row r="159" spans="1:2">
      <c r="A159" s="3">
        <v>5.7</v>
      </c>
      <c r="B159" s="3">
        <v>24.149100000000001</v>
      </c>
    </row>
    <row r="160" spans="1:2">
      <c r="A160" s="3">
        <v>5.3</v>
      </c>
      <c r="B160" s="3">
        <v>28.993500000000001</v>
      </c>
    </row>
    <row r="161" spans="1:2">
      <c r="A161" s="3">
        <v>2</v>
      </c>
      <c r="B161" s="3">
        <v>46.624000000000002</v>
      </c>
    </row>
    <row r="162" spans="1:2">
      <c r="A162" s="3">
        <v>3.6</v>
      </c>
      <c r="B162" s="3">
        <v>35.6</v>
      </c>
    </row>
    <row r="163" spans="1:2">
      <c r="A163" s="3">
        <v>2.4</v>
      </c>
      <c r="B163" s="3">
        <v>33.6</v>
      </c>
    </row>
    <row r="164" spans="1:2">
      <c r="A164" s="3">
        <v>4</v>
      </c>
      <c r="B164" s="3">
        <v>35.200000000000003</v>
      </c>
    </row>
    <row r="165" spans="1:2">
      <c r="A165" s="3">
        <v>3</v>
      </c>
      <c r="B165" s="3">
        <v>34.4</v>
      </c>
    </row>
    <row r="166" spans="1:2">
      <c r="A166" s="3">
        <v>4</v>
      </c>
      <c r="B166" s="3">
        <v>26.82</v>
      </c>
    </row>
    <row r="167" spans="1:2">
      <c r="A167" s="3">
        <v>6</v>
      </c>
      <c r="B167" s="3">
        <v>26.749500000000001</v>
      </c>
    </row>
    <row r="168" spans="1:2">
      <c r="A168" s="3">
        <v>4.5999999999999996</v>
      </c>
      <c r="B168" s="3">
        <v>32.149900000000002</v>
      </c>
    </row>
    <row r="169" spans="1:2">
      <c r="A169" s="3">
        <v>5.6</v>
      </c>
      <c r="B169" s="3">
        <v>25.008900000000001</v>
      </c>
    </row>
    <row r="170" spans="1:2">
      <c r="A170" s="3">
        <v>2</v>
      </c>
      <c r="B170" s="3">
        <v>38.995899999999999</v>
      </c>
    </row>
    <row r="171" spans="1:2">
      <c r="A171" s="3">
        <v>2.7</v>
      </c>
      <c r="B171" s="3">
        <v>36.5</v>
      </c>
    </row>
    <row r="172" spans="1:2">
      <c r="A172" s="3">
        <v>3</v>
      </c>
      <c r="B172" s="3">
        <v>31.5</v>
      </c>
    </row>
    <row r="173" spans="1:2">
      <c r="A173" s="3">
        <v>2.2999999999999998</v>
      </c>
      <c r="B173" s="3">
        <v>38.1</v>
      </c>
    </row>
    <row r="174" spans="1:2">
      <c r="A174" s="3">
        <v>3.5</v>
      </c>
      <c r="B174" s="3">
        <v>31.708200000000001</v>
      </c>
    </row>
    <row r="175" spans="1:2">
      <c r="A175" s="3">
        <v>4</v>
      </c>
      <c r="B175" s="3">
        <v>28.918199999999999</v>
      </c>
    </row>
    <row r="176" spans="1:2">
      <c r="A176" s="3">
        <v>2.4</v>
      </c>
      <c r="B176" s="3">
        <v>33.6</v>
      </c>
    </row>
    <row r="177" spans="1:2">
      <c r="A177" s="3">
        <v>3</v>
      </c>
      <c r="B177" s="3">
        <v>38.7896</v>
      </c>
    </row>
    <row r="178" spans="1:2">
      <c r="A178" s="3">
        <v>2.4</v>
      </c>
      <c r="B178" s="3">
        <v>39.299999999999997</v>
      </c>
    </row>
    <row r="179" spans="1:2">
      <c r="A179" s="3">
        <v>3.7</v>
      </c>
      <c r="B179" s="3">
        <v>37.064999999999998</v>
      </c>
    </row>
    <row r="180" spans="1:2">
      <c r="A180" s="3">
        <v>1.6</v>
      </c>
      <c r="B180" s="3">
        <v>47.7592</v>
      </c>
    </row>
    <row r="181" spans="1:2">
      <c r="A181" s="3">
        <v>3.5</v>
      </c>
      <c r="B181" s="3">
        <v>34.700000000000003</v>
      </c>
    </row>
    <row r="182" spans="1:2">
      <c r="A182" s="3">
        <v>6.2</v>
      </c>
      <c r="B182" s="3">
        <v>25.802600000000002</v>
      </c>
    </row>
    <row r="183" spans="1:2">
      <c r="A183" s="3">
        <v>3</v>
      </c>
      <c r="B183" s="3">
        <v>39.710299999999997</v>
      </c>
    </row>
    <row r="184" spans="1:2">
      <c r="A184" s="3">
        <v>3</v>
      </c>
      <c r="B184" s="3">
        <v>39.493699999999997</v>
      </c>
    </row>
    <row r="185" spans="1:2">
      <c r="A185" s="3">
        <v>4.5999999999999996</v>
      </c>
      <c r="B185" s="3">
        <v>26.662199999999999</v>
      </c>
    </row>
    <row r="186" spans="1:2">
      <c r="A186" s="3">
        <v>3</v>
      </c>
      <c r="B186" s="3">
        <v>39.710299999999997</v>
      </c>
    </row>
    <row r="187" spans="1:2">
      <c r="A187" s="3">
        <v>5.7</v>
      </c>
      <c r="B187" s="3">
        <v>21.7</v>
      </c>
    </row>
    <row r="188" spans="1:2">
      <c r="A188" s="3">
        <v>3.6</v>
      </c>
      <c r="B188" s="3">
        <v>27.581099999999999</v>
      </c>
    </row>
    <row r="189" spans="1:2">
      <c r="A189" s="3">
        <v>3.5</v>
      </c>
      <c r="B189" s="3">
        <v>34.9</v>
      </c>
    </row>
    <row r="190" spans="1:2">
      <c r="A190" s="3">
        <v>4.7</v>
      </c>
      <c r="B190" s="3">
        <v>26.702200000000001</v>
      </c>
    </row>
    <row r="191" spans="1:2">
      <c r="A191" s="3">
        <v>5.6</v>
      </c>
      <c r="B191" s="3">
        <v>24.192399999999999</v>
      </c>
    </row>
    <row r="192" spans="1:2">
      <c r="A192" s="3">
        <v>3.5</v>
      </c>
      <c r="B192" s="3">
        <v>36.799999999999997</v>
      </c>
    </row>
    <row r="193" spans="1:2">
      <c r="A193" s="3">
        <v>3.5</v>
      </c>
      <c r="B193" s="3">
        <v>40.299999999999997</v>
      </c>
    </row>
    <row r="194" spans="1:2">
      <c r="A194" s="3">
        <v>6.3</v>
      </c>
      <c r="B194" s="3">
        <v>27.1158</v>
      </c>
    </row>
    <row r="195" spans="1:2">
      <c r="A195" s="3">
        <v>2.4</v>
      </c>
      <c r="B195" s="3">
        <v>35</v>
      </c>
    </row>
    <row r="196" spans="1:2">
      <c r="A196" s="3">
        <v>2</v>
      </c>
      <c r="B196" s="3">
        <v>40</v>
      </c>
    </row>
    <row r="197" spans="1:2">
      <c r="A197" s="3">
        <v>3.5</v>
      </c>
      <c r="B197" s="3">
        <v>37.4</v>
      </c>
    </row>
    <row r="198" spans="1:2">
      <c r="A198" s="3">
        <v>3</v>
      </c>
      <c r="B198" s="3">
        <v>36.154800000000002</v>
      </c>
    </row>
    <row r="199" spans="1:2">
      <c r="A199" s="3">
        <v>3.2</v>
      </c>
      <c r="B199" s="3">
        <v>30.492599999999999</v>
      </c>
    </row>
    <row r="200" spans="1:2">
      <c r="A200" s="3">
        <v>6</v>
      </c>
      <c r="B200" s="3">
        <v>24.4</v>
      </c>
    </row>
    <row r="201" spans="1:2">
      <c r="A201" s="3">
        <v>2</v>
      </c>
      <c r="B201" s="3">
        <v>41.9</v>
      </c>
    </row>
    <row r="202" spans="1:2">
      <c r="A202" s="3">
        <v>2</v>
      </c>
      <c r="B202" s="3">
        <v>38</v>
      </c>
    </row>
    <row r="203" spans="1:2">
      <c r="A203" s="3">
        <v>2.4</v>
      </c>
      <c r="B203" s="3">
        <v>39.347999999999999</v>
      </c>
    </row>
    <row r="204" spans="1:2">
      <c r="A204" s="3">
        <v>2.4</v>
      </c>
      <c r="B204" s="3">
        <v>41.5</v>
      </c>
    </row>
    <row r="205" spans="1:2">
      <c r="A205" s="3">
        <v>2.5</v>
      </c>
      <c r="B205" s="3">
        <v>43.8</v>
      </c>
    </row>
    <row r="206" spans="1:2">
      <c r="A206" s="3">
        <v>5.5</v>
      </c>
      <c r="B206" s="3">
        <v>20.100000000000001</v>
      </c>
    </row>
    <row r="207" spans="1:2">
      <c r="A207" s="3">
        <v>2</v>
      </c>
      <c r="B207" s="3">
        <v>31.1</v>
      </c>
    </row>
    <row r="208" spans="1:2">
      <c r="A208" s="3">
        <v>2.4</v>
      </c>
      <c r="B208" s="3">
        <v>37.071100000000001</v>
      </c>
    </row>
    <row r="209" spans="1:2">
      <c r="A209" s="3">
        <v>2.2999999999999998</v>
      </c>
      <c r="B209" s="3">
        <v>31.9</v>
      </c>
    </row>
    <row r="210" spans="1:2">
      <c r="A210" s="3">
        <v>3.6</v>
      </c>
      <c r="B210" s="3">
        <v>31.6</v>
      </c>
    </row>
    <row r="211" spans="1:2">
      <c r="A211" s="3">
        <v>3</v>
      </c>
      <c r="B211" s="3">
        <v>35.708100000000002</v>
      </c>
    </row>
    <row r="212" spans="1:2">
      <c r="A212" s="3">
        <v>4.5999999999999996</v>
      </c>
      <c r="B212" s="3">
        <v>34.1</v>
      </c>
    </row>
    <row r="213" spans="1:2">
      <c r="A213" s="3">
        <v>6.1</v>
      </c>
      <c r="B213" s="3">
        <v>20.9</v>
      </c>
    </row>
    <row r="214" spans="1:2">
      <c r="A214" s="3">
        <v>6.2</v>
      </c>
      <c r="B214" s="3">
        <v>35.799999999999997</v>
      </c>
    </row>
    <row r="215" spans="1:2">
      <c r="A215" s="3">
        <v>3</v>
      </c>
      <c r="B215" s="3">
        <v>34.7286</v>
      </c>
    </row>
    <row r="216" spans="1:2">
      <c r="A216" s="3">
        <v>5</v>
      </c>
      <c r="B216" s="3">
        <v>27.251100000000001</v>
      </c>
    </row>
    <row r="217" spans="1:2">
      <c r="A217" s="3">
        <v>2.5</v>
      </c>
      <c r="B217" s="3">
        <v>40.0169</v>
      </c>
    </row>
    <row r="218" spans="1:2">
      <c r="A218" s="3">
        <v>4.8</v>
      </c>
      <c r="B218" s="3">
        <v>25.7761</v>
      </c>
    </row>
    <row r="219" spans="1:2">
      <c r="A219" s="3">
        <v>4.2</v>
      </c>
      <c r="B219" s="3">
        <v>24.183700000000002</v>
      </c>
    </row>
    <row r="220" spans="1:2">
      <c r="A220" s="3">
        <v>2</v>
      </c>
      <c r="B220" s="3">
        <v>34.700000000000003</v>
      </c>
    </row>
    <row r="221" spans="1:2">
      <c r="A221" s="3">
        <v>2.4</v>
      </c>
      <c r="B221" s="3">
        <v>46.8</v>
      </c>
    </row>
    <row r="222" spans="1:2">
      <c r="A222" s="3">
        <v>2</v>
      </c>
      <c r="B222" s="3">
        <v>47.512900000000002</v>
      </c>
    </row>
    <row r="223" spans="1:2">
      <c r="A223" s="3">
        <v>6</v>
      </c>
      <c r="B223" s="3">
        <v>30.299900000000001</v>
      </c>
    </row>
    <row r="224" spans="1:2">
      <c r="A224" s="3">
        <v>3</v>
      </c>
      <c r="B224" s="3">
        <v>35.708100000000002</v>
      </c>
    </row>
    <row r="225" spans="1:2">
      <c r="A225" s="3">
        <v>2.4</v>
      </c>
      <c r="B225" s="3">
        <v>37</v>
      </c>
    </row>
    <row r="226" spans="1:2">
      <c r="A226" s="3">
        <v>4.2</v>
      </c>
      <c r="B226" s="3">
        <v>25.045100000000001</v>
      </c>
    </row>
    <row r="227" spans="1:2">
      <c r="A227" s="3">
        <v>2.5</v>
      </c>
      <c r="B227" s="3">
        <v>30.2</v>
      </c>
    </row>
    <row r="228" spans="1:2">
      <c r="A228" s="3">
        <v>6.5</v>
      </c>
      <c r="B228" s="3">
        <v>19.899999999999999</v>
      </c>
    </row>
    <row r="229" spans="1:2">
      <c r="A229" s="3">
        <v>3.8</v>
      </c>
      <c r="B229" s="3">
        <v>28.2</v>
      </c>
    </row>
    <row r="230" spans="1:2">
      <c r="A230" s="3">
        <v>3.5</v>
      </c>
      <c r="B230" s="3">
        <v>33.793700000000001</v>
      </c>
    </row>
    <row r="231" spans="1:2">
      <c r="A231" s="3">
        <v>5.3</v>
      </c>
      <c r="B231" s="3">
        <v>29</v>
      </c>
    </row>
    <row r="232" spans="1:2">
      <c r="A232" s="3">
        <v>5.9</v>
      </c>
      <c r="B232" s="3">
        <v>26.620799999999999</v>
      </c>
    </row>
    <row r="233" spans="1:2">
      <c r="A233" s="3">
        <v>2.9</v>
      </c>
      <c r="B233" s="3">
        <v>34.1</v>
      </c>
    </row>
    <row r="234" spans="1:2">
      <c r="A234" s="3">
        <v>5.3</v>
      </c>
      <c r="B234" s="3">
        <v>28.993500000000001</v>
      </c>
    </row>
    <row r="235" spans="1:2">
      <c r="A235" s="3">
        <v>2.9</v>
      </c>
      <c r="B235" s="3">
        <v>34.1</v>
      </c>
    </row>
    <row r="236" spans="1:2">
      <c r="A236" s="3">
        <v>3.5</v>
      </c>
      <c r="B236" s="3">
        <v>36.556399999999996</v>
      </c>
    </row>
    <row r="237" spans="1:2">
      <c r="A237" s="3">
        <v>2</v>
      </c>
      <c r="B237" s="3">
        <v>34.1</v>
      </c>
    </row>
    <row r="238" spans="1:2">
      <c r="A238" s="3">
        <v>1.6</v>
      </c>
      <c r="B238" s="3">
        <v>52</v>
      </c>
    </row>
    <row r="239" spans="1:2">
      <c r="A239" s="3">
        <v>5.5</v>
      </c>
      <c r="B239" s="3">
        <v>32.299999999999997</v>
      </c>
    </row>
    <row r="240" spans="1:2">
      <c r="A240" s="3">
        <v>2.5</v>
      </c>
      <c r="B240" s="3">
        <v>37.070999999999998</v>
      </c>
    </row>
    <row r="241" spans="1:2">
      <c r="A241" s="3">
        <v>3.5</v>
      </c>
      <c r="B241" s="3">
        <v>39.799999999999997</v>
      </c>
    </row>
    <row r="242" spans="1:2">
      <c r="A242" s="3">
        <v>3.7</v>
      </c>
      <c r="B242" s="3">
        <v>25.1</v>
      </c>
    </row>
    <row r="243" spans="1:2">
      <c r="A243" s="3">
        <v>5.3</v>
      </c>
      <c r="B243" s="3">
        <v>28.993500000000001</v>
      </c>
    </row>
    <row r="244" spans="1:2">
      <c r="A244" s="3">
        <v>3.5</v>
      </c>
      <c r="B244" s="3">
        <v>36.087600000000002</v>
      </c>
    </row>
    <row r="245" spans="1:2">
      <c r="A245" s="3">
        <v>6.3</v>
      </c>
      <c r="B245" s="3">
        <v>24.6</v>
      </c>
    </row>
    <row r="246" spans="1:2">
      <c r="A246" s="3">
        <v>2</v>
      </c>
      <c r="B246" s="3">
        <v>47.7</v>
      </c>
    </row>
    <row r="247" spans="1:2">
      <c r="A247" s="3">
        <v>2.4</v>
      </c>
      <c r="B247" s="3">
        <v>38.6</v>
      </c>
    </row>
    <row r="248" spans="1:2">
      <c r="A248" s="3">
        <v>3.5</v>
      </c>
      <c r="B248" s="3">
        <v>35.349400000000003</v>
      </c>
    </row>
    <row r="249" spans="1:2">
      <c r="A249" s="3">
        <v>2</v>
      </c>
      <c r="B249" s="3">
        <v>42</v>
      </c>
    </row>
    <row r="250" spans="1:2">
      <c r="A250" s="3">
        <v>1.6</v>
      </c>
      <c r="B250" s="3">
        <v>43.5</v>
      </c>
    </row>
    <row r="251" spans="1:2">
      <c r="A251" s="3">
        <v>6</v>
      </c>
      <c r="B251" s="3">
        <v>30.5</v>
      </c>
    </row>
    <row r="252" spans="1:2">
      <c r="A252" s="3">
        <v>6.2</v>
      </c>
      <c r="B252" s="3">
        <v>28.4</v>
      </c>
    </row>
    <row r="253" spans="1:2">
      <c r="A253" s="3">
        <v>2.4</v>
      </c>
      <c r="B253" s="3">
        <v>46.9</v>
      </c>
    </row>
    <row r="254" spans="1:2">
      <c r="A254" s="3">
        <v>5.4</v>
      </c>
      <c r="B254" s="3">
        <v>24.793900000000001</v>
      </c>
    </row>
    <row r="255" spans="1:2">
      <c r="A255" s="3">
        <v>3.5</v>
      </c>
      <c r="B255" s="3">
        <v>34.1997</v>
      </c>
    </row>
    <row r="256" spans="1:2">
      <c r="A256" s="3">
        <v>3.8</v>
      </c>
      <c r="B256" s="3">
        <v>26.563199999999998</v>
      </c>
    </row>
    <row r="257" spans="1:2">
      <c r="A257" s="3">
        <v>2</v>
      </c>
      <c r="B257" s="3">
        <v>60.1</v>
      </c>
    </row>
    <row r="258" spans="1:2">
      <c r="A258" s="3">
        <v>5.2</v>
      </c>
      <c r="B258" s="3">
        <v>22.6</v>
      </c>
    </row>
    <row r="259" spans="1:2">
      <c r="A259" s="3">
        <v>3.7</v>
      </c>
      <c r="B259" s="3">
        <v>31.846699999999998</v>
      </c>
    </row>
    <row r="260" spans="1:2">
      <c r="A260" s="3">
        <v>3.5</v>
      </c>
      <c r="B260" s="3">
        <v>31.9</v>
      </c>
    </row>
    <row r="261" spans="1:2">
      <c r="A261" s="3">
        <v>5</v>
      </c>
      <c r="B261" s="3">
        <v>23.227</v>
      </c>
    </row>
    <row r="262" spans="1:2">
      <c r="A262" s="3">
        <v>5.3</v>
      </c>
      <c r="B262" s="3">
        <v>22.299900000000001</v>
      </c>
    </row>
    <row r="263" spans="1:2">
      <c r="A263" s="3">
        <v>2.5</v>
      </c>
      <c r="B263" s="3">
        <v>44.736499999999999</v>
      </c>
    </row>
    <row r="264" spans="1:2">
      <c r="A264" s="3">
        <v>3.6</v>
      </c>
      <c r="B264" s="3">
        <v>37</v>
      </c>
    </row>
    <row r="265" spans="1:2">
      <c r="A265" s="3">
        <v>4</v>
      </c>
      <c r="B265" s="3">
        <v>26.384599999999999</v>
      </c>
    </row>
    <row r="266" spans="1:2">
      <c r="A266" s="3">
        <v>3.5</v>
      </c>
      <c r="B266" s="3">
        <v>34.200000000000003</v>
      </c>
    </row>
    <row r="267" spans="1:2">
      <c r="A267" s="3">
        <v>3.8</v>
      </c>
      <c r="B267" s="3">
        <v>26.163</v>
      </c>
    </row>
    <row r="268" spans="1:2">
      <c r="A268" s="3">
        <v>3.2</v>
      </c>
      <c r="B268" s="3">
        <v>32.274700000000003</v>
      </c>
    </row>
    <row r="269" spans="1:2">
      <c r="A269" s="3">
        <v>4.5999999999999996</v>
      </c>
      <c r="B269" s="3">
        <v>27.106100000000001</v>
      </c>
    </row>
    <row r="270" spans="1:2">
      <c r="A270" s="3">
        <v>4.8</v>
      </c>
      <c r="B270" s="3">
        <v>30.537500000000001</v>
      </c>
    </row>
    <row r="271" spans="1:2">
      <c r="A271" s="3">
        <v>4.4000000000000004</v>
      </c>
      <c r="B271" s="3">
        <v>30.8</v>
      </c>
    </row>
    <row r="272" spans="1:2">
      <c r="A272" s="3">
        <v>3.5</v>
      </c>
      <c r="B272" s="3">
        <v>28.2</v>
      </c>
    </row>
    <row r="273" spans="1:2">
      <c r="A273" s="3">
        <v>4.3</v>
      </c>
      <c r="B273" s="3">
        <v>31.6</v>
      </c>
    </row>
    <row r="274" spans="1:2">
      <c r="A274" s="3">
        <v>3.5</v>
      </c>
      <c r="B274" s="3">
        <v>35</v>
      </c>
    </row>
    <row r="275" spans="1:2">
      <c r="A275" s="3">
        <v>1.6</v>
      </c>
      <c r="B275" s="3">
        <v>48.2</v>
      </c>
    </row>
    <row r="276" spans="1:2">
      <c r="A276" s="3">
        <v>2.5</v>
      </c>
      <c r="B276" s="3">
        <v>40.200000000000003</v>
      </c>
    </row>
    <row r="277" spans="1:2">
      <c r="A277" s="3">
        <v>2.5</v>
      </c>
      <c r="B277" s="3">
        <v>32.910299999999999</v>
      </c>
    </row>
    <row r="278" spans="1:2">
      <c r="A278" s="3">
        <v>3.6</v>
      </c>
      <c r="B278" s="3">
        <v>35.6</v>
      </c>
    </row>
    <row r="279" spans="1:2">
      <c r="A279" s="3">
        <v>5</v>
      </c>
      <c r="B279" s="3">
        <v>30.3</v>
      </c>
    </row>
    <row r="280" spans="1:2">
      <c r="A280" s="3">
        <v>5.3</v>
      </c>
      <c r="B280" s="3">
        <v>27.9</v>
      </c>
    </row>
    <row r="281" spans="1:2">
      <c r="A281" s="3">
        <v>3.5</v>
      </c>
      <c r="B281" s="3">
        <v>37.6</v>
      </c>
    </row>
    <row r="282" spans="1:2">
      <c r="A282" s="3">
        <v>4.5999999999999996</v>
      </c>
      <c r="B282" s="3">
        <v>33.799999999999997</v>
      </c>
    </row>
    <row r="283" spans="1:2">
      <c r="A283" s="3">
        <v>2.5</v>
      </c>
      <c r="B283" s="3">
        <v>40.193100000000001</v>
      </c>
    </row>
    <row r="284" spans="1:2">
      <c r="A284" s="3">
        <v>5</v>
      </c>
      <c r="B284" s="3">
        <v>31.073599999999999</v>
      </c>
    </row>
    <row r="285" spans="1:2">
      <c r="A285" s="3">
        <v>2.5</v>
      </c>
      <c r="B285" s="3">
        <v>44.2</v>
      </c>
    </row>
    <row r="286" spans="1:2">
      <c r="A286" s="3">
        <v>3.5</v>
      </c>
      <c r="B286" s="3">
        <v>34.200000000000003</v>
      </c>
    </row>
    <row r="287" spans="1:2">
      <c r="A287" s="3">
        <v>6.2</v>
      </c>
      <c r="B287" s="3">
        <v>26</v>
      </c>
    </row>
    <row r="288" spans="1:2">
      <c r="A288" s="3">
        <v>3.5</v>
      </c>
      <c r="B288" s="3">
        <v>37.6</v>
      </c>
    </row>
    <row r="289" spans="1:2">
      <c r="A289" s="3">
        <v>1.6</v>
      </c>
      <c r="B289" s="3">
        <v>47.202500000000001</v>
      </c>
    </row>
    <row r="290" spans="1:2">
      <c r="A290" s="3">
        <v>3</v>
      </c>
      <c r="B290" s="3">
        <v>35.460599999999999</v>
      </c>
    </row>
    <row r="291" spans="1:2">
      <c r="A291" s="3">
        <v>1.6</v>
      </c>
      <c r="B291" s="3">
        <v>50.2669</v>
      </c>
    </row>
    <row r="292" spans="1:2">
      <c r="A292" s="3">
        <v>4.5999999999999996</v>
      </c>
      <c r="B292" s="3">
        <v>31.9</v>
      </c>
    </row>
    <row r="293" spans="1:2">
      <c r="A293" s="3">
        <v>3</v>
      </c>
      <c r="B293" s="3">
        <v>35.708100000000002</v>
      </c>
    </row>
    <row r="294" spans="1:2">
      <c r="A294" s="3">
        <v>3.7</v>
      </c>
      <c r="B294" s="3">
        <v>27</v>
      </c>
    </row>
    <row r="295" spans="1:2">
      <c r="A295" s="3">
        <v>3.8</v>
      </c>
      <c r="B295" s="3">
        <v>33.235700000000001</v>
      </c>
    </row>
    <row r="296" spans="1:2">
      <c r="A296" s="3">
        <v>2.4</v>
      </c>
      <c r="B296" s="3">
        <v>38.700000000000003</v>
      </c>
    </row>
    <row r="297" spans="1:2">
      <c r="A297" s="3">
        <v>2.5</v>
      </c>
      <c r="B297" s="3">
        <v>40.240900000000003</v>
      </c>
    </row>
    <row r="298" spans="1:2">
      <c r="A298" s="3">
        <v>4.5999999999999996</v>
      </c>
      <c r="B298" s="3">
        <v>34.049900000000001</v>
      </c>
    </row>
    <row r="299" spans="1:2">
      <c r="A299" s="3">
        <v>2</v>
      </c>
      <c r="B299" s="3">
        <v>38.462699999999998</v>
      </c>
    </row>
    <row r="300" spans="1:2">
      <c r="A300" s="3">
        <v>4.5999999999999996</v>
      </c>
      <c r="B300" s="3">
        <v>33.550899999999999</v>
      </c>
    </row>
    <row r="301" spans="1:2">
      <c r="A301" s="3">
        <v>2</v>
      </c>
      <c r="B301" s="3">
        <v>44.707999999999998</v>
      </c>
    </row>
    <row r="302" spans="1:2">
      <c r="A302" s="3">
        <v>4</v>
      </c>
      <c r="B302" s="3">
        <v>27.589400000000001</v>
      </c>
    </row>
    <row r="303" spans="1:2">
      <c r="A303" s="3">
        <v>2</v>
      </c>
      <c r="B303" s="3">
        <v>41.707799999999999</v>
      </c>
    </row>
    <row r="304" spans="1:2">
      <c r="A304" s="3">
        <v>5.3</v>
      </c>
      <c r="B304" s="3">
        <v>22.761900000000001</v>
      </c>
    </row>
    <row r="305" spans="1:2">
      <c r="A305" s="3">
        <v>3.5</v>
      </c>
      <c r="B305" s="3">
        <v>29.9849</v>
      </c>
    </row>
    <row r="306" spans="1:2">
      <c r="A306" s="3">
        <v>3.5</v>
      </c>
      <c r="B306" s="3">
        <v>35.749400000000001</v>
      </c>
    </row>
    <row r="307" spans="1:2">
      <c r="A307" s="3">
        <v>2.4</v>
      </c>
      <c r="B307" s="3">
        <v>45.1</v>
      </c>
    </row>
    <row r="308" spans="1:2">
      <c r="A308" s="3">
        <v>4.5999999999999996</v>
      </c>
      <c r="B308" s="3">
        <v>29.9</v>
      </c>
    </row>
    <row r="309" spans="1:2">
      <c r="A309" s="3">
        <v>4.5999999999999996</v>
      </c>
      <c r="B309" s="3">
        <v>34.200000000000003</v>
      </c>
    </row>
    <row r="310" spans="1:2">
      <c r="A310" s="3">
        <v>2.4</v>
      </c>
      <c r="B310" s="3">
        <v>39.299999999999997</v>
      </c>
    </row>
    <row r="311" spans="1:2">
      <c r="A311" s="3">
        <v>3.5</v>
      </c>
      <c r="B311" s="3">
        <v>34</v>
      </c>
    </row>
    <row r="312" spans="1:2">
      <c r="A312" s="3">
        <v>4.8</v>
      </c>
      <c r="B312" s="3">
        <v>30.537500000000001</v>
      </c>
    </row>
    <row r="313" spans="1:2">
      <c r="A313" s="3">
        <v>3.5</v>
      </c>
      <c r="B313" s="3">
        <v>33.9</v>
      </c>
    </row>
    <row r="314" spans="1:2">
      <c r="A314" s="3">
        <v>3.6</v>
      </c>
      <c r="B314" s="3">
        <v>29.5</v>
      </c>
    </row>
    <row r="315" spans="1:2">
      <c r="A315" s="3">
        <v>2.5</v>
      </c>
      <c r="B315" s="3">
        <v>35.922600000000003</v>
      </c>
    </row>
    <row r="316" spans="1:2">
      <c r="A316" s="3">
        <v>5.3</v>
      </c>
      <c r="B316" s="3">
        <v>22.299900000000001</v>
      </c>
    </row>
    <row r="317" spans="1:2">
      <c r="A317" s="3">
        <v>3</v>
      </c>
      <c r="B317" s="3">
        <v>35.288699999999999</v>
      </c>
    </row>
    <row r="318" spans="1:2">
      <c r="A318" s="3">
        <v>6</v>
      </c>
      <c r="B318" s="3">
        <v>21.7</v>
      </c>
    </row>
    <row r="319" spans="1:2">
      <c r="A319" s="3">
        <v>3</v>
      </c>
      <c r="B319" s="3">
        <v>35.540399999999998</v>
      </c>
    </row>
    <row r="320" spans="1:2">
      <c r="A320" s="3">
        <v>1.8</v>
      </c>
      <c r="B320" s="3">
        <v>47.5</v>
      </c>
    </row>
    <row r="321" spans="1:2">
      <c r="A321" s="3">
        <v>4.5999999999999996</v>
      </c>
      <c r="B321" s="3">
        <v>32.110900000000001</v>
      </c>
    </row>
    <row r="322" spans="1:2">
      <c r="A322" s="3">
        <v>6.5</v>
      </c>
      <c r="B322" s="3">
        <v>19.899999999999999</v>
      </c>
    </row>
    <row r="323" spans="1:2">
      <c r="A323" s="3">
        <v>2.5</v>
      </c>
      <c r="B323" s="3">
        <v>37.9</v>
      </c>
    </row>
    <row r="324" spans="1:2">
      <c r="A324" s="3">
        <v>2.5</v>
      </c>
      <c r="B324" s="3">
        <v>42.9</v>
      </c>
    </row>
    <row r="325" spans="1:2">
      <c r="A325" s="3">
        <v>2</v>
      </c>
      <c r="B325" s="3">
        <v>40</v>
      </c>
    </row>
    <row r="326" spans="1:2">
      <c r="A326" s="3">
        <v>1.8</v>
      </c>
      <c r="B326" s="3">
        <v>44.2</v>
      </c>
    </row>
    <row r="327" spans="1:2">
      <c r="A327" s="3">
        <v>5.3</v>
      </c>
      <c r="B327" s="3">
        <v>22.9</v>
      </c>
    </row>
    <row r="328" spans="1:2">
      <c r="A328" s="3">
        <v>2.7</v>
      </c>
      <c r="B328" s="3">
        <v>32.700000000000003</v>
      </c>
    </row>
    <row r="329" spans="1:2">
      <c r="A329" s="3">
        <v>2.4</v>
      </c>
      <c r="B329" s="3">
        <v>33.6</v>
      </c>
    </row>
    <row r="330" spans="1:2">
      <c r="A330" s="3">
        <v>2</v>
      </c>
      <c r="B330" s="3">
        <v>41.2</v>
      </c>
    </row>
    <row r="331" spans="1:2">
      <c r="A331" s="3">
        <v>2.5</v>
      </c>
      <c r="B331" s="3">
        <v>37.5</v>
      </c>
    </row>
    <row r="332" spans="1:2">
      <c r="A332" s="3">
        <v>4.3</v>
      </c>
      <c r="B332" s="3">
        <v>27.6</v>
      </c>
    </row>
    <row r="333" spans="1:2">
      <c r="A333" s="3">
        <v>2.5</v>
      </c>
      <c r="B333" s="3">
        <v>38.6</v>
      </c>
    </row>
    <row r="334" spans="1:2">
      <c r="A334" s="3">
        <v>2</v>
      </c>
      <c r="B334" s="3">
        <v>42.774299999999997</v>
      </c>
    </row>
    <row r="335" spans="1:2">
      <c r="A335" s="3">
        <v>3.8</v>
      </c>
      <c r="B335" s="3">
        <v>35.359400000000001</v>
      </c>
    </row>
    <row r="336" spans="1:2">
      <c r="A336" s="3">
        <v>3.5</v>
      </c>
      <c r="B336" s="3">
        <v>31.947500000000002</v>
      </c>
    </row>
    <row r="337" spans="1:2">
      <c r="A337" s="3">
        <v>3</v>
      </c>
      <c r="B337" s="3">
        <v>34.4</v>
      </c>
    </row>
    <row r="338" spans="1:2">
      <c r="A338" s="3">
        <v>2.4</v>
      </c>
      <c r="B338" s="3">
        <v>33.6</v>
      </c>
    </row>
    <row r="339" spans="1:2">
      <c r="A339" s="3">
        <v>3</v>
      </c>
      <c r="B339" s="3">
        <v>35.460599999999999</v>
      </c>
    </row>
    <row r="340" spans="1:2">
      <c r="A340" s="3">
        <v>1.6</v>
      </c>
      <c r="B340" s="3">
        <v>47.3</v>
      </c>
    </row>
    <row r="341" spans="1:2">
      <c r="A341" s="3">
        <v>6</v>
      </c>
      <c r="B341" s="3">
        <v>30.299900000000001</v>
      </c>
    </row>
    <row r="342" spans="1:2">
      <c r="A342" s="3">
        <v>3.5</v>
      </c>
      <c r="B342" s="3">
        <v>30.2</v>
      </c>
    </row>
    <row r="343" spans="1:2">
      <c r="A343" s="3">
        <v>5.4</v>
      </c>
      <c r="B343" s="3">
        <v>27.0426</v>
      </c>
    </row>
    <row r="344" spans="1:2">
      <c r="A344" s="3">
        <v>2</v>
      </c>
      <c r="B344" s="3">
        <v>40.299999999999997</v>
      </c>
    </row>
    <row r="345" spans="1:2">
      <c r="A345" s="3">
        <v>2.2999999999999998</v>
      </c>
      <c r="B345" s="3">
        <v>34.700000000000003</v>
      </c>
    </row>
    <row r="346" spans="1:2">
      <c r="A346" s="3">
        <v>5.6</v>
      </c>
      <c r="B346" s="3">
        <v>23.061</v>
      </c>
    </row>
    <row r="347" spans="1:2">
      <c r="A347" s="3">
        <v>4</v>
      </c>
      <c r="B347" s="3">
        <v>27.566500000000001</v>
      </c>
    </row>
    <row r="348" spans="1:2">
      <c r="A348" s="3">
        <v>1.3</v>
      </c>
      <c r="B348" s="3">
        <v>65</v>
      </c>
    </row>
    <row r="349" spans="1:2">
      <c r="A349" s="3">
        <v>2.5</v>
      </c>
      <c r="B349" s="3">
        <v>37.070999999999998</v>
      </c>
    </row>
    <row r="350" spans="1:2">
      <c r="A350" s="3">
        <v>3.5</v>
      </c>
      <c r="B350" s="3">
        <v>38.034700000000001</v>
      </c>
    </row>
    <row r="351" spans="1:2">
      <c r="A351" s="3">
        <v>3</v>
      </c>
      <c r="B351" s="3">
        <v>32.954799999999999</v>
      </c>
    </row>
    <row r="352" spans="1:2">
      <c r="A352" s="3">
        <v>2.4</v>
      </c>
      <c r="B352" s="3">
        <v>34.700000000000003</v>
      </c>
    </row>
    <row r="353" spans="1:2">
      <c r="A353" s="3">
        <v>2.2000000000000002</v>
      </c>
      <c r="B353" s="3">
        <v>51.9</v>
      </c>
    </row>
    <row r="354" spans="1:2">
      <c r="A354" s="3">
        <v>4.3</v>
      </c>
      <c r="B354" s="3">
        <v>24.1937</v>
      </c>
    </row>
    <row r="355" spans="1:2">
      <c r="A355" s="3">
        <v>3.5</v>
      </c>
      <c r="B355" s="3">
        <v>33.200000000000003</v>
      </c>
    </row>
    <row r="356" spans="1:2">
      <c r="A356" s="3">
        <v>4.5999999999999996</v>
      </c>
      <c r="B356" s="3">
        <v>30.299900000000001</v>
      </c>
    </row>
    <row r="357" spans="1:2">
      <c r="A357" s="3">
        <v>5</v>
      </c>
      <c r="B357" s="3">
        <v>32.088799999999999</v>
      </c>
    </row>
    <row r="358" spans="1:2">
      <c r="A358" s="3">
        <v>3</v>
      </c>
      <c r="B358" s="3">
        <v>35.708100000000002</v>
      </c>
    </row>
    <row r="359" spans="1:2">
      <c r="A359" s="3">
        <v>1.3</v>
      </c>
      <c r="B359" s="3">
        <v>30.2</v>
      </c>
    </row>
    <row r="360" spans="1:2">
      <c r="A360" s="3">
        <v>1.6</v>
      </c>
      <c r="B360" s="3">
        <v>47.202500000000001</v>
      </c>
    </row>
    <row r="361" spans="1:2">
      <c r="A361" s="3">
        <v>5.3</v>
      </c>
      <c r="B361" s="3">
        <v>26.6</v>
      </c>
    </row>
    <row r="362" spans="1:2">
      <c r="A362" s="3">
        <v>4.3</v>
      </c>
      <c r="B362" s="3">
        <v>27.6</v>
      </c>
    </row>
    <row r="363" spans="1:2">
      <c r="A363" s="3">
        <v>1.8</v>
      </c>
      <c r="B363" s="3">
        <v>47.2</v>
      </c>
    </row>
    <row r="364" spans="1:2">
      <c r="A364" s="3">
        <v>4.5999999999999996</v>
      </c>
      <c r="B364" s="3">
        <v>26.662199999999999</v>
      </c>
    </row>
    <row r="365" spans="1:2">
      <c r="A365" s="3">
        <v>1.8</v>
      </c>
      <c r="B365" s="3">
        <v>43.7</v>
      </c>
    </row>
    <row r="366" spans="1:2">
      <c r="A366" s="3">
        <v>3.8</v>
      </c>
      <c r="B366" s="3">
        <v>29.2986</v>
      </c>
    </row>
    <row r="367" spans="1:2">
      <c r="A367" s="3">
        <v>4</v>
      </c>
      <c r="B367" s="3">
        <v>28.6</v>
      </c>
    </row>
    <row r="368" spans="1:2">
      <c r="A368" s="3">
        <v>4.3</v>
      </c>
      <c r="B368" s="3">
        <v>26.1157</v>
      </c>
    </row>
    <row r="369" spans="1:2">
      <c r="A369" s="3">
        <v>6</v>
      </c>
      <c r="B369" s="3">
        <v>30.5</v>
      </c>
    </row>
    <row r="370" spans="1:2">
      <c r="A370" s="3">
        <v>1.6</v>
      </c>
      <c r="B370" s="3">
        <v>44.2</v>
      </c>
    </row>
    <row r="371" spans="1:2">
      <c r="A371" s="3">
        <v>3.8</v>
      </c>
      <c r="B371" s="3">
        <v>31.9</v>
      </c>
    </row>
    <row r="372" spans="1:2">
      <c r="A372" s="3">
        <v>3</v>
      </c>
      <c r="B372" s="3">
        <v>34</v>
      </c>
    </row>
    <row r="373" spans="1:2">
      <c r="A373" s="3">
        <v>4.4000000000000004</v>
      </c>
      <c r="B373" s="3">
        <v>24.9</v>
      </c>
    </row>
    <row r="374" spans="1:2">
      <c r="A374" s="3">
        <v>3.7</v>
      </c>
      <c r="B374" s="3">
        <v>28.1</v>
      </c>
    </row>
    <row r="375" spans="1:2">
      <c r="A375" s="3">
        <v>2.4</v>
      </c>
      <c r="B375" s="3">
        <v>38.6</v>
      </c>
    </row>
    <row r="376" spans="1:2">
      <c r="A376" s="3">
        <v>4.8</v>
      </c>
      <c r="B376" s="3">
        <v>28.8</v>
      </c>
    </row>
    <row r="377" spans="1:2">
      <c r="A377" s="3">
        <v>2.5</v>
      </c>
      <c r="B377" s="3">
        <v>41.664200000000001</v>
      </c>
    </row>
    <row r="378" spans="1:2">
      <c r="A378" s="3">
        <v>3.6</v>
      </c>
      <c r="B378" s="3">
        <v>40.4</v>
      </c>
    </row>
    <row r="379" spans="1:2">
      <c r="A379" s="3">
        <v>3.6</v>
      </c>
      <c r="B379" s="3">
        <v>34.270800000000001</v>
      </c>
    </row>
    <row r="380" spans="1:2">
      <c r="A380" s="3">
        <v>4.5</v>
      </c>
      <c r="B380" s="3">
        <v>24.349900000000002</v>
      </c>
    </row>
    <row r="381" spans="1:2">
      <c r="A381" s="3">
        <v>2.2000000000000002</v>
      </c>
      <c r="B381" s="3">
        <v>51.9</v>
      </c>
    </row>
    <row r="382" spans="1:2">
      <c r="A382" s="3">
        <v>3</v>
      </c>
      <c r="B382" s="3">
        <v>33</v>
      </c>
    </row>
    <row r="383" spans="1:2">
      <c r="A383" s="3">
        <v>3.5</v>
      </c>
      <c r="B383" s="3">
        <v>33</v>
      </c>
    </row>
    <row r="384" spans="1:2">
      <c r="A384" s="3">
        <v>3</v>
      </c>
      <c r="B384" s="3">
        <v>35.9</v>
      </c>
    </row>
    <row r="385" spans="1:2">
      <c r="A385" s="3">
        <v>3.8</v>
      </c>
      <c r="B385" s="3">
        <v>31.9</v>
      </c>
    </row>
    <row r="386" spans="1:2">
      <c r="A386" s="3">
        <v>6.2</v>
      </c>
      <c r="B386" s="3">
        <v>25.799900000000001</v>
      </c>
    </row>
    <row r="387" spans="1:2">
      <c r="A387" s="3">
        <v>3.6</v>
      </c>
      <c r="B387" s="3">
        <v>40</v>
      </c>
    </row>
    <row r="388" spans="1:2">
      <c r="A388" s="3">
        <v>5</v>
      </c>
      <c r="B388" s="3">
        <v>23.227</v>
      </c>
    </row>
    <row r="389" spans="1:2">
      <c r="A389" s="3">
        <v>3.6</v>
      </c>
      <c r="B389" s="3">
        <v>37.690800000000003</v>
      </c>
    </row>
    <row r="390" spans="1:2">
      <c r="A390" s="3">
        <v>2.4</v>
      </c>
      <c r="B390" s="3">
        <v>45.3</v>
      </c>
    </row>
    <row r="391" spans="1:2">
      <c r="A391" s="3">
        <v>3.6</v>
      </c>
      <c r="B391" s="3">
        <v>32.1</v>
      </c>
    </row>
    <row r="392" spans="1:2">
      <c r="A392" s="3">
        <v>4.5999999999999996</v>
      </c>
      <c r="B392" s="3">
        <v>33.305199999999999</v>
      </c>
    </row>
    <row r="393" spans="1:2">
      <c r="A393" s="3">
        <v>3.5</v>
      </c>
      <c r="B393" s="3">
        <v>40.299999999999997</v>
      </c>
    </row>
    <row r="394" spans="1:2">
      <c r="A394" s="3">
        <v>5.3</v>
      </c>
      <c r="B394" s="3">
        <v>26.6</v>
      </c>
    </row>
    <row r="395" spans="1:2">
      <c r="A395" s="3">
        <v>2.4</v>
      </c>
      <c r="B395" s="3">
        <v>42.6</v>
      </c>
    </row>
    <row r="396" spans="1:2">
      <c r="A396" s="3">
        <v>2</v>
      </c>
      <c r="B396" s="3">
        <v>43.5</v>
      </c>
    </row>
    <row r="397" spans="1:2">
      <c r="A397" s="3">
        <v>4.8</v>
      </c>
      <c r="B397" s="3">
        <v>33.260300000000001</v>
      </c>
    </row>
    <row r="398" spans="1:2">
      <c r="A398" s="3">
        <v>4</v>
      </c>
      <c r="B398" s="3">
        <v>28.5</v>
      </c>
    </row>
    <row r="399" spans="1:2">
      <c r="A399" s="3">
        <v>3.5</v>
      </c>
      <c r="B399" s="3">
        <v>30.5</v>
      </c>
    </row>
    <row r="400" spans="1:2">
      <c r="A400" s="3">
        <v>5.3</v>
      </c>
      <c r="B400" s="3">
        <v>26.6</v>
      </c>
    </row>
    <row r="401" spans="1:2">
      <c r="A401" s="3">
        <v>3.5</v>
      </c>
      <c r="B401" s="3">
        <v>30.6</v>
      </c>
    </row>
    <row r="402" spans="1:2">
      <c r="A402" s="3">
        <v>3.5</v>
      </c>
      <c r="B402" s="3">
        <v>38.299999999999997</v>
      </c>
    </row>
    <row r="403" spans="1:2">
      <c r="A403" s="3">
        <v>4.7</v>
      </c>
      <c r="B403" s="3">
        <v>24.5</v>
      </c>
    </row>
    <row r="404" spans="1:2">
      <c r="A404" s="3">
        <v>8.4</v>
      </c>
      <c r="B404" s="3">
        <v>30</v>
      </c>
    </row>
    <row r="405" spans="1:2">
      <c r="A405" s="3">
        <v>2</v>
      </c>
      <c r="B405" s="3">
        <v>48.2</v>
      </c>
    </row>
    <row r="406" spans="1:2">
      <c r="A406" s="3">
        <v>2.4</v>
      </c>
      <c r="B406" s="3">
        <v>38.700000000000003</v>
      </c>
    </row>
    <row r="407" spans="1:2">
      <c r="A407" s="3">
        <v>1.3</v>
      </c>
      <c r="B407" s="3">
        <v>62.267400000000002</v>
      </c>
    </row>
    <row r="408" spans="1:2">
      <c r="A408" s="3">
        <v>2.5</v>
      </c>
      <c r="B408" s="3">
        <v>36.030700000000003</v>
      </c>
    </row>
    <row r="409" spans="1:2">
      <c r="A409" s="3">
        <v>5</v>
      </c>
      <c r="B409" s="3">
        <v>32.670099999999998</v>
      </c>
    </row>
    <row r="410" spans="1:2">
      <c r="A410" s="3">
        <v>2.5</v>
      </c>
      <c r="B410" s="3">
        <v>36.704700000000003</v>
      </c>
    </row>
    <row r="411" spans="1:2">
      <c r="A411" s="3">
        <v>6.1</v>
      </c>
      <c r="B411" s="3">
        <v>30.1</v>
      </c>
    </row>
    <row r="412" spans="1:2">
      <c r="A412" s="3">
        <v>1</v>
      </c>
      <c r="B412" s="3">
        <v>57.8</v>
      </c>
    </row>
    <row r="413" spans="1:2">
      <c r="A413" s="3">
        <v>3</v>
      </c>
      <c r="B413" s="3">
        <v>34.9</v>
      </c>
    </row>
    <row r="414" spans="1:2">
      <c r="A414" s="3">
        <v>3.6</v>
      </c>
      <c r="B414" s="3">
        <v>33</v>
      </c>
    </row>
    <row r="415" spans="1:2">
      <c r="A415" s="3">
        <v>3.6</v>
      </c>
      <c r="B415" s="3">
        <v>34.875399999999999</v>
      </c>
    </row>
    <row r="416" spans="1:2">
      <c r="A416" s="3">
        <v>4</v>
      </c>
      <c r="B416" s="3">
        <v>27.9711</v>
      </c>
    </row>
    <row r="417" spans="1:2">
      <c r="A417" s="3">
        <v>5.7</v>
      </c>
      <c r="B417" s="3">
        <v>26</v>
      </c>
    </row>
    <row r="418" spans="1:2">
      <c r="A418" s="3">
        <v>6.2</v>
      </c>
      <c r="B418" s="3">
        <v>26</v>
      </c>
    </row>
    <row r="419" spans="1:2">
      <c r="A419" s="3">
        <v>3</v>
      </c>
      <c r="B419" s="3">
        <v>38.7896</v>
      </c>
    </row>
    <row r="420" spans="1:2">
      <c r="A420" s="3">
        <v>3.5</v>
      </c>
      <c r="B420" s="3">
        <v>34.200000000000003</v>
      </c>
    </row>
    <row r="421" spans="1:2">
      <c r="A421" s="3">
        <v>3.7</v>
      </c>
      <c r="B421" s="3">
        <v>30.9</v>
      </c>
    </row>
    <row r="422" spans="1:2">
      <c r="A422" s="3">
        <v>3.5</v>
      </c>
      <c r="B422" s="3">
        <v>29.2</v>
      </c>
    </row>
    <row r="423" spans="1:2">
      <c r="A423" s="3">
        <v>3.6</v>
      </c>
      <c r="B423" s="3">
        <v>28.1127</v>
      </c>
    </row>
    <row r="424" spans="1:2">
      <c r="A424" s="3">
        <v>1.6</v>
      </c>
      <c r="B424" s="3">
        <v>51.655500000000004</v>
      </c>
    </row>
    <row r="425" spans="1:2">
      <c r="A425" s="3">
        <v>2.5</v>
      </c>
      <c r="B425" s="3">
        <v>36.290100000000002</v>
      </c>
    </row>
    <row r="426" spans="1:2">
      <c r="A426" s="3">
        <v>3.8</v>
      </c>
      <c r="B426" s="3">
        <v>34.514800000000001</v>
      </c>
    </row>
    <row r="427" spans="1:2">
      <c r="A427" s="3">
        <v>2.4</v>
      </c>
      <c r="B427" s="3">
        <v>42.3</v>
      </c>
    </row>
    <row r="428" spans="1:2">
      <c r="A428" s="3">
        <v>1.8</v>
      </c>
      <c r="B428" s="3">
        <v>41.798999999999999</v>
      </c>
    </row>
    <row r="429" spans="1:2">
      <c r="A429" s="3">
        <v>2</v>
      </c>
      <c r="B429" s="3">
        <v>39</v>
      </c>
    </row>
    <row r="430" spans="1:2">
      <c r="A430" s="3">
        <v>3.5</v>
      </c>
      <c r="B430" s="3">
        <v>35.5</v>
      </c>
    </row>
    <row r="431" spans="1:2">
      <c r="A431" s="3">
        <v>2.4</v>
      </c>
      <c r="B431" s="3">
        <v>43.003500000000003</v>
      </c>
    </row>
    <row r="432" spans="1:2">
      <c r="A432" s="3">
        <v>3.7</v>
      </c>
      <c r="B432" s="3">
        <v>27.8</v>
      </c>
    </row>
    <row r="433" spans="1:2">
      <c r="A433" s="3">
        <v>5</v>
      </c>
      <c r="B433" s="3">
        <v>25.508199999999999</v>
      </c>
    </row>
    <row r="434" spans="1:2">
      <c r="A434" s="3">
        <v>3.5</v>
      </c>
      <c r="B434" s="3">
        <v>33.299999999999997</v>
      </c>
    </row>
    <row r="435" spans="1:2">
      <c r="A435" s="3">
        <v>2</v>
      </c>
      <c r="B435" s="3">
        <v>41.566099999999999</v>
      </c>
    </row>
    <row r="436" spans="1:2">
      <c r="A436" s="3">
        <v>3</v>
      </c>
      <c r="B436" s="3">
        <v>31.3917</v>
      </c>
    </row>
    <row r="437" spans="1:2">
      <c r="A437" s="3">
        <v>2</v>
      </c>
      <c r="B437" s="3">
        <v>43.541400000000003</v>
      </c>
    </row>
    <row r="438" spans="1:2">
      <c r="A438" s="3">
        <v>4.8</v>
      </c>
      <c r="B438" s="3">
        <v>26.212499999999999</v>
      </c>
    </row>
    <row r="439" spans="1:2">
      <c r="A439" s="3">
        <v>3.6</v>
      </c>
      <c r="B439" s="3">
        <v>36.439500000000002</v>
      </c>
    </row>
    <row r="440" spans="1:2">
      <c r="A440" s="3">
        <v>3.5</v>
      </c>
      <c r="B440" s="3">
        <v>31.496099999999998</v>
      </c>
    </row>
    <row r="441" spans="1:2">
      <c r="A441" s="3">
        <v>2.4</v>
      </c>
      <c r="B441" s="3">
        <v>46.9</v>
      </c>
    </row>
    <row r="442" spans="1:2">
      <c r="A442" s="3">
        <v>2.9</v>
      </c>
      <c r="B442" s="3">
        <v>32.4</v>
      </c>
    </row>
    <row r="443" spans="1:2">
      <c r="A443" s="3">
        <v>3.5</v>
      </c>
      <c r="B443" s="3">
        <v>41.2</v>
      </c>
    </row>
    <row r="444" spans="1:2">
      <c r="A444" s="3">
        <v>5.7</v>
      </c>
      <c r="B444" s="3">
        <v>31.9</v>
      </c>
    </row>
    <row r="445" spans="1:2">
      <c r="A445" s="3">
        <v>3.4</v>
      </c>
      <c r="B445" s="3">
        <v>36.729900000000001</v>
      </c>
    </row>
    <row r="446" spans="1:2">
      <c r="A446" s="3">
        <v>3.7</v>
      </c>
      <c r="B446" s="3">
        <v>28.5</v>
      </c>
    </row>
    <row r="447" spans="1:2">
      <c r="A447" s="3">
        <v>3.7</v>
      </c>
      <c r="B447" s="3">
        <v>28.5</v>
      </c>
    </row>
    <row r="448" spans="1:2">
      <c r="A448" s="3">
        <v>3.8</v>
      </c>
      <c r="B448" s="3">
        <v>38.299999999999997</v>
      </c>
    </row>
    <row r="449" spans="1:2">
      <c r="A449" s="3">
        <v>2.5</v>
      </c>
      <c r="B449" s="3">
        <v>42.9</v>
      </c>
    </row>
    <row r="450" spans="1:2">
      <c r="A450" s="3">
        <v>4.5999999999999996</v>
      </c>
      <c r="B450" s="3">
        <v>32.149900000000002</v>
      </c>
    </row>
    <row r="451" spans="1:2">
      <c r="A451" s="3">
        <v>5.7</v>
      </c>
      <c r="B451" s="3">
        <v>27.1</v>
      </c>
    </row>
    <row r="452" spans="1:2">
      <c r="A452" s="3">
        <v>4</v>
      </c>
      <c r="B452" s="3">
        <v>27.3</v>
      </c>
    </row>
    <row r="453" spans="1:2">
      <c r="A453" s="3">
        <v>3</v>
      </c>
      <c r="B453" s="3">
        <v>36.154800000000002</v>
      </c>
    </row>
    <row r="454" spans="1:2">
      <c r="A454" s="3">
        <v>3.7</v>
      </c>
      <c r="B454" s="3">
        <v>25.2</v>
      </c>
    </row>
    <row r="455" spans="1:2">
      <c r="A455" s="3">
        <v>3.5</v>
      </c>
      <c r="B455" s="3">
        <v>40.299999999999997</v>
      </c>
    </row>
    <row r="456" spans="1:2">
      <c r="A456" s="3">
        <v>2.4</v>
      </c>
      <c r="B456" s="3">
        <v>37.491100000000003</v>
      </c>
    </row>
    <row r="457" spans="1:2">
      <c r="A457" s="3">
        <v>2.5</v>
      </c>
      <c r="B457" s="3">
        <v>42.908000000000001</v>
      </c>
    </row>
    <row r="458" spans="1:2">
      <c r="A458" s="3">
        <v>3.7</v>
      </c>
      <c r="B458" s="3">
        <v>34.299999999999997</v>
      </c>
    </row>
    <row r="459" spans="1:2">
      <c r="A459" s="3">
        <v>2.2999999999999998</v>
      </c>
      <c r="B459" s="3">
        <v>31.7</v>
      </c>
    </row>
    <row r="460" spans="1:2">
      <c r="A460" s="3">
        <v>3.3</v>
      </c>
      <c r="B460" s="3">
        <v>40.1</v>
      </c>
    </row>
    <row r="461" spans="1:2">
      <c r="A461" s="3">
        <v>2.4</v>
      </c>
      <c r="B461" s="3">
        <v>39.200000000000003</v>
      </c>
    </row>
    <row r="462" spans="1:2">
      <c r="A462" s="3">
        <v>5.5</v>
      </c>
      <c r="B462" s="3">
        <v>33</v>
      </c>
    </row>
    <row r="463" spans="1:2">
      <c r="A463" s="3">
        <v>2.5</v>
      </c>
      <c r="B463" s="3">
        <v>34.143500000000003</v>
      </c>
    </row>
    <row r="464" spans="1:2">
      <c r="A464" s="3">
        <v>6.1</v>
      </c>
      <c r="B464" s="3">
        <v>26</v>
      </c>
    </row>
    <row r="465" spans="1:2">
      <c r="A465" s="3">
        <v>2.4</v>
      </c>
      <c r="B465" s="3">
        <v>36.159599999999998</v>
      </c>
    </row>
    <row r="466" spans="1:2">
      <c r="A466" s="3">
        <v>5.4</v>
      </c>
      <c r="B466" s="3">
        <v>23.898299999999999</v>
      </c>
    </row>
    <row r="467" spans="1:2">
      <c r="A467" s="3">
        <v>2.4</v>
      </c>
      <c r="B467" s="3">
        <v>42.6</v>
      </c>
    </row>
    <row r="468" spans="1:2">
      <c r="A468" s="3">
        <v>6.8</v>
      </c>
      <c r="B468" s="3">
        <v>21.006</v>
      </c>
    </row>
    <row r="469" spans="1:2">
      <c r="A469" s="3">
        <v>1.8</v>
      </c>
      <c r="B469" s="3">
        <v>43.628999999999998</v>
      </c>
    </row>
    <row r="470" spans="1:2">
      <c r="A470" s="3">
        <v>3.4</v>
      </c>
      <c r="B470" s="3">
        <v>40.997799999999998</v>
      </c>
    </row>
    <row r="471" spans="1:2">
      <c r="A471" s="3">
        <v>2</v>
      </c>
      <c r="B471" s="3">
        <v>43.9</v>
      </c>
    </row>
    <row r="472" spans="1:2">
      <c r="A472" s="3">
        <v>6.2</v>
      </c>
      <c r="B472" s="3">
        <v>28.4</v>
      </c>
    </row>
    <row r="473" spans="1:2">
      <c r="A473" s="3">
        <v>3</v>
      </c>
      <c r="B473" s="3">
        <v>34.781799999999997</v>
      </c>
    </row>
    <row r="474" spans="1:2">
      <c r="A474" s="3">
        <v>4.8</v>
      </c>
      <c r="B474" s="3">
        <v>31.374700000000001</v>
      </c>
    </row>
    <row r="475" spans="1:2">
      <c r="A475" s="3">
        <v>5.6</v>
      </c>
      <c r="B475" s="3">
        <v>24.947700000000001</v>
      </c>
    </row>
    <row r="476" spans="1:2">
      <c r="A476" s="3">
        <v>4.8</v>
      </c>
      <c r="B476" s="3">
        <v>25.7761</v>
      </c>
    </row>
    <row r="477" spans="1:2">
      <c r="A477" s="3">
        <v>3</v>
      </c>
      <c r="B477" s="3">
        <v>32.5289</v>
      </c>
    </row>
    <row r="478" spans="1:2">
      <c r="A478" s="3">
        <v>3.6</v>
      </c>
      <c r="B478" s="3">
        <v>32.6</v>
      </c>
    </row>
    <row r="479" spans="1:2">
      <c r="A479" s="3">
        <v>6.2</v>
      </c>
      <c r="B479" s="3">
        <v>24.9754</v>
      </c>
    </row>
    <row r="480" spans="1:2">
      <c r="A480" s="3">
        <v>4</v>
      </c>
      <c r="B480" s="3">
        <v>25.753499999999999</v>
      </c>
    </row>
    <row r="481" spans="1:2">
      <c r="A481" s="3">
        <v>1.6</v>
      </c>
      <c r="B481" s="3">
        <v>44.571399999999997</v>
      </c>
    </row>
    <row r="482" spans="1:2">
      <c r="A482" s="3">
        <v>3.7</v>
      </c>
      <c r="B482" s="3">
        <v>29.799900000000001</v>
      </c>
    </row>
    <row r="483" spans="1:2">
      <c r="A483" s="3">
        <v>5.5</v>
      </c>
      <c r="B483" s="3">
        <v>24.6</v>
      </c>
    </row>
    <row r="484" spans="1:2">
      <c r="A484" s="3">
        <v>2.5</v>
      </c>
      <c r="B484" s="3">
        <v>35.860599999999998</v>
      </c>
    </row>
    <row r="485" spans="1:2">
      <c r="A485" s="3">
        <v>4.4000000000000004</v>
      </c>
      <c r="B485" s="3">
        <v>30.953700000000001</v>
      </c>
    </row>
    <row r="486" spans="1:2">
      <c r="A486" s="3">
        <v>2.4</v>
      </c>
      <c r="B486" s="3">
        <v>42.8</v>
      </c>
    </row>
    <row r="487" spans="1:2">
      <c r="A487" s="3">
        <v>3.5</v>
      </c>
      <c r="B487" s="3">
        <v>34.700000000000003</v>
      </c>
    </row>
    <row r="488" spans="1:2">
      <c r="A488" s="3">
        <v>5.7</v>
      </c>
      <c r="B488" s="3">
        <v>25.617899999999999</v>
      </c>
    </row>
    <row r="489" spans="1:2">
      <c r="A489" s="3">
        <v>4</v>
      </c>
      <c r="B489" s="3">
        <v>27.8</v>
      </c>
    </row>
    <row r="490" spans="1:2">
      <c r="A490" s="3">
        <v>2</v>
      </c>
      <c r="B490" s="3">
        <v>42.936300000000003</v>
      </c>
    </row>
    <row r="491" spans="1:2">
      <c r="A491" s="3">
        <v>3.7</v>
      </c>
      <c r="B491" s="3">
        <v>31.6</v>
      </c>
    </row>
    <row r="492" spans="1:2">
      <c r="A492" s="3">
        <v>5.7</v>
      </c>
      <c r="B492" s="3">
        <v>34.5</v>
      </c>
    </row>
    <row r="493" spans="1:2">
      <c r="A493" s="3">
        <v>2.5</v>
      </c>
      <c r="B493" s="3">
        <v>35.922600000000003</v>
      </c>
    </row>
    <row r="494" spans="1:2">
      <c r="A494" s="3">
        <v>1.6</v>
      </c>
      <c r="B494" s="3">
        <v>44.571399999999997</v>
      </c>
    </row>
    <row r="495" spans="1:2">
      <c r="A495" s="3">
        <v>3.6</v>
      </c>
      <c r="B495" s="3">
        <v>26.1066</v>
      </c>
    </row>
    <row r="496" spans="1:2">
      <c r="A496" s="3">
        <v>3.5</v>
      </c>
      <c r="B496" s="3">
        <v>36.200000000000003</v>
      </c>
    </row>
    <row r="497" spans="1:2">
      <c r="A497" s="3">
        <v>2.5</v>
      </c>
      <c r="B497" s="3">
        <v>42.921500000000002</v>
      </c>
    </row>
    <row r="498" spans="1:2">
      <c r="A498" s="3">
        <v>2</v>
      </c>
      <c r="B498" s="3">
        <v>41.566099999999999</v>
      </c>
    </row>
    <row r="499" spans="1:2">
      <c r="A499" s="3">
        <v>4.5999999999999996</v>
      </c>
      <c r="B499" s="3">
        <v>29.14</v>
      </c>
    </row>
    <row r="500" spans="1:2">
      <c r="A500" s="3">
        <v>3.5</v>
      </c>
      <c r="B500" s="3">
        <v>35</v>
      </c>
    </row>
    <row r="501" spans="1:2">
      <c r="A501" s="3">
        <v>4.8</v>
      </c>
      <c r="B501" s="3">
        <v>32.026299999999999</v>
      </c>
    </row>
    <row r="502" spans="1:2">
      <c r="A502" s="3">
        <v>2.5</v>
      </c>
      <c r="B502" s="3">
        <v>42.908000000000001</v>
      </c>
    </row>
    <row r="503" spans="1:2">
      <c r="A503" s="3">
        <v>3</v>
      </c>
      <c r="B503" s="3">
        <v>36.1</v>
      </c>
    </row>
    <row r="504" spans="1:2">
      <c r="A504" s="3">
        <v>3</v>
      </c>
      <c r="B504" s="3">
        <v>38.7896</v>
      </c>
    </row>
    <row r="505" spans="1:2">
      <c r="A505" s="3">
        <v>5.5</v>
      </c>
      <c r="B505" s="3">
        <v>30.8</v>
      </c>
    </row>
    <row r="506" spans="1:2">
      <c r="A506" s="3">
        <v>3.7</v>
      </c>
      <c r="B506" s="3">
        <v>27</v>
      </c>
    </row>
    <row r="507" spans="1:2">
      <c r="A507" s="3">
        <v>4.2</v>
      </c>
      <c r="B507" s="3">
        <v>31.5002</v>
      </c>
    </row>
    <row r="508" spans="1:2">
      <c r="A508" s="3">
        <v>2.4</v>
      </c>
      <c r="B508" s="3">
        <v>37.490200000000002</v>
      </c>
    </row>
    <row r="509" spans="1:2">
      <c r="A509" s="3">
        <v>3</v>
      </c>
      <c r="B509" s="3">
        <v>32.1</v>
      </c>
    </row>
    <row r="510" spans="1:2">
      <c r="A510" s="3">
        <v>1.5</v>
      </c>
      <c r="B510" s="3">
        <v>47.4</v>
      </c>
    </row>
    <row r="511" spans="1:2">
      <c r="A511" s="3">
        <v>2.5</v>
      </c>
      <c r="B511" s="3">
        <v>40.4</v>
      </c>
    </row>
    <row r="512" spans="1:2">
      <c r="A512" s="3">
        <v>3.7</v>
      </c>
      <c r="B512" s="3">
        <v>35.980200000000004</v>
      </c>
    </row>
    <row r="513" spans="1:2">
      <c r="A513" s="3">
        <v>3.7</v>
      </c>
      <c r="B513" s="3">
        <v>31.8217</v>
      </c>
    </row>
    <row r="514" spans="1:2">
      <c r="A514" s="3">
        <v>6.2</v>
      </c>
      <c r="B514" s="3">
        <v>33.799999999999997</v>
      </c>
    </row>
    <row r="515" spans="1:2">
      <c r="A515" s="3">
        <v>3</v>
      </c>
      <c r="B515" s="3">
        <v>34.799999999999997</v>
      </c>
    </row>
    <row r="516" spans="1:2">
      <c r="A516" s="3">
        <v>4.5999999999999996</v>
      </c>
      <c r="B516" s="3">
        <v>26.548400000000001</v>
      </c>
    </row>
    <row r="517" spans="1:2">
      <c r="A517" s="3">
        <v>3.3</v>
      </c>
      <c r="B517" s="3">
        <v>33.098799999999997</v>
      </c>
    </row>
    <row r="518" spans="1:2">
      <c r="A518" s="3">
        <v>1.6</v>
      </c>
      <c r="B518" s="3">
        <v>48.9</v>
      </c>
    </row>
    <row r="519" spans="1:2">
      <c r="A519" s="3">
        <v>3.5</v>
      </c>
      <c r="B519" s="3">
        <v>31.4</v>
      </c>
    </row>
    <row r="520" spans="1:2">
      <c r="A520" s="3">
        <v>2</v>
      </c>
      <c r="B520" s="3">
        <v>39.7256</v>
      </c>
    </row>
    <row r="521" spans="1:2">
      <c r="A521" s="3">
        <v>5.3</v>
      </c>
      <c r="B521" s="3">
        <v>29</v>
      </c>
    </row>
    <row r="522" spans="1:2">
      <c r="A522" s="3">
        <v>2.9</v>
      </c>
      <c r="B522" s="3">
        <v>34.179600000000001</v>
      </c>
    </row>
    <row r="523" spans="1:2">
      <c r="A523" s="3">
        <v>3.8</v>
      </c>
      <c r="B523" s="3">
        <v>35.6</v>
      </c>
    </row>
    <row r="524" spans="1:2">
      <c r="A524" s="3">
        <v>3.5</v>
      </c>
      <c r="B524" s="3">
        <v>41.2</v>
      </c>
    </row>
    <row r="525" spans="1:2">
      <c r="A525" s="3">
        <v>3.7</v>
      </c>
      <c r="B525" s="3">
        <v>34.730499999999999</v>
      </c>
    </row>
    <row r="526" spans="1:2">
      <c r="A526" s="3">
        <v>4</v>
      </c>
      <c r="B526" s="3">
        <v>30.2</v>
      </c>
    </row>
    <row r="527" spans="1:2">
      <c r="A527" s="3">
        <v>3.6</v>
      </c>
      <c r="B527" s="3">
        <v>31.6</v>
      </c>
    </row>
    <row r="528" spans="1:2">
      <c r="A528" s="3">
        <v>4</v>
      </c>
      <c r="B528" s="3">
        <v>27.736599999999999</v>
      </c>
    </row>
    <row r="529" spans="1:2">
      <c r="A529" s="3">
        <v>3.6</v>
      </c>
      <c r="B529" s="3">
        <v>37.200000000000003</v>
      </c>
    </row>
    <row r="530" spans="1:2">
      <c r="A530" s="3">
        <v>3.6</v>
      </c>
      <c r="B530" s="3">
        <v>33</v>
      </c>
    </row>
    <row r="531" spans="1:2">
      <c r="A531" s="3">
        <v>5.7</v>
      </c>
      <c r="B531" s="3">
        <v>25.4</v>
      </c>
    </row>
    <row r="532" spans="1:2">
      <c r="A532" s="3">
        <v>2.4</v>
      </c>
      <c r="B532" s="3">
        <v>40.370600000000003</v>
      </c>
    </row>
    <row r="533" spans="1:2">
      <c r="A533" s="3">
        <v>6</v>
      </c>
      <c r="B533" s="3">
        <v>23.4</v>
      </c>
    </row>
    <row r="534" spans="1:2">
      <c r="A534" s="3">
        <v>2.4</v>
      </c>
      <c r="B534" s="3">
        <v>40.279600000000002</v>
      </c>
    </row>
    <row r="535" spans="1:2">
      <c r="A535" s="3">
        <v>2.5</v>
      </c>
      <c r="B535" s="3">
        <v>40.200000000000003</v>
      </c>
    </row>
    <row r="536" spans="1:2">
      <c r="A536" s="3">
        <v>3.6</v>
      </c>
      <c r="B536" s="3">
        <v>33.5</v>
      </c>
    </row>
    <row r="537" spans="1:2">
      <c r="A537" s="3">
        <v>3.8</v>
      </c>
      <c r="B537" s="3">
        <v>35.359400000000001</v>
      </c>
    </row>
    <row r="538" spans="1:2">
      <c r="A538" s="3">
        <v>3.5</v>
      </c>
      <c r="B538" s="3">
        <v>34.5</v>
      </c>
    </row>
    <row r="539" spans="1:2">
      <c r="A539" s="3">
        <v>3.8</v>
      </c>
      <c r="B539" s="3">
        <v>38.048400000000001</v>
      </c>
    </row>
    <row r="540" spans="1:2">
      <c r="A540" s="3">
        <v>2.4</v>
      </c>
      <c r="B540" s="3">
        <v>34.1</v>
      </c>
    </row>
    <row r="541" spans="1:2">
      <c r="A541" s="3">
        <v>3.7</v>
      </c>
      <c r="B541" s="3">
        <v>32.974800000000002</v>
      </c>
    </row>
    <row r="542" spans="1:2">
      <c r="A542" s="3">
        <v>1.6</v>
      </c>
      <c r="B542" s="3">
        <v>50.820500000000003</v>
      </c>
    </row>
    <row r="543" spans="1:2">
      <c r="A543" s="3">
        <v>3.5</v>
      </c>
      <c r="B543" s="3">
        <v>41.2</v>
      </c>
    </row>
    <row r="544" spans="1:2">
      <c r="A544" s="3">
        <v>5</v>
      </c>
      <c r="B544" s="3">
        <v>24.0505</v>
      </c>
    </row>
    <row r="545" spans="1:2">
      <c r="A545" s="3">
        <v>3.9</v>
      </c>
      <c r="B545" s="3">
        <v>36.6</v>
      </c>
    </row>
    <row r="546" spans="1:2">
      <c r="A546" s="3">
        <v>2.5</v>
      </c>
      <c r="B546" s="3">
        <v>45.056600000000003</v>
      </c>
    </row>
    <row r="547" spans="1:2">
      <c r="A547" s="3">
        <v>5.5</v>
      </c>
      <c r="B547" s="3">
        <v>29.8</v>
      </c>
    </row>
    <row r="548" spans="1:2">
      <c r="A548" s="3">
        <v>5.2</v>
      </c>
      <c r="B548" s="3">
        <v>24</v>
      </c>
    </row>
    <row r="549" spans="1:2">
      <c r="A549" s="3">
        <v>3.4</v>
      </c>
      <c r="B549" s="3">
        <v>36.729900000000001</v>
      </c>
    </row>
    <row r="550" spans="1:2">
      <c r="A550" s="3">
        <v>3.6</v>
      </c>
      <c r="B550" s="3">
        <v>33</v>
      </c>
    </row>
    <row r="551" spans="1:2">
      <c r="A551" s="3">
        <v>2</v>
      </c>
      <c r="B551" s="3">
        <v>38</v>
      </c>
    </row>
    <row r="552" spans="1:2">
      <c r="A552" s="3">
        <v>3.2</v>
      </c>
      <c r="B552" s="3">
        <v>38.9</v>
      </c>
    </row>
    <row r="553" spans="1:2">
      <c r="A553" s="3">
        <v>1.6</v>
      </c>
      <c r="B553" s="3">
        <v>44.571399999999997</v>
      </c>
    </row>
    <row r="554" spans="1:2">
      <c r="A554" s="3">
        <v>2.5</v>
      </c>
      <c r="B554" s="3">
        <v>40.0169</v>
      </c>
    </row>
    <row r="555" spans="1:2">
      <c r="A555" s="3">
        <v>2.5</v>
      </c>
      <c r="B555" s="3">
        <v>34.143500000000003</v>
      </c>
    </row>
    <row r="556" spans="1:2">
      <c r="A556" s="3">
        <v>4.7</v>
      </c>
      <c r="B556" s="3">
        <v>25.510200000000001</v>
      </c>
    </row>
    <row r="557" spans="1:2">
      <c r="A557" s="3">
        <v>4.2</v>
      </c>
      <c r="B557" s="3">
        <v>26.881699999999999</v>
      </c>
    </row>
    <row r="558" spans="1:2">
      <c r="A558" s="3">
        <v>2.4</v>
      </c>
      <c r="B558" s="3">
        <v>34.700000000000003</v>
      </c>
    </row>
    <row r="559" spans="1:2">
      <c r="A559" s="3">
        <v>3.5</v>
      </c>
      <c r="B559" s="3">
        <v>34.5</v>
      </c>
    </row>
    <row r="560" spans="1:2">
      <c r="A560" s="3">
        <v>1.6</v>
      </c>
      <c r="B560" s="3">
        <v>51.655500000000004</v>
      </c>
    </row>
    <row r="561" spans="1:2">
      <c r="A561" s="3">
        <v>5.7</v>
      </c>
      <c r="B561" s="3">
        <v>20.99</v>
      </c>
    </row>
    <row r="562" spans="1:2">
      <c r="A562" s="3">
        <v>3.5</v>
      </c>
      <c r="B562" s="3">
        <v>39.9</v>
      </c>
    </row>
    <row r="563" spans="1:2">
      <c r="A563" s="3">
        <v>3.5</v>
      </c>
      <c r="B563" s="3">
        <v>37.6</v>
      </c>
    </row>
    <row r="564" spans="1:2">
      <c r="A564" s="3">
        <v>3.5</v>
      </c>
      <c r="B564" s="3">
        <v>36.410200000000003</v>
      </c>
    </row>
    <row r="565" spans="1:2">
      <c r="A565" s="3">
        <v>5.5</v>
      </c>
      <c r="B565" s="3">
        <v>23.9</v>
      </c>
    </row>
    <row r="566" spans="1:2">
      <c r="A566" s="3">
        <v>2</v>
      </c>
      <c r="B566" s="3">
        <v>36.200000000000003</v>
      </c>
    </row>
    <row r="567" spans="1:2">
      <c r="A567" s="3">
        <v>5.5</v>
      </c>
      <c r="B567" s="3">
        <v>29.3</v>
      </c>
    </row>
    <row r="568" spans="1:2">
      <c r="A568" s="3">
        <v>6.5</v>
      </c>
      <c r="B568" s="3">
        <v>19.899999999999999</v>
      </c>
    </row>
    <row r="569" spans="1:2">
      <c r="A569" s="3">
        <v>5.4</v>
      </c>
      <c r="B569" s="3">
        <v>27</v>
      </c>
    </row>
    <row r="570" spans="1:2">
      <c r="A570" s="3">
        <v>3.3</v>
      </c>
      <c r="B570" s="3">
        <v>33.098799999999997</v>
      </c>
    </row>
    <row r="571" spans="1:2">
      <c r="A571" s="3">
        <v>3.5</v>
      </c>
      <c r="B571" s="3">
        <v>33.1</v>
      </c>
    </row>
    <row r="572" spans="1:2">
      <c r="A572" s="3">
        <v>5</v>
      </c>
      <c r="B572" s="3">
        <v>30.337800000000001</v>
      </c>
    </row>
    <row r="573" spans="1:2">
      <c r="A573" s="3">
        <v>1.8</v>
      </c>
      <c r="B573" s="3">
        <v>50.5</v>
      </c>
    </row>
    <row r="574" spans="1:2">
      <c r="A574" s="3">
        <v>3.6</v>
      </c>
      <c r="B574" s="3">
        <v>35.6</v>
      </c>
    </row>
    <row r="575" spans="1:2">
      <c r="A575" s="3">
        <v>3</v>
      </c>
      <c r="B575" s="3">
        <v>34.7288</v>
      </c>
    </row>
    <row r="576" spans="1:2">
      <c r="A576" s="3">
        <v>3</v>
      </c>
      <c r="B576" s="3">
        <v>34.1</v>
      </c>
    </row>
    <row r="577" spans="1:2">
      <c r="A577" s="3">
        <v>5</v>
      </c>
      <c r="B577" s="3">
        <v>30.802700000000002</v>
      </c>
    </row>
    <row r="578" spans="1:2">
      <c r="A578" s="3">
        <v>5.7</v>
      </c>
      <c r="B578" s="3">
        <v>23.999300000000002</v>
      </c>
    </row>
    <row r="579" spans="1:2">
      <c r="A579" s="3">
        <v>3.8</v>
      </c>
      <c r="B579" s="3">
        <v>32.4</v>
      </c>
    </row>
    <row r="580" spans="1:2">
      <c r="A580" s="3">
        <v>3.7</v>
      </c>
      <c r="B580" s="3">
        <v>25.1</v>
      </c>
    </row>
    <row r="581" spans="1:2">
      <c r="A581" s="3">
        <v>3</v>
      </c>
      <c r="B581" s="3">
        <v>29.789200000000001</v>
      </c>
    </row>
    <row r="582" spans="1:2">
      <c r="A582" s="3">
        <v>1.6</v>
      </c>
      <c r="B582" s="3">
        <v>47.9</v>
      </c>
    </row>
    <row r="583" spans="1:2">
      <c r="A583" s="3">
        <v>4</v>
      </c>
      <c r="B583" s="3">
        <v>28.3</v>
      </c>
    </row>
    <row r="584" spans="1:2">
      <c r="A584" s="3">
        <v>4</v>
      </c>
      <c r="B584" s="3">
        <v>29.2</v>
      </c>
    </row>
    <row r="585" spans="1:2">
      <c r="A585" s="3">
        <v>4.3</v>
      </c>
      <c r="B585" s="3">
        <v>27.8522</v>
      </c>
    </row>
    <row r="586" spans="1:2">
      <c r="A586" s="3">
        <v>3.8</v>
      </c>
      <c r="B586" s="3">
        <v>26.9</v>
      </c>
    </row>
    <row r="587" spans="1:2">
      <c r="A587" s="3">
        <v>1.6</v>
      </c>
      <c r="B587" s="3">
        <v>50.4</v>
      </c>
    </row>
    <row r="588" spans="1:2">
      <c r="A588" s="3">
        <v>2</v>
      </c>
      <c r="B588" s="3">
        <v>58.534999999999997</v>
      </c>
    </row>
    <row r="589" spans="1:2">
      <c r="A589" s="3">
        <v>6.2</v>
      </c>
      <c r="B589" s="3">
        <v>28.4</v>
      </c>
    </row>
    <row r="590" spans="1:2">
      <c r="A590" s="3">
        <v>6.2</v>
      </c>
      <c r="B590" s="3">
        <v>27.1</v>
      </c>
    </row>
    <row r="591" spans="1:2">
      <c r="A591" s="3">
        <v>3.6</v>
      </c>
      <c r="B591" s="3">
        <v>33</v>
      </c>
    </row>
    <row r="592" spans="1:2">
      <c r="A592" s="3">
        <v>3</v>
      </c>
      <c r="B592" s="3">
        <v>38.169600000000003</v>
      </c>
    </row>
    <row r="593" spans="1:2">
      <c r="A593" s="3">
        <v>3</v>
      </c>
      <c r="B593" s="3">
        <v>35.460599999999999</v>
      </c>
    </row>
    <row r="594" spans="1:2">
      <c r="A594" s="3">
        <v>2.4</v>
      </c>
      <c r="B594" s="3">
        <v>36.4</v>
      </c>
    </row>
    <row r="595" spans="1:2">
      <c r="A595" s="3">
        <v>4.7</v>
      </c>
      <c r="B595" s="3">
        <v>26.560400000000001</v>
      </c>
    </row>
    <row r="596" spans="1:2">
      <c r="A596" s="3">
        <v>2.4</v>
      </c>
      <c r="B596" s="3">
        <v>35.241799999999998</v>
      </c>
    </row>
    <row r="597" spans="1:2">
      <c r="A597" s="3">
        <v>3</v>
      </c>
      <c r="B597" s="3">
        <v>33.299999999999997</v>
      </c>
    </row>
    <row r="598" spans="1:2">
      <c r="A598" s="3">
        <v>3</v>
      </c>
      <c r="B598" s="3">
        <v>36</v>
      </c>
    </row>
    <row r="599" spans="1:2">
      <c r="A599" s="3">
        <v>5.3</v>
      </c>
      <c r="B599" s="3">
        <v>29.3645</v>
      </c>
    </row>
    <row r="600" spans="1:2">
      <c r="A600" s="3">
        <v>3.7</v>
      </c>
      <c r="B600" s="3">
        <v>34.730499999999999</v>
      </c>
    </row>
    <row r="601" spans="1:2">
      <c r="A601" s="3">
        <v>4.7</v>
      </c>
      <c r="B601" s="3">
        <v>25.6</v>
      </c>
    </row>
    <row r="602" spans="1:2">
      <c r="A602" s="3">
        <v>2.5</v>
      </c>
      <c r="B602" s="3">
        <v>38.6</v>
      </c>
    </row>
    <row r="603" spans="1:2">
      <c r="A603" s="3">
        <v>5</v>
      </c>
      <c r="B603" s="3">
        <v>29.7559</v>
      </c>
    </row>
    <row r="604" spans="1:2">
      <c r="A604" s="3">
        <v>3</v>
      </c>
      <c r="B604" s="3">
        <v>38.299999999999997</v>
      </c>
    </row>
    <row r="605" spans="1:2">
      <c r="A605" s="3">
        <v>2</v>
      </c>
      <c r="B605" s="3">
        <v>34.9</v>
      </c>
    </row>
    <row r="606" spans="1:2">
      <c r="A606" s="3">
        <v>5.3</v>
      </c>
      <c r="B606" s="3">
        <v>23.299900000000001</v>
      </c>
    </row>
    <row r="607" spans="1:2">
      <c r="A607" s="3">
        <v>3</v>
      </c>
      <c r="B607" s="3">
        <v>34.7286</v>
      </c>
    </row>
    <row r="608" spans="1:2">
      <c r="A608" s="3">
        <v>2</v>
      </c>
      <c r="B608" s="3">
        <v>41.799799999999998</v>
      </c>
    </row>
    <row r="609" spans="1:2">
      <c r="A609" s="3">
        <v>2.4</v>
      </c>
      <c r="B609" s="3">
        <v>38.6</v>
      </c>
    </row>
    <row r="610" spans="1:2">
      <c r="A610" s="3">
        <v>2.4</v>
      </c>
      <c r="B610" s="3">
        <v>37.6</v>
      </c>
    </row>
    <row r="611" spans="1:2">
      <c r="A611" s="3">
        <v>2.4</v>
      </c>
      <c r="B611" s="3">
        <v>44.081800000000001</v>
      </c>
    </row>
    <row r="612" spans="1:2">
      <c r="A612" s="3">
        <v>3.6</v>
      </c>
      <c r="B612" s="3">
        <v>34.875399999999999</v>
      </c>
    </row>
    <row r="613" spans="1:2">
      <c r="A613" s="3">
        <v>2.4</v>
      </c>
      <c r="B613" s="3">
        <v>46.9</v>
      </c>
    </row>
    <row r="614" spans="1:2">
      <c r="A614" s="3">
        <v>5.7</v>
      </c>
      <c r="B614" s="3">
        <v>21.1</v>
      </c>
    </row>
    <row r="615" spans="1:2">
      <c r="A615" s="3">
        <v>3</v>
      </c>
      <c r="B615" s="3">
        <v>34.548200000000001</v>
      </c>
    </row>
    <row r="616" spans="1:2">
      <c r="A616" s="3">
        <v>5</v>
      </c>
      <c r="B616" s="3">
        <v>23.7</v>
      </c>
    </row>
    <row r="617" spans="1:2">
      <c r="A617" s="3">
        <v>5</v>
      </c>
      <c r="B617" s="3">
        <v>23.618200000000002</v>
      </c>
    </row>
    <row r="618" spans="1:2">
      <c r="A618" s="3">
        <v>3</v>
      </c>
      <c r="B618" s="3">
        <v>35.731099999999998</v>
      </c>
    </row>
    <row r="619" spans="1:2">
      <c r="A619" s="3">
        <v>4.8</v>
      </c>
      <c r="B619" s="3">
        <v>31.8</v>
      </c>
    </row>
    <row r="620" spans="1:2">
      <c r="A620" s="3">
        <v>1</v>
      </c>
      <c r="B620" s="3">
        <v>57.8</v>
      </c>
    </row>
    <row r="621" spans="1:2">
      <c r="A621" s="3">
        <v>4.5999999999999996</v>
      </c>
      <c r="B621" s="3">
        <v>31.9</v>
      </c>
    </row>
    <row r="622" spans="1:2">
      <c r="A622" s="3">
        <v>6.2</v>
      </c>
      <c r="B622" s="3">
        <v>26.1</v>
      </c>
    </row>
    <row r="623" spans="1:2">
      <c r="A623" s="3">
        <v>3.6</v>
      </c>
      <c r="B623" s="3">
        <v>34.270800000000001</v>
      </c>
    </row>
    <row r="624" spans="1:2">
      <c r="A624" s="3">
        <v>3</v>
      </c>
      <c r="B624" s="3">
        <v>34.548200000000001</v>
      </c>
    </row>
    <row r="625" spans="1:2">
      <c r="A625" s="3">
        <v>3</v>
      </c>
      <c r="B625" s="3">
        <v>31.3917</v>
      </c>
    </row>
    <row r="626" spans="1:2">
      <c r="A626" s="3">
        <v>5.9</v>
      </c>
      <c r="B626" s="3">
        <v>23.6523</v>
      </c>
    </row>
    <row r="627" spans="1:2">
      <c r="A627" s="3">
        <v>4.5999999999999996</v>
      </c>
      <c r="B627" s="3">
        <v>29</v>
      </c>
    </row>
    <row r="628" spans="1:2">
      <c r="A628" s="3">
        <v>2.4</v>
      </c>
      <c r="B628" s="3">
        <v>37.221800000000002</v>
      </c>
    </row>
    <row r="629" spans="1:2">
      <c r="A629" s="3">
        <v>2.5</v>
      </c>
      <c r="B629" s="3">
        <v>44.2</v>
      </c>
    </row>
    <row r="630" spans="1:2">
      <c r="A630" s="3">
        <v>2.5</v>
      </c>
      <c r="B630" s="3">
        <v>36.030700000000003</v>
      </c>
    </row>
    <row r="631" spans="1:2">
      <c r="A631" s="3">
        <v>2.2999999999999998</v>
      </c>
      <c r="B631" s="3">
        <v>34.700000000000003</v>
      </c>
    </row>
    <row r="632" spans="1:2">
      <c r="A632" s="3">
        <v>2.4</v>
      </c>
      <c r="B632" s="3">
        <v>38.200000000000003</v>
      </c>
    </row>
    <row r="633" spans="1:2">
      <c r="A633" s="3">
        <v>2.7</v>
      </c>
      <c r="B633" s="3">
        <v>30.3</v>
      </c>
    </row>
    <row r="634" spans="1:2">
      <c r="A634" s="3">
        <v>2</v>
      </c>
      <c r="B634" s="3">
        <v>47.296399999999998</v>
      </c>
    </row>
    <row r="635" spans="1:2">
      <c r="A635" s="3">
        <v>4</v>
      </c>
      <c r="B635" s="3">
        <v>35.200000000000003</v>
      </c>
    </row>
    <row r="636" spans="1:2">
      <c r="A636" s="3">
        <v>3.5</v>
      </c>
      <c r="B636" s="3">
        <v>33.200000000000003</v>
      </c>
    </row>
    <row r="637" spans="1:2">
      <c r="A637" s="3">
        <v>4.2</v>
      </c>
      <c r="B637" s="3">
        <v>31</v>
      </c>
    </row>
    <row r="638" spans="1:2">
      <c r="A638" s="3">
        <v>3.5</v>
      </c>
      <c r="B638" s="3">
        <v>33.5</v>
      </c>
    </row>
    <row r="639" spans="1:2">
      <c r="A639" s="3">
        <v>3.6</v>
      </c>
      <c r="B639" s="3">
        <v>30.9</v>
      </c>
    </row>
    <row r="640" spans="1:2">
      <c r="A640" s="3">
        <v>5.3</v>
      </c>
      <c r="B640" s="3">
        <v>24.299900000000001</v>
      </c>
    </row>
    <row r="641" spans="1:2">
      <c r="A641" s="3">
        <v>3.5</v>
      </c>
      <c r="B641" s="3">
        <v>34.792700000000004</v>
      </c>
    </row>
    <row r="642" spans="1:2">
      <c r="A642" s="3">
        <v>3.7</v>
      </c>
      <c r="B642" s="3">
        <v>36.9</v>
      </c>
    </row>
    <row r="643" spans="1:2">
      <c r="A643" s="3">
        <v>2</v>
      </c>
      <c r="B643" s="3">
        <v>40.234499999999997</v>
      </c>
    </row>
    <row r="644" spans="1:2">
      <c r="A644" s="3">
        <v>2.5</v>
      </c>
      <c r="B644" s="3">
        <v>38.377800000000001</v>
      </c>
    </row>
    <row r="645" spans="1:2">
      <c r="A645" s="3">
        <v>4.5999999999999996</v>
      </c>
      <c r="B645" s="3">
        <v>26.229500000000002</v>
      </c>
    </row>
    <row r="646" spans="1:2">
      <c r="A646" s="3">
        <v>4.4000000000000004</v>
      </c>
      <c r="B646" s="3">
        <v>26.6</v>
      </c>
    </row>
    <row r="647" spans="1:2">
      <c r="A647" s="3">
        <v>2.5</v>
      </c>
      <c r="B647" s="3">
        <v>40.6</v>
      </c>
    </row>
    <row r="648" spans="1:2">
      <c r="A648" s="3">
        <v>1.8</v>
      </c>
      <c r="B648" s="3">
        <v>51.191499999999998</v>
      </c>
    </row>
    <row r="649" spans="1:2">
      <c r="A649" s="3">
        <v>5</v>
      </c>
      <c r="B649" s="3">
        <v>24.572199999999999</v>
      </c>
    </row>
    <row r="650" spans="1:2">
      <c r="A650" s="3">
        <v>2</v>
      </c>
      <c r="B650" s="3">
        <v>47.4</v>
      </c>
    </row>
    <row r="651" spans="1:2">
      <c r="A651" s="3">
        <v>2.5</v>
      </c>
      <c r="B651" s="3">
        <v>32.910299999999999</v>
      </c>
    </row>
    <row r="652" spans="1:2">
      <c r="A652" s="3">
        <v>3.6</v>
      </c>
      <c r="B652" s="3">
        <v>34.875399999999999</v>
      </c>
    </row>
    <row r="653" spans="1:2">
      <c r="A653" s="3">
        <v>2</v>
      </c>
      <c r="B653" s="3">
        <v>38.499699999999997</v>
      </c>
    </row>
    <row r="654" spans="1:2">
      <c r="A654" s="3">
        <v>2</v>
      </c>
      <c r="B654" s="3">
        <v>35</v>
      </c>
    </row>
    <row r="655" spans="1:2">
      <c r="A655" s="3">
        <v>2.4</v>
      </c>
      <c r="B655" s="3">
        <v>35.587699999999998</v>
      </c>
    </row>
    <row r="656" spans="1:2">
      <c r="A656" s="3">
        <v>3.7</v>
      </c>
      <c r="B656" s="3">
        <v>29.799900000000001</v>
      </c>
    </row>
    <row r="657" spans="1:2">
      <c r="A657" s="3">
        <v>5.6</v>
      </c>
      <c r="B657" s="3">
        <v>23.6</v>
      </c>
    </row>
    <row r="658" spans="1:2">
      <c r="A658" s="3">
        <v>6</v>
      </c>
      <c r="B658" s="3">
        <v>23.2715</v>
      </c>
    </row>
    <row r="659" spans="1:2">
      <c r="A659" s="3">
        <v>3</v>
      </c>
      <c r="B659" s="3">
        <v>38.7896</v>
      </c>
    </row>
    <row r="660" spans="1:2">
      <c r="A660" s="3">
        <v>3.2</v>
      </c>
      <c r="B660" s="3">
        <v>30.347000000000001</v>
      </c>
    </row>
    <row r="661" spans="1:2">
      <c r="A661" s="3">
        <v>3</v>
      </c>
      <c r="B661" s="3">
        <v>35.460599999999999</v>
      </c>
    </row>
    <row r="662" spans="1:2">
      <c r="A662" s="3">
        <v>2</v>
      </c>
      <c r="B662" s="3">
        <v>43.541400000000003</v>
      </c>
    </row>
    <row r="663" spans="1:2">
      <c r="A663" s="3">
        <v>3.7</v>
      </c>
      <c r="B663" s="3">
        <v>30.5</v>
      </c>
    </row>
    <row r="664" spans="1:2">
      <c r="A664" s="3">
        <v>3</v>
      </c>
      <c r="B664" s="3">
        <v>33.722900000000003</v>
      </c>
    </row>
    <row r="665" spans="1:2">
      <c r="A665" s="3">
        <v>4</v>
      </c>
      <c r="B665" s="3">
        <v>28.4</v>
      </c>
    </row>
    <row r="666" spans="1:2">
      <c r="A666" s="3">
        <v>3</v>
      </c>
      <c r="B666" s="3">
        <v>35.267800000000001</v>
      </c>
    </row>
    <row r="667" spans="1:2">
      <c r="A667" s="3">
        <v>3</v>
      </c>
      <c r="B667" s="3">
        <v>38.169600000000003</v>
      </c>
    </row>
    <row r="668" spans="1:2">
      <c r="A668" s="3">
        <v>3.5</v>
      </c>
      <c r="B668" s="3">
        <v>27.8</v>
      </c>
    </row>
    <row r="669" spans="1:2">
      <c r="A669" s="3">
        <v>1.6</v>
      </c>
      <c r="B669" s="3">
        <v>47.9</v>
      </c>
    </row>
    <row r="670" spans="1:2">
      <c r="A670" s="3">
        <v>2</v>
      </c>
      <c r="B670" s="3">
        <v>33.299999999999997</v>
      </c>
    </row>
    <row r="671" spans="1:2">
      <c r="A671" s="3">
        <v>5.3</v>
      </c>
      <c r="B671" s="3">
        <v>23.299900000000001</v>
      </c>
    </row>
    <row r="672" spans="1:2">
      <c r="A672" s="3">
        <v>2</v>
      </c>
      <c r="B672" s="3">
        <v>49.3</v>
      </c>
    </row>
    <row r="673" spans="1:2">
      <c r="A673" s="3">
        <v>1.6</v>
      </c>
      <c r="B673" s="3">
        <v>48.9</v>
      </c>
    </row>
    <row r="674" spans="1:2">
      <c r="A674" s="3">
        <v>3</v>
      </c>
      <c r="B674" s="3">
        <v>34.4</v>
      </c>
    </row>
    <row r="675" spans="1:2">
      <c r="A675" s="3">
        <v>6.7</v>
      </c>
      <c r="B675" s="3">
        <v>24.2</v>
      </c>
    </row>
    <row r="676" spans="1:2">
      <c r="A676" s="3">
        <v>3.5</v>
      </c>
      <c r="B676" s="3">
        <v>34.6</v>
      </c>
    </row>
    <row r="677" spans="1:2">
      <c r="A677" s="3">
        <v>2.4</v>
      </c>
      <c r="B677" s="3">
        <v>44.6</v>
      </c>
    </row>
    <row r="678" spans="1:2">
      <c r="A678" s="3">
        <v>3.5</v>
      </c>
      <c r="B678" s="3">
        <v>31.4</v>
      </c>
    </row>
    <row r="679" spans="1:2">
      <c r="A679" s="3">
        <v>2.5</v>
      </c>
      <c r="B679" s="3">
        <v>40.799999999999997</v>
      </c>
    </row>
    <row r="680" spans="1:2">
      <c r="A680" s="3">
        <v>6.3</v>
      </c>
      <c r="B680" s="3">
        <v>19.7</v>
      </c>
    </row>
    <row r="681" spans="1:2">
      <c r="A681" s="3">
        <v>2.5</v>
      </c>
      <c r="B681" s="3">
        <v>37.070999999999998</v>
      </c>
    </row>
    <row r="682" spans="1:2">
      <c r="A682" s="3">
        <v>2</v>
      </c>
      <c r="B682" s="3">
        <v>40.239699999999999</v>
      </c>
    </row>
    <row r="683" spans="1:2">
      <c r="A683" s="3">
        <v>4</v>
      </c>
      <c r="B683" s="3">
        <v>27.3704</v>
      </c>
    </row>
    <row r="684" spans="1:2">
      <c r="A684" s="3">
        <v>3</v>
      </c>
      <c r="B684" s="3">
        <v>29.789200000000001</v>
      </c>
    </row>
    <row r="685" spans="1:2">
      <c r="A685" s="3">
        <v>3.5</v>
      </c>
      <c r="B685" s="3">
        <v>34.6</v>
      </c>
    </row>
    <row r="686" spans="1:2">
      <c r="A686" s="3">
        <v>2.2999999999999998</v>
      </c>
      <c r="B686" s="3">
        <v>34.4</v>
      </c>
    </row>
    <row r="687" spans="1:2">
      <c r="A687" s="3">
        <v>4</v>
      </c>
      <c r="B687" s="3">
        <v>30.9375</v>
      </c>
    </row>
    <row r="688" spans="1:2">
      <c r="A688" s="3">
        <v>1.8</v>
      </c>
      <c r="B688" s="3">
        <v>46.9</v>
      </c>
    </row>
    <row r="689" spans="1:2">
      <c r="A689" s="3">
        <v>3.5</v>
      </c>
      <c r="B689" s="3">
        <v>33.700000000000003</v>
      </c>
    </row>
    <row r="690" spans="1:2">
      <c r="A690" s="3">
        <v>3.7</v>
      </c>
      <c r="B690" s="3">
        <v>31.6</v>
      </c>
    </row>
    <row r="691" spans="1:2">
      <c r="A691" s="3">
        <v>6</v>
      </c>
      <c r="B691" s="3">
        <v>30.5</v>
      </c>
    </row>
    <row r="692" spans="1:2">
      <c r="A692" s="3">
        <v>2.7</v>
      </c>
      <c r="B692" s="3">
        <v>31.3</v>
      </c>
    </row>
    <row r="693" spans="1:2">
      <c r="A693" s="3">
        <v>5.5</v>
      </c>
      <c r="B693" s="3">
        <v>23.2</v>
      </c>
    </row>
    <row r="694" spans="1:2">
      <c r="A694" s="3">
        <v>6</v>
      </c>
      <c r="B694" s="3">
        <v>30.5</v>
      </c>
    </row>
    <row r="695" spans="1:2">
      <c r="A695" s="3">
        <v>3.6</v>
      </c>
      <c r="B695" s="3">
        <v>36.439500000000002</v>
      </c>
    </row>
    <row r="696" spans="1:2">
      <c r="A696" s="3">
        <v>4</v>
      </c>
      <c r="B696" s="3">
        <v>27.9711</v>
      </c>
    </row>
    <row r="697" spans="1:2">
      <c r="A697" s="3">
        <v>1.6</v>
      </c>
      <c r="B697" s="3">
        <v>46.5047</v>
      </c>
    </row>
    <row r="698" spans="1:2">
      <c r="A698" s="3">
        <v>2.4</v>
      </c>
      <c r="B698" s="3">
        <v>45.1</v>
      </c>
    </row>
    <row r="699" spans="1:2">
      <c r="A699" s="3">
        <v>3</v>
      </c>
      <c r="B699" s="3">
        <v>39.710299999999997</v>
      </c>
    </row>
    <row r="700" spans="1:2">
      <c r="A700" s="3">
        <v>3.5</v>
      </c>
      <c r="B700" s="3">
        <v>27.3</v>
      </c>
    </row>
    <row r="701" spans="1:2">
      <c r="A701" s="3">
        <v>3.8</v>
      </c>
      <c r="B701" s="3">
        <v>34.514800000000001</v>
      </c>
    </row>
    <row r="702" spans="1:2">
      <c r="A702" s="3">
        <v>2</v>
      </c>
      <c r="B702" s="3">
        <v>40.400300000000001</v>
      </c>
    </row>
    <row r="703" spans="1:2">
      <c r="A703" s="3">
        <v>4.7</v>
      </c>
      <c r="B703" s="3">
        <v>25.609400000000001</v>
      </c>
    </row>
    <row r="704" spans="1:2">
      <c r="A704" s="3">
        <v>4.8</v>
      </c>
      <c r="B704" s="3">
        <v>26.794599999999999</v>
      </c>
    </row>
    <row r="705" spans="1:2">
      <c r="A705" s="3">
        <v>2.4</v>
      </c>
      <c r="B705" s="3">
        <v>31.3</v>
      </c>
    </row>
    <row r="706" spans="1:2">
      <c r="A706" s="3">
        <v>3.5</v>
      </c>
      <c r="B706" s="3">
        <v>32.200000000000003</v>
      </c>
    </row>
    <row r="707" spans="1:2">
      <c r="A707" s="3">
        <v>2.5</v>
      </c>
      <c r="B707" s="3">
        <v>39.200000000000003</v>
      </c>
    </row>
    <row r="708" spans="1:2">
      <c r="A708" s="3">
        <v>5</v>
      </c>
      <c r="B708" s="3">
        <v>29.7559</v>
      </c>
    </row>
    <row r="709" spans="1:2">
      <c r="A709" s="3">
        <v>2.5</v>
      </c>
      <c r="B709" s="3">
        <v>38.6</v>
      </c>
    </row>
    <row r="710" spans="1:2">
      <c r="A710" s="3">
        <v>5.3</v>
      </c>
      <c r="B710" s="3">
        <v>29.370799999999999</v>
      </c>
    </row>
    <row r="711" spans="1:2">
      <c r="A711" s="3">
        <v>6.2</v>
      </c>
      <c r="B711" s="3">
        <v>27.4</v>
      </c>
    </row>
    <row r="712" spans="1:2">
      <c r="A712" s="3">
        <v>4.8</v>
      </c>
      <c r="B712" s="3">
        <v>24.153400000000001</v>
      </c>
    </row>
    <row r="713" spans="1:2">
      <c r="A713" s="3">
        <v>2</v>
      </c>
      <c r="B713" s="3">
        <v>38.200000000000003</v>
      </c>
    </row>
    <row r="714" spans="1:2">
      <c r="A714" s="3">
        <v>3.5</v>
      </c>
      <c r="B714" s="3">
        <v>31.5</v>
      </c>
    </row>
    <row r="715" spans="1:2">
      <c r="A715" s="3">
        <v>5</v>
      </c>
      <c r="B715" s="3">
        <v>32.880800000000001</v>
      </c>
    </row>
    <row r="716" spans="1:2">
      <c r="A716" s="3">
        <v>6</v>
      </c>
      <c r="B716" s="3">
        <v>30.299900000000001</v>
      </c>
    </row>
    <row r="717" spans="1:2">
      <c r="A717" s="3">
        <v>2.7</v>
      </c>
      <c r="B717" s="3">
        <v>39.799999999999997</v>
      </c>
    </row>
    <row r="718" spans="1:2">
      <c r="A718" s="3">
        <v>2.2000000000000002</v>
      </c>
      <c r="B718" s="3">
        <v>46.8</v>
      </c>
    </row>
    <row r="719" spans="1:2">
      <c r="A719" s="3">
        <v>4.3</v>
      </c>
      <c r="B719" s="3">
        <v>27.805499999999999</v>
      </c>
    </row>
    <row r="720" spans="1:2">
      <c r="A720" s="3">
        <v>6.2</v>
      </c>
      <c r="B720" s="3">
        <v>34.349299999999999</v>
      </c>
    </row>
    <row r="721" spans="1:2">
      <c r="A721" s="3">
        <v>5.6</v>
      </c>
      <c r="B721" s="3">
        <v>24.299600000000002</v>
      </c>
    </row>
    <row r="722" spans="1:2">
      <c r="A722" s="3">
        <v>4.5999999999999996</v>
      </c>
      <c r="B722" s="3">
        <v>33.305199999999999</v>
      </c>
    </row>
    <row r="723" spans="1:2">
      <c r="A723" s="3">
        <v>3.8</v>
      </c>
      <c r="B723" s="3">
        <v>29.809899999999999</v>
      </c>
    </row>
    <row r="724" spans="1:2">
      <c r="A724" s="3">
        <v>3</v>
      </c>
      <c r="B724" s="3">
        <v>38.7896</v>
      </c>
    </row>
    <row r="725" spans="1:2">
      <c r="A725" s="3">
        <v>2.4</v>
      </c>
      <c r="B725" s="3">
        <v>40.299999999999997</v>
      </c>
    </row>
    <row r="726" spans="1:2">
      <c r="A726" s="3">
        <v>2.5</v>
      </c>
      <c r="B726" s="3">
        <v>45.672899999999998</v>
      </c>
    </row>
    <row r="727" spans="1:2">
      <c r="A727" s="3">
        <v>2.4</v>
      </c>
      <c r="B727" s="3">
        <v>39.204099999999997</v>
      </c>
    </row>
    <row r="728" spans="1:2">
      <c r="A728" s="3">
        <v>4.5</v>
      </c>
      <c r="B728" s="3">
        <v>27.2</v>
      </c>
    </row>
    <row r="729" spans="1:2">
      <c r="A729" s="3">
        <v>4</v>
      </c>
      <c r="B729" s="3">
        <v>30</v>
      </c>
    </row>
    <row r="730" spans="1:2">
      <c r="A730" s="3">
        <v>3.5</v>
      </c>
      <c r="B730" s="3">
        <v>35.9</v>
      </c>
    </row>
    <row r="731" spans="1:2">
      <c r="A731" s="3">
        <v>2.5</v>
      </c>
      <c r="B731" s="3">
        <v>34.6</v>
      </c>
    </row>
    <row r="732" spans="1:2">
      <c r="A732" s="3">
        <v>2.4</v>
      </c>
      <c r="B732" s="3">
        <v>38.599499999999999</v>
      </c>
    </row>
    <row r="733" spans="1:2">
      <c r="A733" s="3">
        <v>4.8</v>
      </c>
      <c r="B733" s="3">
        <v>25.7761</v>
      </c>
    </row>
    <row r="734" spans="1:2">
      <c r="A734" s="3">
        <v>3.5</v>
      </c>
      <c r="B734" s="3">
        <v>33.5</v>
      </c>
    </row>
    <row r="735" spans="1:2">
      <c r="A735" s="3">
        <v>6.3</v>
      </c>
      <c r="B735" s="3">
        <v>24.7</v>
      </c>
    </row>
    <row r="736" spans="1:2">
      <c r="A736" s="3">
        <v>2.7</v>
      </c>
      <c r="B736" s="3">
        <v>35.429099999999998</v>
      </c>
    </row>
    <row r="737" spans="1:2">
      <c r="A737" s="3">
        <v>3.8</v>
      </c>
      <c r="B737" s="3">
        <v>37.076900000000002</v>
      </c>
    </row>
    <row r="738" spans="1:2">
      <c r="A738" s="3">
        <v>5.7</v>
      </c>
      <c r="B738" s="3">
        <v>24.5</v>
      </c>
    </row>
    <row r="739" spans="1:2">
      <c r="A739" s="3">
        <v>2</v>
      </c>
      <c r="B739" s="3">
        <v>33.4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A16" sqref="A16:I18"/>
    </sheetView>
  </sheetViews>
  <sheetFormatPr defaultRowHeight="15"/>
  <cols>
    <col min="2" max="2" width="19.42578125" customWidth="1"/>
    <col min="3" max="3" width="17.5703125" customWidth="1"/>
    <col min="4" max="6" width="19.140625" customWidth="1"/>
    <col min="7" max="9" width="12.7109375" bestFit="1" customWidth="1"/>
  </cols>
  <sheetData>
    <row r="1" spans="1:9">
      <c r="A1" t="s">
        <v>47</v>
      </c>
    </row>
    <row r="2" spans="1:9" ht="15.75" thickBot="1"/>
    <row r="3" spans="1:9">
      <c r="A3" s="7" t="s">
        <v>48</v>
      </c>
      <c r="B3" s="7"/>
    </row>
    <row r="4" spans="1:9">
      <c r="A4" s="4" t="s">
        <v>49</v>
      </c>
      <c r="B4" s="4">
        <v>0.77947148657043885</v>
      </c>
    </row>
    <row r="5" spans="1:9">
      <c r="A5" s="4" t="s">
        <v>50</v>
      </c>
      <c r="B5" s="4">
        <v>0.6075757983763298</v>
      </c>
    </row>
    <row r="6" spans="1:9">
      <c r="A6" s="4" t="s">
        <v>51</v>
      </c>
      <c r="B6" s="4">
        <v>0.60704261331977594</v>
      </c>
    </row>
    <row r="7" spans="1:9">
      <c r="A7" s="4" t="s">
        <v>52</v>
      </c>
      <c r="B7" s="4">
        <v>4.681866311645468</v>
      </c>
    </row>
    <row r="8" spans="1:9" ht="15.75" thickBot="1">
      <c r="A8" s="5" t="s">
        <v>53</v>
      </c>
      <c r="B8" s="5">
        <v>738</v>
      </c>
    </row>
    <row r="10" spans="1:9" ht="15.75" thickBot="1">
      <c r="A10" t="s">
        <v>54</v>
      </c>
    </row>
    <row r="11" spans="1:9">
      <c r="A11" s="6"/>
      <c r="B11" s="6" t="s">
        <v>59</v>
      </c>
      <c r="C11" s="6" t="s">
        <v>60</v>
      </c>
      <c r="D11" s="6" t="s">
        <v>61</v>
      </c>
      <c r="E11" s="6" t="s">
        <v>62</v>
      </c>
      <c r="F11" s="6" t="s">
        <v>63</v>
      </c>
    </row>
    <row r="12" spans="1:9">
      <c r="A12" s="4" t="s">
        <v>55</v>
      </c>
      <c r="B12" s="4">
        <v>1</v>
      </c>
      <c r="C12" s="4">
        <v>24978.16408072217</v>
      </c>
      <c r="D12" s="4">
        <v>24978.16408072217</v>
      </c>
      <c r="E12" s="4">
        <v>1139.5214305202676</v>
      </c>
      <c r="F12" s="4">
        <v>1.1975741877432618E-151</v>
      </c>
    </row>
    <row r="13" spans="1:9">
      <c r="A13" s="4" t="s">
        <v>56</v>
      </c>
      <c r="B13" s="4">
        <v>736</v>
      </c>
      <c r="C13" s="4">
        <v>16133.02590984886</v>
      </c>
      <c r="D13" s="4">
        <v>21.919872160120736</v>
      </c>
      <c r="E13" s="4"/>
      <c r="F13" s="4"/>
    </row>
    <row r="14" spans="1:9" ht="15.75" thickBot="1">
      <c r="A14" s="5" t="s">
        <v>57</v>
      </c>
      <c r="B14" s="5">
        <v>737</v>
      </c>
      <c r="C14" s="5">
        <v>41111.189990571031</v>
      </c>
      <c r="D14" s="5"/>
      <c r="E14" s="5"/>
      <c r="F14" s="5"/>
    </row>
    <row r="15" spans="1:9" ht="15.75" thickBot="1"/>
    <row r="16" spans="1:9">
      <c r="A16" s="6"/>
      <c r="B16" s="6" t="s">
        <v>64</v>
      </c>
      <c r="C16" s="6" t="s">
        <v>52</v>
      </c>
      <c r="D16" s="6" t="s">
        <v>65</v>
      </c>
      <c r="E16" s="6" t="s">
        <v>66</v>
      </c>
      <c r="F16" s="6" t="s">
        <v>67</v>
      </c>
      <c r="G16" s="6" t="s">
        <v>68</v>
      </c>
      <c r="H16" s="6" t="s">
        <v>69</v>
      </c>
      <c r="I16" s="6" t="s">
        <v>70</v>
      </c>
    </row>
    <row r="17" spans="1:9">
      <c r="A17" s="4" t="s">
        <v>58</v>
      </c>
      <c r="B17" s="4">
        <v>50.218078608352499</v>
      </c>
      <c r="C17" s="4">
        <v>0.49197473267620034</v>
      </c>
      <c r="D17" s="4">
        <v>102.07450763818846</v>
      </c>
      <c r="E17" s="4">
        <v>0</v>
      </c>
      <c r="F17" s="4">
        <v>49.252237574353281</v>
      </c>
      <c r="G17" s="4">
        <v>51.183919642351803</v>
      </c>
      <c r="H17" s="4">
        <v>49.252237574353281</v>
      </c>
      <c r="I17" s="4">
        <v>51.183919642351803</v>
      </c>
    </row>
    <row r="18" spans="1:9" ht="15.75" thickBot="1">
      <c r="A18" s="5" t="s">
        <v>71</v>
      </c>
      <c r="B18" s="5">
        <v>-4.4173113794690391</v>
      </c>
      <c r="C18" s="5">
        <v>0.13085694152765071</v>
      </c>
      <c r="D18" s="5">
        <v>-33.756798285978888</v>
      </c>
      <c r="E18" s="5">
        <v>1.1975741877435343E-151</v>
      </c>
      <c r="F18" s="5">
        <v>-4.6742087266631476</v>
      </c>
      <c r="G18" s="5">
        <v>-4.1604140322749306</v>
      </c>
      <c r="H18" s="5">
        <v>-4.6742087266631476</v>
      </c>
      <c r="I18" s="5">
        <v>-4.1604140322749306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39"/>
  <sheetViews>
    <sheetView topLeftCell="A2" workbookViewId="0">
      <selection activeCell="A371" sqref="A371:B739"/>
    </sheetView>
  </sheetViews>
  <sheetFormatPr defaultRowHeight="15"/>
  <sheetData>
    <row r="1" spans="1:2">
      <c r="A1" s="3" t="s">
        <v>22</v>
      </c>
      <c r="B1" s="3" t="s">
        <v>21</v>
      </c>
    </row>
    <row r="2" spans="1:2">
      <c r="A2" s="3">
        <v>3.8</v>
      </c>
      <c r="B2" s="3">
        <v>31.9</v>
      </c>
    </row>
    <row r="3" spans="1:2">
      <c r="A3" s="3">
        <v>3</v>
      </c>
      <c r="B3" s="3">
        <v>34</v>
      </c>
    </row>
    <row r="4" spans="1:2">
      <c r="A4" s="3">
        <v>4.4000000000000004</v>
      </c>
      <c r="B4" s="3">
        <v>24.9</v>
      </c>
    </row>
    <row r="5" spans="1:2">
      <c r="A5" s="3">
        <v>3.7</v>
      </c>
      <c r="B5" s="3">
        <v>28.1</v>
      </c>
    </row>
    <row r="6" spans="1:2">
      <c r="A6" s="3">
        <v>2.4</v>
      </c>
      <c r="B6" s="3">
        <v>38.6</v>
      </c>
    </row>
    <row r="7" spans="1:2">
      <c r="A7" s="3">
        <v>4.8</v>
      </c>
      <c r="B7" s="3">
        <v>28.8</v>
      </c>
    </row>
    <row r="8" spans="1:2">
      <c r="A8" s="3">
        <v>2.5</v>
      </c>
      <c r="B8" s="3">
        <v>41.664200000000001</v>
      </c>
    </row>
    <row r="9" spans="1:2">
      <c r="A9" s="3">
        <v>3.6</v>
      </c>
      <c r="B9" s="3">
        <v>40.4</v>
      </c>
    </row>
    <row r="10" spans="1:2">
      <c r="A10" s="3">
        <v>3.6</v>
      </c>
      <c r="B10" s="3">
        <v>34.270800000000001</v>
      </c>
    </row>
    <row r="11" spans="1:2">
      <c r="A11" s="3">
        <v>4.5</v>
      </c>
      <c r="B11" s="3">
        <v>24.349900000000002</v>
      </c>
    </row>
    <row r="12" spans="1:2">
      <c r="A12" s="3">
        <v>2.2000000000000002</v>
      </c>
      <c r="B12" s="3">
        <v>51.9</v>
      </c>
    </row>
    <row r="13" spans="1:2">
      <c r="A13" s="3">
        <v>3</v>
      </c>
      <c r="B13" s="3">
        <v>33</v>
      </c>
    </row>
    <row r="14" spans="1:2">
      <c r="A14" s="3">
        <v>3.5</v>
      </c>
      <c r="B14" s="3">
        <v>33</v>
      </c>
    </row>
    <row r="15" spans="1:2">
      <c r="A15" s="3">
        <v>3</v>
      </c>
      <c r="B15" s="3">
        <v>35.9</v>
      </c>
    </row>
    <row r="16" spans="1:2">
      <c r="A16" s="3">
        <v>3.8</v>
      </c>
      <c r="B16" s="3">
        <v>31.9</v>
      </c>
    </row>
    <row r="17" spans="1:2">
      <c r="A17" s="3">
        <v>6.2</v>
      </c>
      <c r="B17" s="3">
        <v>25.799900000000001</v>
      </c>
    </row>
    <row r="18" spans="1:2">
      <c r="A18" s="3">
        <v>3.6</v>
      </c>
      <c r="B18" s="3">
        <v>40</v>
      </c>
    </row>
    <row r="19" spans="1:2">
      <c r="A19" s="3">
        <v>5</v>
      </c>
      <c r="B19" s="3">
        <v>23.227</v>
      </c>
    </row>
    <row r="20" spans="1:2">
      <c r="A20" s="3">
        <v>3.6</v>
      </c>
      <c r="B20" s="3">
        <v>37.690800000000003</v>
      </c>
    </row>
    <row r="21" spans="1:2">
      <c r="A21" s="3">
        <v>2.4</v>
      </c>
      <c r="B21" s="3">
        <v>45.3</v>
      </c>
    </row>
    <row r="22" spans="1:2">
      <c r="A22" s="3">
        <v>3.6</v>
      </c>
      <c r="B22" s="3">
        <v>32.1</v>
      </c>
    </row>
    <row r="23" spans="1:2">
      <c r="A23" s="3">
        <v>4.5999999999999996</v>
      </c>
      <c r="B23" s="3">
        <v>33.305199999999999</v>
      </c>
    </row>
    <row r="24" spans="1:2">
      <c r="A24" s="3">
        <v>3.5</v>
      </c>
      <c r="B24" s="3">
        <v>40.299999999999997</v>
      </c>
    </row>
    <row r="25" spans="1:2">
      <c r="A25" s="3">
        <v>5.3</v>
      </c>
      <c r="B25" s="3">
        <v>26.6</v>
      </c>
    </row>
    <row r="26" spans="1:2">
      <c r="A26" s="3">
        <v>2.4</v>
      </c>
      <c r="B26" s="3">
        <v>42.6</v>
      </c>
    </row>
    <row r="27" spans="1:2">
      <c r="A27" s="3">
        <v>2</v>
      </c>
      <c r="B27" s="3">
        <v>43.5</v>
      </c>
    </row>
    <row r="28" spans="1:2">
      <c r="A28" s="3">
        <v>4.8</v>
      </c>
      <c r="B28" s="3">
        <v>33.260300000000001</v>
      </c>
    </row>
    <row r="29" spans="1:2">
      <c r="A29" s="3">
        <v>4</v>
      </c>
      <c r="B29" s="3">
        <v>28.5</v>
      </c>
    </row>
    <row r="30" spans="1:2">
      <c r="A30" s="3">
        <v>3.5</v>
      </c>
      <c r="B30" s="3">
        <v>30.5</v>
      </c>
    </row>
    <row r="31" spans="1:2">
      <c r="A31" s="3">
        <v>5.3</v>
      </c>
      <c r="B31" s="3">
        <v>26.6</v>
      </c>
    </row>
    <row r="32" spans="1:2">
      <c r="A32" s="3">
        <v>3.5</v>
      </c>
      <c r="B32" s="3">
        <v>30.6</v>
      </c>
    </row>
    <row r="33" spans="1:2">
      <c r="A33" s="3">
        <v>3.5</v>
      </c>
      <c r="B33" s="3">
        <v>38.299999999999997</v>
      </c>
    </row>
    <row r="34" spans="1:2">
      <c r="A34" s="3">
        <v>4.7</v>
      </c>
      <c r="B34" s="3">
        <v>24.5</v>
      </c>
    </row>
    <row r="35" spans="1:2">
      <c r="A35" s="3">
        <v>8.4</v>
      </c>
      <c r="B35" s="3">
        <v>30</v>
      </c>
    </row>
    <row r="36" spans="1:2">
      <c r="A36" s="3">
        <v>2</v>
      </c>
      <c r="B36" s="3">
        <v>48.2</v>
      </c>
    </row>
    <row r="37" spans="1:2">
      <c r="A37" s="3">
        <v>2.4</v>
      </c>
      <c r="B37" s="3">
        <v>38.700000000000003</v>
      </c>
    </row>
    <row r="38" spans="1:2">
      <c r="A38" s="3">
        <v>1.3</v>
      </c>
      <c r="B38" s="3">
        <v>62.267400000000002</v>
      </c>
    </row>
    <row r="39" spans="1:2">
      <c r="A39" s="3">
        <v>2.5</v>
      </c>
      <c r="B39" s="3">
        <v>36.030700000000003</v>
      </c>
    </row>
    <row r="40" spans="1:2">
      <c r="A40" s="3">
        <v>5</v>
      </c>
      <c r="B40" s="3">
        <v>32.670099999999998</v>
      </c>
    </row>
    <row r="41" spans="1:2">
      <c r="A41" s="3">
        <v>2.5</v>
      </c>
      <c r="B41" s="3">
        <v>36.704700000000003</v>
      </c>
    </row>
    <row r="42" spans="1:2">
      <c r="A42" s="3">
        <v>6.1</v>
      </c>
      <c r="B42" s="3">
        <v>30.1</v>
      </c>
    </row>
    <row r="43" spans="1:2">
      <c r="A43" s="3">
        <v>1</v>
      </c>
      <c r="B43" s="3">
        <v>57.8</v>
      </c>
    </row>
    <row r="44" spans="1:2">
      <c r="A44" s="3">
        <v>3</v>
      </c>
      <c r="B44" s="3">
        <v>34.9</v>
      </c>
    </row>
    <row r="45" spans="1:2">
      <c r="A45" s="3">
        <v>3.6</v>
      </c>
      <c r="B45" s="3">
        <v>33</v>
      </c>
    </row>
    <row r="46" spans="1:2">
      <c r="A46" s="3">
        <v>3.6</v>
      </c>
      <c r="B46" s="3">
        <v>34.875399999999999</v>
      </c>
    </row>
    <row r="47" spans="1:2">
      <c r="A47" s="3">
        <v>4</v>
      </c>
      <c r="B47" s="3">
        <v>27.9711</v>
      </c>
    </row>
    <row r="48" spans="1:2">
      <c r="A48" s="3">
        <v>5.7</v>
      </c>
      <c r="B48" s="3">
        <v>26</v>
      </c>
    </row>
    <row r="49" spans="1:2">
      <c r="A49" s="3">
        <v>6.2</v>
      </c>
      <c r="B49" s="3">
        <v>26</v>
      </c>
    </row>
    <row r="50" spans="1:2">
      <c r="A50" s="3">
        <v>3</v>
      </c>
      <c r="B50" s="3">
        <v>38.7896</v>
      </c>
    </row>
    <row r="51" spans="1:2">
      <c r="A51" s="3">
        <v>3.5</v>
      </c>
      <c r="B51" s="3">
        <v>34.200000000000003</v>
      </c>
    </row>
    <row r="52" spans="1:2">
      <c r="A52" s="3">
        <v>3.7</v>
      </c>
      <c r="B52" s="3">
        <v>30.9</v>
      </c>
    </row>
    <row r="53" spans="1:2">
      <c r="A53" s="3">
        <v>3.5</v>
      </c>
      <c r="B53" s="3">
        <v>29.2</v>
      </c>
    </row>
    <row r="54" spans="1:2">
      <c r="A54" s="3">
        <v>3.6</v>
      </c>
      <c r="B54" s="3">
        <v>28.1127</v>
      </c>
    </row>
    <row r="55" spans="1:2">
      <c r="A55" s="3">
        <v>1.6</v>
      </c>
      <c r="B55" s="3">
        <v>51.655500000000004</v>
      </c>
    </row>
    <row r="56" spans="1:2">
      <c r="A56" s="3">
        <v>2.5</v>
      </c>
      <c r="B56" s="3">
        <v>36.290100000000002</v>
      </c>
    </row>
    <row r="57" spans="1:2">
      <c r="A57" s="3">
        <v>3.8</v>
      </c>
      <c r="B57" s="3">
        <v>34.514800000000001</v>
      </c>
    </row>
    <row r="58" spans="1:2">
      <c r="A58" s="3">
        <v>2.4</v>
      </c>
      <c r="B58" s="3">
        <v>42.3</v>
      </c>
    </row>
    <row r="59" spans="1:2">
      <c r="A59" s="3">
        <v>1.8</v>
      </c>
      <c r="B59" s="3">
        <v>41.798999999999999</v>
      </c>
    </row>
    <row r="60" spans="1:2">
      <c r="A60" s="3">
        <v>2</v>
      </c>
      <c r="B60" s="3">
        <v>39</v>
      </c>
    </row>
    <row r="61" spans="1:2">
      <c r="A61" s="3">
        <v>3.5</v>
      </c>
      <c r="B61" s="3">
        <v>35.5</v>
      </c>
    </row>
    <row r="62" spans="1:2">
      <c r="A62" s="3">
        <v>2.4</v>
      </c>
      <c r="B62" s="3">
        <v>43.003500000000003</v>
      </c>
    </row>
    <row r="63" spans="1:2">
      <c r="A63" s="3">
        <v>3.7</v>
      </c>
      <c r="B63" s="3">
        <v>27.8</v>
      </c>
    </row>
    <row r="64" spans="1:2">
      <c r="A64" s="3">
        <v>5</v>
      </c>
      <c r="B64" s="3">
        <v>25.508199999999999</v>
      </c>
    </row>
    <row r="65" spans="1:2">
      <c r="A65" s="3">
        <v>3.5</v>
      </c>
      <c r="B65" s="3">
        <v>33.299999999999997</v>
      </c>
    </row>
    <row r="66" spans="1:2">
      <c r="A66" s="3">
        <v>2</v>
      </c>
      <c r="B66" s="3">
        <v>41.566099999999999</v>
      </c>
    </row>
    <row r="67" spans="1:2">
      <c r="A67" s="3">
        <v>3</v>
      </c>
      <c r="B67" s="3">
        <v>31.3917</v>
      </c>
    </row>
    <row r="68" spans="1:2">
      <c r="A68" s="3">
        <v>2</v>
      </c>
      <c r="B68" s="3">
        <v>43.541400000000003</v>
      </c>
    </row>
    <row r="69" spans="1:2">
      <c r="A69" s="3">
        <v>4.8</v>
      </c>
      <c r="B69" s="3">
        <v>26.212499999999999</v>
      </c>
    </row>
    <row r="70" spans="1:2">
      <c r="A70" s="3">
        <v>3.6</v>
      </c>
      <c r="B70" s="3">
        <v>36.439500000000002</v>
      </c>
    </row>
    <row r="71" spans="1:2">
      <c r="A71" s="3">
        <v>3.5</v>
      </c>
      <c r="B71" s="3">
        <v>31.496099999999998</v>
      </c>
    </row>
    <row r="72" spans="1:2">
      <c r="A72" s="3">
        <v>2.4</v>
      </c>
      <c r="B72" s="3">
        <v>46.9</v>
      </c>
    </row>
    <row r="73" spans="1:2">
      <c r="A73" s="3">
        <v>2.9</v>
      </c>
      <c r="B73" s="3">
        <v>32.4</v>
      </c>
    </row>
    <row r="74" spans="1:2">
      <c r="A74" s="3">
        <v>3.5</v>
      </c>
      <c r="B74" s="3">
        <v>41.2</v>
      </c>
    </row>
    <row r="75" spans="1:2">
      <c r="A75" s="3">
        <v>5.7</v>
      </c>
      <c r="B75" s="3">
        <v>31.9</v>
      </c>
    </row>
    <row r="76" spans="1:2">
      <c r="A76" s="3">
        <v>3.4</v>
      </c>
      <c r="B76" s="3">
        <v>36.729900000000001</v>
      </c>
    </row>
    <row r="77" spans="1:2">
      <c r="A77" s="3">
        <v>3.7</v>
      </c>
      <c r="B77" s="3">
        <v>28.5</v>
      </c>
    </row>
    <row r="78" spans="1:2">
      <c r="A78" s="3">
        <v>3.7</v>
      </c>
      <c r="B78" s="3">
        <v>28.5</v>
      </c>
    </row>
    <row r="79" spans="1:2">
      <c r="A79" s="3">
        <v>3.8</v>
      </c>
      <c r="B79" s="3">
        <v>38.299999999999997</v>
      </c>
    </row>
    <row r="80" spans="1:2">
      <c r="A80" s="3">
        <v>2.5</v>
      </c>
      <c r="B80" s="3">
        <v>42.9</v>
      </c>
    </row>
    <row r="81" spans="1:2">
      <c r="A81" s="3">
        <v>4.5999999999999996</v>
      </c>
      <c r="B81" s="3">
        <v>32.149900000000002</v>
      </c>
    </row>
    <row r="82" spans="1:2">
      <c r="A82" s="3">
        <v>5.7</v>
      </c>
      <c r="B82" s="3">
        <v>27.1</v>
      </c>
    </row>
    <row r="83" spans="1:2">
      <c r="A83" s="3">
        <v>4</v>
      </c>
      <c r="B83" s="3">
        <v>27.3</v>
      </c>
    </row>
    <row r="84" spans="1:2">
      <c r="A84" s="3">
        <v>3</v>
      </c>
      <c r="B84" s="3">
        <v>36.154800000000002</v>
      </c>
    </row>
    <row r="85" spans="1:2">
      <c r="A85" s="3">
        <v>3.7</v>
      </c>
      <c r="B85" s="3">
        <v>25.2</v>
      </c>
    </row>
    <row r="86" spans="1:2">
      <c r="A86" s="3">
        <v>3.5</v>
      </c>
      <c r="B86" s="3">
        <v>40.299999999999997</v>
      </c>
    </row>
    <row r="87" spans="1:2">
      <c r="A87" s="3">
        <v>2.4</v>
      </c>
      <c r="B87" s="3">
        <v>37.491100000000003</v>
      </c>
    </row>
    <row r="88" spans="1:2">
      <c r="A88" s="3">
        <v>2.5</v>
      </c>
      <c r="B88" s="3">
        <v>42.908000000000001</v>
      </c>
    </row>
    <row r="89" spans="1:2">
      <c r="A89" s="3">
        <v>3.7</v>
      </c>
      <c r="B89" s="3">
        <v>34.299999999999997</v>
      </c>
    </row>
    <row r="90" spans="1:2">
      <c r="A90" s="3">
        <v>2.2999999999999998</v>
      </c>
      <c r="B90" s="3">
        <v>31.7</v>
      </c>
    </row>
    <row r="91" spans="1:2">
      <c r="A91" s="3">
        <v>3.3</v>
      </c>
      <c r="B91" s="3">
        <v>40.1</v>
      </c>
    </row>
    <row r="92" spans="1:2">
      <c r="A92" s="3">
        <v>2.4</v>
      </c>
      <c r="B92" s="3">
        <v>39.200000000000003</v>
      </c>
    </row>
    <row r="93" spans="1:2">
      <c r="A93" s="3">
        <v>5.5</v>
      </c>
      <c r="B93" s="3">
        <v>33</v>
      </c>
    </row>
    <row r="94" spans="1:2">
      <c r="A94" s="3">
        <v>2.5</v>
      </c>
      <c r="B94" s="3">
        <v>34.143500000000003</v>
      </c>
    </row>
    <row r="95" spans="1:2">
      <c r="A95" s="3">
        <v>6.1</v>
      </c>
      <c r="B95" s="3">
        <v>26</v>
      </c>
    </row>
    <row r="96" spans="1:2">
      <c r="A96" s="3">
        <v>2.4</v>
      </c>
      <c r="B96" s="3">
        <v>36.159599999999998</v>
      </c>
    </row>
    <row r="97" spans="1:2">
      <c r="A97" s="3">
        <v>5.4</v>
      </c>
      <c r="B97" s="3">
        <v>23.898299999999999</v>
      </c>
    </row>
    <row r="98" spans="1:2">
      <c r="A98" s="3">
        <v>2.4</v>
      </c>
      <c r="B98" s="3">
        <v>42.6</v>
      </c>
    </row>
    <row r="99" spans="1:2">
      <c r="A99" s="3">
        <v>6.8</v>
      </c>
      <c r="B99" s="3">
        <v>21.006</v>
      </c>
    </row>
    <row r="100" spans="1:2">
      <c r="A100" s="3">
        <v>1.8</v>
      </c>
      <c r="B100" s="3">
        <v>43.628999999999998</v>
      </c>
    </row>
    <row r="101" spans="1:2">
      <c r="A101" s="3">
        <v>3.4</v>
      </c>
      <c r="B101" s="3">
        <v>40.997799999999998</v>
      </c>
    </row>
    <row r="102" spans="1:2">
      <c r="A102" s="3">
        <v>2</v>
      </c>
      <c r="B102" s="3">
        <v>43.9</v>
      </c>
    </row>
    <row r="103" spans="1:2">
      <c r="A103" s="3">
        <v>6.2</v>
      </c>
      <c r="B103" s="3">
        <v>28.4</v>
      </c>
    </row>
    <row r="104" spans="1:2">
      <c r="A104" s="3">
        <v>3</v>
      </c>
      <c r="B104" s="3">
        <v>34.781799999999997</v>
      </c>
    </row>
    <row r="105" spans="1:2">
      <c r="A105" s="3">
        <v>4.8</v>
      </c>
      <c r="B105" s="3">
        <v>31.374700000000001</v>
      </c>
    </row>
    <row r="106" spans="1:2">
      <c r="A106" s="3">
        <v>5.6</v>
      </c>
      <c r="B106" s="3">
        <v>24.947700000000001</v>
      </c>
    </row>
    <row r="107" spans="1:2">
      <c r="A107" s="3">
        <v>4.8</v>
      </c>
      <c r="B107" s="3">
        <v>25.7761</v>
      </c>
    </row>
    <row r="108" spans="1:2">
      <c r="A108" s="3">
        <v>3</v>
      </c>
      <c r="B108" s="3">
        <v>32.5289</v>
      </c>
    </row>
    <row r="109" spans="1:2">
      <c r="A109" s="3">
        <v>3.6</v>
      </c>
      <c r="B109" s="3">
        <v>32.6</v>
      </c>
    </row>
    <row r="110" spans="1:2">
      <c r="A110" s="3">
        <v>6.2</v>
      </c>
      <c r="B110" s="3">
        <v>24.9754</v>
      </c>
    </row>
    <row r="111" spans="1:2">
      <c r="A111" s="3">
        <v>4</v>
      </c>
      <c r="B111" s="3">
        <v>25.753499999999999</v>
      </c>
    </row>
    <row r="112" spans="1:2">
      <c r="A112" s="3">
        <v>1.6</v>
      </c>
      <c r="B112" s="3">
        <v>44.571399999999997</v>
      </c>
    </row>
    <row r="113" spans="1:2">
      <c r="A113" s="3">
        <v>3.7</v>
      </c>
      <c r="B113" s="3">
        <v>29.799900000000001</v>
      </c>
    </row>
    <row r="114" spans="1:2">
      <c r="A114" s="3">
        <v>5.5</v>
      </c>
      <c r="B114" s="3">
        <v>24.6</v>
      </c>
    </row>
    <row r="115" spans="1:2">
      <c r="A115" s="3">
        <v>2.5</v>
      </c>
      <c r="B115" s="3">
        <v>35.860599999999998</v>
      </c>
    </row>
    <row r="116" spans="1:2">
      <c r="A116" s="3">
        <v>4.4000000000000004</v>
      </c>
      <c r="B116" s="3">
        <v>30.953700000000001</v>
      </c>
    </row>
    <row r="117" spans="1:2">
      <c r="A117" s="3">
        <v>2.4</v>
      </c>
      <c r="B117" s="3">
        <v>42.8</v>
      </c>
    </row>
    <row r="118" spans="1:2">
      <c r="A118" s="3">
        <v>3.5</v>
      </c>
      <c r="B118" s="3">
        <v>34.700000000000003</v>
      </c>
    </row>
    <row r="119" spans="1:2">
      <c r="A119" s="3">
        <v>5.7</v>
      </c>
      <c r="B119" s="3">
        <v>25.617899999999999</v>
      </c>
    </row>
    <row r="120" spans="1:2">
      <c r="A120" s="3">
        <v>4</v>
      </c>
      <c r="B120" s="3">
        <v>27.8</v>
      </c>
    </row>
    <row r="121" spans="1:2">
      <c r="A121" s="3">
        <v>2</v>
      </c>
      <c r="B121" s="3">
        <v>42.936300000000003</v>
      </c>
    </row>
    <row r="122" spans="1:2">
      <c r="A122" s="3">
        <v>3.7</v>
      </c>
      <c r="B122" s="3">
        <v>31.6</v>
      </c>
    </row>
    <row r="123" spans="1:2">
      <c r="A123" s="3">
        <v>5.7</v>
      </c>
      <c r="B123" s="3">
        <v>34.5</v>
      </c>
    </row>
    <row r="124" spans="1:2">
      <c r="A124" s="3">
        <v>2.5</v>
      </c>
      <c r="B124" s="3">
        <v>35.922600000000003</v>
      </c>
    </row>
    <row r="125" spans="1:2">
      <c r="A125" s="3">
        <v>1.6</v>
      </c>
      <c r="B125" s="3">
        <v>44.571399999999997</v>
      </c>
    </row>
    <row r="126" spans="1:2">
      <c r="A126" s="3">
        <v>3.6</v>
      </c>
      <c r="B126" s="3">
        <v>26.1066</v>
      </c>
    </row>
    <row r="127" spans="1:2">
      <c r="A127" s="3">
        <v>3.5</v>
      </c>
      <c r="B127" s="3">
        <v>36.200000000000003</v>
      </c>
    </row>
    <row r="128" spans="1:2">
      <c r="A128" s="3">
        <v>2.5</v>
      </c>
      <c r="B128" s="3">
        <v>42.921500000000002</v>
      </c>
    </row>
    <row r="129" spans="1:2">
      <c r="A129" s="3">
        <v>2</v>
      </c>
      <c r="B129" s="3">
        <v>41.566099999999999</v>
      </c>
    </row>
    <row r="130" spans="1:2">
      <c r="A130" s="3">
        <v>4.5999999999999996</v>
      </c>
      <c r="B130" s="3">
        <v>29.14</v>
      </c>
    </row>
    <row r="131" spans="1:2">
      <c r="A131" s="3">
        <v>3.5</v>
      </c>
      <c r="B131" s="3">
        <v>35</v>
      </c>
    </row>
    <row r="132" spans="1:2">
      <c r="A132" s="3">
        <v>4.8</v>
      </c>
      <c r="B132" s="3">
        <v>32.026299999999999</v>
      </c>
    </row>
    <row r="133" spans="1:2">
      <c r="A133" s="3">
        <v>2.5</v>
      </c>
      <c r="B133" s="3">
        <v>42.908000000000001</v>
      </c>
    </row>
    <row r="134" spans="1:2">
      <c r="A134" s="3">
        <v>3</v>
      </c>
      <c r="B134" s="3">
        <v>36.1</v>
      </c>
    </row>
    <row r="135" spans="1:2">
      <c r="A135" s="3">
        <v>3</v>
      </c>
      <c r="B135" s="3">
        <v>38.7896</v>
      </c>
    </row>
    <row r="136" spans="1:2">
      <c r="A136" s="3">
        <v>5.5</v>
      </c>
      <c r="B136" s="3">
        <v>30.8</v>
      </c>
    </row>
    <row r="137" spans="1:2">
      <c r="A137" s="3">
        <v>3.7</v>
      </c>
      <c r="B137" s="3">
        <v>27</v>
      </c>
    </row>
    <row r="138" spans="1:2">
      <c r="A138" s="3">
        <v>4.2</v>
      </c>
      <c r="B138" s="3">
        <v>31.5002</v>
      </c>
    </row>
    <row r="139" spans="1:2">
      <c r="A139" s="3">
        <v>2.4</v>
      </c>
      <c r="B139" s="3">
        <v>37.490200000000002</v>
      </c>
    </row>
    <row r="140" spans="1:2">
      <c r="A140" s="3">
        <v>3</v>
      </c>
      <c r="B140" s="3">
        <v>32.1</v>
      </c>
    </row>
    <row r="141" spans="1:2">
      <c r="A141" s="3">
        <v>1.5</v>
      </c>
      <c r="B141" s="3">
        <v>47.4</v>
      </c>
    </row>
    <row r="142" spans="1:2">
      <c r="A142" s="3">
        <v>2.5</v>
      </c>
      <c r="B142" s="3">
        <v>40.4</v>
      </c>
    </row>
    <row r="143" spans="1:2">
      <c r="A143" s="3">
        <v>3.7</v>
      </c>
      <c r="B143" s="3">
        <v>35.980200000000004</v>
      </c>
    </row>
    <row r="144" spans="1:2">
      <c r="A144" s="3">
        <v>3.7</v>
      </c>
      <c r="B144" s="3">
        <v>31.8217</v>
      </c>
    </row>
    <row r="145" spans="1:2">
      <c r="A145" s="3">
        <v>6.2</v>
      </c>
      <c r="B145" s="3">
        <v>33.799999999999997</v>
      </c>
    </row>
    <row r="146" spans="1:2">
      <c r="A146" s="3">
        <v>3</v>
      </c>
      <c r="B146" s="3">
        <v>34.799999999999997</v>
      </c>
    </row>
    <row r="147" spans="1:2">
      <c r="A147" s="3">
        <v>4.5999999999999996</v>
      </c>
      <c r="B147" s="3">
        <v>26.548400000000001</v>
      </c>
    </row>
    <row r="148" spans="1:2">
      <c r="A148" s="3">
        <v>3.3</v>
      </c>
      <c r="B148" s="3">
        <v>33.098799999999997</v>
      </c>
    </row>
    <row r="149" spans="1:2">
      <c r="A149" s="3">
        <v>1.6</v>
      </c>
      <c r="B149" s="3">
        <v>48.9</v>
      </c>
    </row>
    <row r="150" spans="1:2">
      <c r="A150" s="3">
        <v>3.5</v>
      </c>
      <c r="B150" s="3">
        <v>31.4</v>
      </c>
    </row>
    <row r="151" spans="1:2">
      <c r="A151" s="3">
        <v>2</v>
      </c>
      <c r="B151" s="3">
        <v>39.7256</v>
      </c>
    </row>
    <row r="152" spans="1:2">
      <c r="A152" s="3">
        <v>5.3</v>
      </c>
      <c r="B152" s="3">
        <v>29</v>
      </c>
    </row>
    <row r="153" spans="1:2">
      <c r="A153" s="3">
        <v>2.9</v>
      </c>
      <c r="B153" s="3">
        <v>34.179600000000001</v>
      </c>
    </row>
    <row r="154" spans="1:2">
      <c r="A154" s="3">
        <v>3.8</v>
      </c>
      <c r="B154" s="3">
        <v>35.6</v>
      </c>
    </row>
    <row r="155" spans="1:2">
      <c r="A155" s="3">
        <v>3.5</v>
      </c>
      <c r="B155" s="3">
        <v>41.2</v>
      </c>
    </row>
    <row r="156" spans="1:2">
      <c r="A156" s="3">
        <v>3.7</v>
      </c>
      <c r="B156" s="3">
        <v>34.730499999999999</v>
      </c>
    </row>
    <row r="157" spans="1:2">
      <c r="A157" s="3">
        <v>4</v>
      </c>
      <c r="B157" s="3">
        <v>30.2</v>
      </c>
    </row>
    <row r="158" spans="1:2">
      <c r="A158" s="3">
        <v>3.6</v>
      </c>
      <c r="B158" s="3">
        <v>31.6</v>
      </c>
    </row>
    <row r="159" spans="1:2">
      <c r="A159" s="3">
        <v>4</v>
      </c>
      <c r="B159" s="3">
        <v>27.736599999999999</v>
      </c>
    </row>
    <row r="160" spans="1:2">
      <c r="A160" s="3">
        <v>3.6</v>
      </c>
      <c r="B160" s="3">
        <v>37.200000000000003</v>
      </c>
    </row>
    <row r="161" spans="1:2">
      <c r="A161" s="3">
        <v>3.6</v>
      </c>
      <c r="B161" s="3">
        <v>33</v>
      </c>
    </row>
    <row r="162" spans="1:2">
      <c r="A162" s="3">
        <v>5.7</v>
      </c>
      <c r="B162" s="3">
        <v>25.4</v>
      </c>
    </row>
    <row r="163" spans="1:2">
      <c r="A163" s="3">
        <v>2.4</v>
      </c>
      <c r="B163" s="3">
        <v>40.370600000000003</v>
      </c>
    </row>
    <row r="164" spans="1:2">
      <c r="A164" s="3">
        <v>6</v>
      </c>
      <c r="B164" s="3">
        <v>23.4</v>
      </c>
    </row>
    <row r="165" spans="1:2">
      <c r="A165" s="3">
        <v>2.4</v>
      </c>
      <c r="B165" s="3">
        <v>40.279600000000002</v>
      </c>
    </row>
    <row r="166" spans="1:2">
      <c r="A166" s="3">
        <v>2.5</v>
      </c>
      <c r="B166" s="3">
        <v>40.200000000000003</v>
      </c>
    </row>
    <row r="167" spans="1:2">
      <c r="A167" s="3">
        <v>3.6</v>
      </c>
      <c r="B167" s="3">
        <v>33.5</v>
      </c>
    </row>
    <row r="168" spans="1:2">
      <c r="A168" s="3">
        <v>3.8</v>
      </c>
      <c r="B168" s="3">
        <v>35.359400000000001</v>
      </c>
    </row>
    <row r="169" spans="1:2">
      <c r="A169" s="3">
        <v>3.5</v>
      </c>
      <c r="B169" s="3">
        <v>34.5</v>
      </c>
    </row>
    <row r="170" spans="1:2">
      <c r="A170" s="3">
        <v>3.8</v>
      </c>
      <c r="B170" s="3">
        <v>38.048400000000001</v>
      </c>
    </row>
    <row r="171" spans="1:2">
      <c r="A171" s="3">
        <v>2.4</v>
      </c>
      <c r="B171" s="3">
        <v>34.1</v>
      </c>
    </row>
    <row r="172" spans="1:2">
      <c r="A172" s="3">
        <v>3.7</v>
      </c>
      <c r="B172" s="3">
        <v>32.974800000000002</v>
      </c>
    </row>
    <row r="173" spans="1:2">
      <c r="A173" s="3">
        <v>1.6</v>
      </c>
      <c r="B173" s="3">
        <v>50.820500000000003</v>
      </c>
    </row>
    <row r="174" spans="1:2">
      <c r="A174" s="3">
        <v>3.5</v>
      </c>
      <c r="B174" s="3">
        <v>41.2</v>
      </c>
    </row>
    <row r="175" spans="1:2">
      <c r="A175" s="3">
        <v>5</v>
      </c>
      <c r="B175" s="3">
        <v>24.0505</v>
      </c>
    </row>
    <row r="176" spans="1:2">
      <c r="A176" s="3">
        <v>3.9</v>
      </c>
      <c r="B176" s="3">
        <v>36.6</v>
      </c>
    </row>
    <row r="177" spans="1:2">
      <c r="A177" s="3">
        <v>2.5</v>
      </c>
      <c r="B177" s="3">
        <v>45.056600000000003</v>
      </c>
    </row>
    <row r="178" spans="1:2">
      <c r="A178" s="3">
        <v>5.5</v>
      </c>
      <c r="B178" s="3">
        <v>29.8</v>
      </c>
    </row>
    <row r="179" spans="1:2">
      <c r="A179" s="3">
        <v>5.2</v>
      </c>
      <c r="B179" s="3">
        <v>24</v>
      </c>
    </row>
    <row r="180" spans="1:2">
      <c r="A180" s="3">
        <v>3.4</v>
      </c>
      <c r="B180" s="3">
        <v>36.729900000000001</v>
      </c>
    </row>
    <row r="181" spans="1:2">
      <c r="A181" s="3">
        <v>3.6</v>
      </c>
      <c r="B181" s="3">
        <v>33</v>
      </c>
    </row>
    <row r="182" spans="1:2">
      <c r="A182" s="3">
        <v>2</v>
      </c>
      <c r="B182" s="3">
        <v>38</v>
      </c>
    </row>
    <row r="183" spans="1:2">
      <c r="A183" s="3">
        <v>3.2</v>
      </c>
      <c r="B183" s="3">
        <v>38.9</v>
      </c>
    </row>
    <row r="184" spans="1:2">
      <c r="A184" s="3">
        <v>1.6</v>
      </c>
      <c r="B184" s="3">
        <v>44.571399999999997</v>
      </c>
    </row>
    <row r="185" spans="1:2">
      <c r="A185" s="3">
        <v>2.5</v>
      </c>
      <c r="B185" s="3">
        <v>40.0169</v>
      </c>
    </row>
    <row r="186" spans="1:2">
      <c r="A186" s="3">
        <v>2.5</v>
      </c>
      <c r="B186" s="3">
        <v>34.143500000000003</v>
      </c>
    </row>
    <row r="187" spans="1:2">
      <c r="A187" s="3">
        <v>4.7</v>
      </c>
      <c r="B187" s="3">
        <v>25.510200000000001</v>
      </c>
    </row>
    <row r="188" spans="1:2">
      <c r="A188" s="3">
        <v>4.2</v>
      </c>
      <c r="B188" s="3">
        <v>26.881699999999999</v>
      </c>
    </row>
    <row r="189" spans="1:2">
      <c r="A189" s="3">
        <v>2.4</v>
      </c>
      <c r="B189" s="3">
        <v>34.700000000000003</v>
      </c>
    </row>
    <row r="190" spans="1:2">
      <c r="A190" s="3">
        <v>3.5</v>
      </c>
      <c r="B190" s="3">
        <v>34.5</v>
      </c>
    </row>
    <row r="191" spans="1:2">
      <c r="A191" s="3">
        <v>1.6</v>
      </c>
      <c r="B191" s="3">
        <v>51.655500000000004</v>
      </c>
    </row>
    <row r="192" spans="1:2">
      <c r="A192" s="3">
        <v>5.7</v>
      </c>
      <c r="B192" s="3">
        <v>20.99</v>
      </c>
    </row>
    <row r="193" spans="1:2">
      <c r="A193" s="3">
        <v>3.5</v>
      </c>
      <c r="B193" s="3">
        <v>39.9</v>
      </c>
    </row>
    <row r="194" spans="1:2">
      <c r="A194" s="3">
        <v>3.5</v>
      </c>
      <c r="B194" s="3">
        <v>37.6</v>
      </c>
    </row>
    <row r="195" spans="1:2">
      <c r="A195" s="3">
        <v>3.5</v>
      </c>
      <c r="B195" s="3">
        <v>36.410200000000003</v>
      </c>
    </row>
    <row r="196" spans="1:2">
      <c r="A196" s="3">
        <v>5.5</v>
      </c>
      <c r="B196" s="3">
        <v>23.9</v>
      </c>
    </row>
    <row r="197" spans="1:2">
      <c r="A197" s="3">
        <v>2</v>
      </c>
      <c r="B197" s="3">
        <v>36.200000000000003</v>
      </c>
    </row>
    <row r="198" spans="1:2">
      <c r="A198" s="3">
        <v>5.5</v>
      </c>
      <c r="B198" s="3">
        <v>29.3</v>
      </c>
    </row>
    <row r="199" spans="1:2">
      <c r="A199" s="3">
        <v>6.5</v>
      </c>
      <c r="B199" s="3">
        <v>19.899999999999999</v>
      </c>
    </row>
    <row r="200" spans="1:2">
      <c r="A200" s="3">
        <v>5.4</v>
      </c>
      <c r="B200" s="3">
        <v>27</v>
      </c>
    </row>
    <row r="201" spans="1:2">
      <c r="A201" s="3">
        <v>3.3</v>
      </c>
      <c r="B201" s="3">
        <v>33.098799999999997</v>
      </c>
    </row>
    <row r="202" spans="1:2">
      <c r="A202" s="3">
        <v>3.5</v>
      </c>
      <c r="B202" s="3">
        <v>33.1</v>
      </c>
    </row>
    <row r="203" spans="1:2">
      <c r="A203" s="3">
        <v>5</v>
      </c>
      <c r="B203" s="3">
        <v>30.337800000000001</v>
      </c>
    </row>
    <row r="204" spans="1:2">
      <c r="A204" s="3">
        <v>1.8</v>
      </c>
      <c r="B204" s="3">
        <v>50.5</v>
      </c>
    </row>
    <row r="205" spans="1:2">
      <c r="A205" s="3">
        <v>3.6</v>
      </c>
      <c r="B205" s="3">
        <v>35.6</v>
      </c>
    </row>
    <row r="206" spans="1:2">
      <c r="A206" s="3">
        <v>3</v>
      </c>
      <c r="B206" s="3">
        <v>34.7288</v>
      </c>
    </row>
    <row r="207" spans="1:2">
      <c r="A207" s="3">
        <v>3</v>
      </c>
      <c r="B207" s="3">
        <v>34.1</v>
      </c>
    </row>
    <row r="208" spans="1:2">
      <c r="A208" s="3">
        <v>5</v>
      </c>
      <c r="B208" s="3">
        <v>30.802700000000002</v>
      </c>
    </row>
    <row r="209" spans="1:2">
      <c r="A209" s="3">
        <v>5.7</v>
      </c>
      <c r="B209" s="3">
        <v>23.999300000000002</v>
      </c>
    </row>
    <row r="210" spans="1:2">
      <c r="A210" s="3">
        <v>3.8</v>
      </c>
      <c r="B210" s="3">
        <v>32.4</v>
      </c>
    </row>
    <row r="211" spans="1:2">
      <c r="A211" s="3">
        <v>3.7</v>
      </c>
      <c r="B211" s="3">
        <v>25.1</v>
      </c>
    </row>
    <row r="212" spans="1:2">
      <c r="A212" s="3">
        <v>3</v>
      </c>
      <c r="B212" s="3">
        <v>29.789200000000001</v>
      </c>
    </row>
    <row r="213" spans="1:2">
      <c r="A213" s="3">
        <v>1.6</v>
      </c>
      <c r="B213" s="3">
        <v>47.9</v>
      </c>
    </row>
    <row r="214" spans="1:2">
      <c r="A214" s="3">
        <v>4</v>
      </c>
      <c r="B214" s="3">
        <v>28.3</v>
      </c>
    </row>
    <row r="215" spans="1:2">
      <c r="A215" s="3">
        <v>4</v>
      </c>
      <c r="B215" s="3">
        <v>29.2</v>
      </c>
    </row>
    <row r="216" spans="1:2">
      <c r="A216" s="3">
        <v>4.3</v>
      </c>
      <c r="B216" s="3">
        <v>27.8522</v>
      </c>
    </row>
    <row r="217" spans="1:2">
      <c r="A217" s="3">
        <v>3.8</v>
      </c>
      <c r="B217" s="3">
        <v>26.9</v>
      </c>
    </row>
    <row r="218" spans="1:2">
      <c r="A218" s="3">
        <v>1.6</v>
      </c>
      <c r="B218" s="3">
        <v>50.4</v>
      </c>
    </row>
    <row r="219" spans="1:2">
      <c r="A219" s="3">
        <v>2</v>
      </c>
      <c r="B219" s="3">
        <v>58.534999999999997</v>
      </c>
    </row>
    <row r="220" spans="1:2">
      <c r="A220" s="3">
        <v>6.2</v>
      </c>
      <c r="B220" s="3">
        <v>28.4</v>
      </c>
    </row>
    <row r="221" spans="1:2">
      <c r="A221" s="3">
        <v>6.2</v>
      </c>
      <c r="B221" s="3">
        <v>27.1</v>
      </c>
    </row>
    <row r="222" spans="1:2">
      <c r="A222" s="3">
        <v>3.6</v>
      </c>
      <c r="B222" s="3">
        <v>33</v>
      </c>
    </row>
    <row r="223" spans="1:2">
      <c r="A223" s="3">
        <v>3</v>
      </c>
      <c r="B223" s="3">
        <v>38.169600000000003</v>
      </c>
    </row>
    <row r="224" spans="1:2">
      <c r="A224" s="3">
        <v>3</v>
      </c>
      <c r="B224" s="3">
        <v>35.460599999999999</v>
      </c>
    </row>
    <row r="225" spans="1:2">
      <c r="A225" s="3">
        <v>2.4</v>
      </c>
      <c r="B225" s="3">
        <v>36.4</v>
      </c>
    </row>
    <row r="226" spans="1:2">
      <c r="A226" s="3">
        <v>4.7</v>
      </c>
      <c r="B226" s="3">
        <v>26.560400000000001</v>
      </c>
    </row>
    <row r="227" spans="1:2">
      <c r="A227" s="3">
        <v>2.4</v>
      </c>
      <c r="B227" s="3">
        <v>35.241799999999998</v>
      </c>
    </row>
    <row r="228" spans="1:2">
      <c r="A228" s="3">
        <v>3</v>
      </c>
      <c r="B228" s="3">
        <v>33.299999999999997</v>
      </c>
    </row>
    <row r="229" spans="1:2">
      <c r="A229" s="3">
        <v>3</v>
      </c>
      <c r="B229" s="3">
        <v>36</v>
      </c>
    </row>
    <row r="230" spans="1:2">
      <c r="A230" s="3">
        <v>5.3</v>
      </c>
      <c r="B230" s="3">
        <v>29.3645</v>
      </c>
    </row>
    <row r="231" spans="1:2">
      <c r="A231" s="3">
        <v>3.7</v>
      </c>
      <c r="B231" s="3">
        <v>34.730499999999999</v>
      </c>
    </row>
    <row r="232" spans="1:2">
      <c r="A232" s="3">
        <v>4.7</v>
      </c>
      <c r="B232" s="3">
        <v>25.6</v>
      </c>
    </row>
    <row r="233" spans="1:2">
      <c r="A233" s="3">
        <v>2.5</v>
      </c>
      <c r="B233" s="3">
        <v>38.6</v>
      </c>
    </row>
    <row r="234" spans="1:2">
      <c r="A234" s="3">
        <v>5</v>
      </c>
      <c r="B234" s="3">
        <v>29.7559</v>
      </c>
    </row>
    <row r="235" spans="1:2">
      <c r="A235" s="3">
        <v>3</v>
      </c>
      <c r="B235" s="3">
        <v>38.299999999999997</v>
      </c>
    </row>
    <row r="236" spans="1:2">
      <c r="A236" s="3">
        <v>2</v>
      </c>
      <c r="B236" s="3">
        <v>34.9</v>
      </c>
    </row>
    <row r="237" spans="1:2">
      <c r="A237" s="3">
        <v>5.3</v>
      </c>
      <c r="B237" s="3">
        <v>23.299900000000001</v>
      </c>
    </row>
    <row r="238" spans="1:2">
      <c r="A238" s="3">
        <v>3</v>
      </c>
      <c r="B238" s="3">
        <v>34.7286</v>
      </c>
    </row>
    <row r="239" spans="1:2">
      <c r="A239" s="3">
        <v>2</v>
      </c>
      <c r="B239" s="3">
        <v>41.799799999999998</v>
      </c>
    </row>
    <row r="240" spans="1:2">
      <c r="A240" s="3">
        <v>2.4</v>
      </c>
      <c r="B240" s="3">
        <v>38.6</v>
      </c>
    </row>
    <row r="241" spans="1:2">
      <c r="A241" s="3">
        <v>2.4</v>
      </c>
      <c r="B241" s="3">
        <v>37.6</v>
      </c>
    </row>
    <row r="242" spans="1:2">
      <c r="A242" s="3">
        <v>2.4</v>
      </c>
      <c r="B242" s="3">
        <v>44.081800000000001</v>
      </c>
    </row>
    <row r="243" spans="1:2">
      <c r="A243" s="3">
        <v>3.6</v>
      </c>
      <c r="B243" s="3">
        <v>34.875399999999999</v>
      </c>
    </row>
    <row r="244" spans="1:2">
      <c r="A244" s="3">
        <v>2.4</v>
      </c>
      <c r="B244" s="3">
        <v>46.9</v>
      </c>
    </row>
    <row r="245" spans="1:2">
      <c r="A245" s="3">
        <v>5.7</v>
      </c>
      <c r="B245" s="3">
        <v>21.1</v>
      </c>
    </row>
    <row r="246" spans="1:2">
      <c r="A246" s="3">
        <v>3</v>
      </c>
      <c r="B246" s="3">
        <v>34.548200000000001</v>
      </c>
    </row>
    <row r="247" spans="1:2">
      <c r="A247" s="3">
        <v>5</v>
      </c>
      <c r="B247" s="3">
        <v>23.7</v>
      </c>
    </row>
    <row r="248" spans="1:2">
      <c r="A248" s="3">
        <v>5</v>
      </c>
      <c r="B248" s="3">
        <v>23.618200000000002</v>
      </c>
    </row>
    <row r="249" spans="1:2">
      <c r="A249" s="3">
        <v>3</v>
      </c>
      <c r="B249" s="3">
        <v>35.731099999999998</v>
      </c>
    </row>
    <row r="250" spans="1:2">
      <c r="A250" s="3">
        <v>4.8</v>
      </c>
      <c r="B250" s="3">
        <v>31.8</v>
      </c>
    </row>
    <row r="251" spans="1:2">
      <c r="A251" s="3">
        <v>1</v>
      </c>
      <c r="B251" s="3">
        <v>57.8</v>
      </c>
    </row>
    <row r="252" spans="1:2">
      <c r="A252" s="3">
        <v>4.5999999999999996</v>
      </c>
      <c r="B252" s="3">
        <v>31.9</v>
      </c>
    </row>
    <row r="253" spans="1:2">
      <c r="A253" s="3">
        <v>6.2</v>
      </c>
      <c r="B253" s="3">
        <v>26.1</v>
      </c>
    </row>
    <row r="254" spans="1:2">
      <c r="A254" s="3">
        <v>3.6</v>
      </c>
      <c r="B254" s="3">
        <v>34.270800000000001</v>
      </c>
    </row>
    <row r="255" spans="1:2">
      <c r="A255" s="3">
        <v>3</v>
      </c>
      <c r="B255" s="3">
        <v>34.548200000000001</v>
      </c>
    </row>
    <row r="256" spans="1:2">
      <c r="A256" s="3">
        <v>3</v>
      </c>
      <c r="B256" s="3">
        <v>31.3917</v>
      </c>
    </row>
    <row r="257" spans="1:2">
      <c r="A257" s="3">
        <v>5.9</v>
      </c>
      <c r="B257" s="3">
        <v>23.6523</v>
      </c>
    </row>
    <row r="258" spans="1:2">
      <c r="A258" s="3">
        <v>4.5999999999999996</v>
      </c>
      <c r="B258" s="3">
        <v>29</v>
      </c>
    </row>
    <row r="259" spans="1:2">
      <c r="A259" s="3">
        <v>2.4</v>
      </c>
      <c r="B259" s="3">
        <v>37.221800000000002</v>
      </c>
    </row>
    <row r="260" spans="1:2">
      <c r="A260" s="3">
        <v>2.5</v>
      </c>
      <c r="B260" s="3">
        <v>44.2</v>
      </c>
    </row>
    <row r="261" spans="1:2">
      <c r="A261" s="3">
        <v>2.5</v>
      </c>
      <c r="B261" s="3">
        <v>36.030700000000003</v>
      </c>
    </row>
    <row r="262" spans="1:2">
      <c r="A262" s="3">
        <v>2.2999999999999998</v>
      </c>
      <c r="B262" s="3">
        <v>34.700000000000003</v>
      </c>
    </row>
    <row r="263" spans="1:2">
      <c r="A263" s="3">
        <v>2.4</v>
      </c>
      <c r="B263" s="3">
        <v>38.200000000000003</v>
      </c>
    </row>
    <row r="264" spans="1:2">
      <c r="A264" s="3">
        <v>2.7</v>
      </c>
      <c r="B264" s="3">
        <v>30.3</v>
      </c>
    </row>
    <row r="265" spans="1:2">
      <c r="A265" s="3">
        <v>2</v>
      </c>
      <c r="B265" s="3">
        <v>47.296399999999998</v>
      </c>
    </row>
    <row r="266" spans="1:2">
      <c r="A266" s="3">
        <v>4</v>
      </c>
      <c r="B266" s="3">
        <v>35.200000000000003</v>
      </c>
    </row>
    <row r="267" spans="1:2">
      <c r="A267" s="3">
        <v>3.5</v>
      </c>
      <c r="B267" s="3">
        <v>33.200000000000003</v>
      </c>
    </row>
    <row r="268" spans="1:2">
      <c r="A268" s="3">
        <v>4.2</v>
      </c>
      <c r="B268" s="3">
        <v>31</v>
      </c>
    </row>
    <row r="269" spans="1:2">
      <c r="A269" s="3">
        <v>3.5</v>
      </c>
      <c r="B269" s="3">
        <v>33.5</v>
      </c>
    </row>
    <row r="270" spans="1:2">
      <c r="A270" s="3">
        <v>3.6</v>
      </c>
      <c r="B270" s="3">
        <v>30.9</v>
      </c>
    </row>
    <row r="271" spans="1:2">
      <c r="A271" s="3">
        <v>5.3</v>
      </c>
      <c r="B271" s="3">
        <v>24.299900000000001</v>
      </c>
    </row>
    <row r="272" spans="1:2">
      <c r="A272" s="3">
        <v>3.5</v>
      </c>
      <c r="B272" s="3">
        <v>34.792700000000004</v>
      </c>
    </row>
    <row r="273" spans="1:2">
      <c r="A273" s="3">
        <v>3.7</v>
      </c>
      <c r="B273" s="3">
        <v>36.9</v>
      </c>
    </row>
    <row r="274" spans="1:2">
      <c r="A274" s="3">
        <v>2</v>
      </c>
      <c r="B274" s="3">
        <v>40.234499999999997</v>
      </c>
    </row>
    <row r="275" spans="1:2">
      <c r="A275" s="3">
        <v>2.5</v>
      </c>
      <c r="B275" s="3">
        <v>38.377800000000001</v>
      </c>
    </row>
    <row r="276" spans="1:2">
      <c r="A276" s="3">
        <v>4.5999999999999996</v>
      </c>
      <c r="B276" s="3">
        <v>26.229500000000002</v>
      </c>
    </row>
    <row r="277" spans="1:2">
      <c r="A277" s="3">
        <v>4.4000000000000004</v>
      </c>
      <c r="B277" s="3">
        <v>26.6</v>
      </c>
    </row>
    <row r="278" spans="1:2">
      <c r="A278" s="3">
        <v>2.5</v>
      </c>
      <c r="B278" s="3">
        <v>40.6</v>
      </c>
    </row>
    <row r="279" spans="1:2">
      <c r="A279" s="3">
        <v>1.8</v>
      </c>
      <c r="B279" s="3">
        <v>51.191499999999998</v>
      </c>
    </row>
    <row r="280" spans="1:2">
      <c r="A280" s="3">
        <v>5</v>
      </c>
      <c r="B280" s="3">
        <v>24.572199999999999</v>
      </c>
    </row>
    <row r="281" spans="1:2">
      <c r="A281" s="3">
        <v>2</v>
      </c>
      <c r="B281" s="3">
        <v>47.4</v>
      </c>
    </row>
    <row r="282" spans="1:2">
      <c r="A282" s="3">
        <v>2.5</v>
      </c>
      <c r="B282" s="3">
        <v>32.910299999999999</v>
      </c>
    </row>
    <row r="283" spans="1:2">
      <c r="A283" s="3">
        <v>3.6</v>
      </c>
      <c r="B283" s="3">
        <v>34.875399999999999</v>
      </c>
    </row>
    <row r="284" spans="1:2">
      <c r="A284" s="3">
        <v>2</v>
      </c>
      <c r="B284" s="3">
        <v>38.499699999999997</v>
      </c>
    </row>
    <row r="285" spans="1:2">
      <c r="A285" s="3">
        <v>2</v>
      </c>
      <c r="B285" s="3">
        <v>35</v>
      </c>
    </row>
    <row r="286" spans="1:2">
      <c r="A286" s="3">
        <v>2.4</v>
      </c>
      <c r="B286" s="3">
        <v>35.587699999999998</v>
      </c>
    </row>
    <row r="287" spans="1:2">
      <c r="A287" s="3">
        <v>3.7</v>
      </c>
      <c r="B287" s="3">
        <v>29.799900000000001</v>
      </c>
    </row>
    <row r="288" spans="1:2">
      <c r="A288" s="3">
        <v>5.6</v>
      </c>
      <c r="B288" s="3">
        <v>23.6</v>
      </c>
    </row>
    <row r="289" spans="1:2">
      <c r="A289" s="3">
        <v>6</v>
      </c>
      <c r="B289" s="3">
        <v>23.2715</v>
      </c>
    </row>
    <row r="290" spans="1:2">
      <c r="A290" s="3">
        <v>3</v>
      </c>
      <c r="B290" s="3">
        <v>38.7896</v>
      </c>
    </row>
    <row r="291" spans="1:2">
      <c r="A291" s="3">
        <v>3.2</v>
      </c>
      <c r="B291" s="3">
        <v>30.347000000000001</v>
      </c>
    </row>
    <row r="292" spans="1:2">
      <c r="A292" s="3">
        <v>3</v>
      </c>
      <c r="B292" s="3">
        <v>35.460599999999999</v>
      </c>
    </row>
    <row r="293" spans="1:2">
      <c r="A293" s="3">
        <v>2</v>
      </c>
      <c r="B293" s="3">
        <v>43.541400000000003</v>
      </c>
    </row>
    <row r="294" spans="1:2">
      <c r="A294" s="3">
        <v>3.7</v>
      </c>
      <c r="B294" s="3">
        <v>30.5</v>
      </c>
    </row>
    <row r="295" spans="1:2">
      <c r="A295" s="3">
        <v>3</v>
      </c>
      <c r="B295" s="3">
        <v>33.722900000000003</v>
      </c>
    </row>
    <row r="296" spans="1:2">
      <c r="A296" s="3">
        <v>4</v>
      </c>
      <c r="B296" s="3">
        <v>28.4</v>
      </c>
    </row>
    <row r="297" spans="1:2">
      <c r="A297" s="3">
        <v>3</v>
      </c>
      <c r="B297" s="3">
        <v>35.267800000000001</v>
      </c>
    </row>
    <row r="298" spans="1:2">
      <c r="A298" s="3">
        <v>3</v>
      </c>
      <c r="B298" s="3">
        <v>38.169600000000003</v>
      </c>
    </row>
    <row r="299" spans="1:2">
      <c r="A299" s="3">
        <v>3.5</v>
      </c>
      <c r="B299" s="3">
        <v>27.8</v>
      </c>
    </row>
    <row r="300" spans="1:2">
      <c r="A300" s="3">
        <v>1.6</v>
      </c>
      <c r="B300" s="3">
        <v>47.9</v>
      </c>
    </row>
    <row r="301" spans="1:2">
      <c r="A301" s="3">
        <v>2</v>
      </c>
      <c r="B301" s="3">
        <v>33.299999999999997</v>
      </c>
    </row>
    <row r="302" spans="1:2">
      <c r="A302" s="3">
        <v>5.3</v>
      </c>
      <c r="B302" s="3">
        <v>23.299900000000001</v>
      </c>
    </row>
    <row r="303" spans="1:2">
      <c r="A303" s="3">
        <v>2</v>
      </c>
      <c r="B303" s="3">
        <v>49.3</v>
      </c>
    </row>
    <row r="304" spans="1:2">
      <c r="A304" s="3">
        <v>1.6</v>
      </c>
      <c r="B304" s="3">
        <v>48.9</v>
      </c>
    </row>
    <row r="305" spans="1:2">
      <c r="A305" s="3">
        <v>3</v>
      </c>
      <c r="B305" s="3">
        <v>34.4</v>
      </c>
    </row>
    <row r="306" spans="1:2">
      <c r="A306" s="3">
        <v>6.7</v>
      </c>
      <c r="B306" s="3">
        <v>24.2</v>
      </c>
    </row>
    <row r="307" spans="1:2">
      <c r="A307" s="3">
        <v>3.5</v>
      </c>
      <c r="B307" s="3">
        <v>34.6</v>
      </c>
    </row>
    <row r="308" spans="1:2">
      <c r="A308" s="3">
        <v>2.4</v>
      </c>
      <c r="B308" s="3">
        <v>44.6</v>
      </c>
    </row>
    <row r="309" spans="1:2">
      <c r="A309" s="3">
        <v>3.5</v>
      </c>
      <c r="B309" s="3">
        <v>31.4</v>
      </c>
    </row>
    <row r="310" spans="1:2">
      <c r="A310" s="3">
        <v>2.5</v>
      </c>
      <c r="B310" s="3">
        <v>40.799999999999997</v>
      </c>
    </row>
    <row r="311" spans="1:2">
      <c r="A311" s="3">
        <v>6.3</v>
      </c>
      <c r="B311" s="3">
        <v>19.7</v>
      </c>
    </row>
    <row r="312" spans="1:2">
      <c r="A312" s="3">
        <v>2.5</v>
      </c>
      <c r="B312" s="3">
        <v>37.070999999999998</v>
      </c>
    </row>
    <row r="313" spans="1:2">
      <c r="A313" s="3">
        <v>2</v>
      </c>
      <c r="B313" s="3">
        <v>40.239699999999999</v>
      </c>
    </row>
    <row r="314" spans="1:2">
      <c r="A314" s="3">
        <v>4</v>
      </c>
      <c r="B314" s="3">
        <v>27.3704</v>
      </c>
    </row>
    <row r="315" spans="1:2">
      <c r="A315" s="3">
        <v>3</v>
      </c>
      <c r="B315" s="3">
        <v>29.789200000000001</v>
      </c>
    </row>
    <row r="316" spans="1:2">
      <c r="A316" s="3">
        <v>3.5</v>
      </c>
      <c r="B316" s="3">
        <v>34.6</v>
      </c>
    </row>
    <row r="317" spans="1:2">
      <c r="A317" s="3">
        <v>2.2999999999999998</v>
      </c>
      <c r="B317" s="3">
        <v>34.4</v>
      </c>
    </row>
    <row r="318" spans="1:2">
      <c r="A318" s="3">
        <v>4</v>
      </c>
      <c r="B318" s="3">
        <v>30.9375</v>
      </c>
    </row>
    <row r="319" spans="1:2">
      <c r="A319" s="3">
        <v>1.8</v>
      </c>
      <c r="B319" s="3">
        <v>46.9</v>
      </c>
    </row>
    <row r="320" spans="1:2">
      <c r="A320" s="3">
        <v>3.5</v>
      </c>
      <c r="B320" s="3">
        <v>33.700000000000003</v>
      </c>
    </row>
    <row r="321" spans="1:2">
      <c r="A321" s="3">
        <v>3.7</v>
      </c>
      <c r="B321" s="3">
        <v>31.6</v>
      </c>
    </row>
    <row r="322" spans="1:2">
      <c r="A322" s="3">
        <v>6</v>
      </c>
      <c r="B322" s="3">
        <v>30.5</v>
      </c>
    </row>
    <row r="323" spans="1:2">
      <c r="A323" s="3">
        <v>2.7</v>
      </c>
      <c r="B323" s="3">
        <v>31.3</v>
      </c>
    </row>
    <row r="324" spans="1:2">
      <c r="A324" s="3">
        <v>5.5</v>
      </c>
      <c r="B324" s="3">
        <v>23.2</v>
      </c>
    </row>
    <row r="325" spans="1:2">
      <c r="A325" s="3">
        <v>6</v>
      </c>
      <c r="B325" s="3">
        <v>30.5</v>
      </c>
    </row>
    <row r="326" spans="1:2">
      <c r="A326" s="3">
        <v>3.6</v>
      </c>
      <c r="B326" s="3">
        <v>36.439500000000002</v>
      </c>
    </row>
    <row r="327" spans="1:2">
      <c r="A327" s="3">
        <v>4</v>
      </c>
      <c r="B327" s="3">
        <v>27.9711</v>
      </c>
    </row>
    <row r="328" spans="1:2">
      <c r="A328" s="3">
        <v>1.6</v>
      </c>
      <c r="B328" s="3">
        <v>46.5047</v>
      </c>
    </row>
    <row r="329" spans="1:2">
      <c r="A329" s="3">
        <v>2.4</v>
      </c>
      <c r="B329" s="3">
        <v>45.1</v>
      </c>
    </row>
    <row r="330" spans="1:2">
      <c r="A330" s="3">
        <v>3</v>
      </c>
      <c r="B330" s="3">
        <v>39.710299999999997</v>
      </c>
    </row>
    <row r="331" spans="1:2">
      <c r="A331" s="3">
        <v>3.5</v>
      </c>
      <c r="B331" s="3">
        <v>27.3</v>
      </c>
    </row>
    <row r="332" spans="1:2">
      <c r="A332" s="3">
        <v>3.8</v>
      </c>
      <c r="B332" s="3">
        <v>34.514800000000001</v>
      </c>
    </row>
    <row r="333" spans="1:2">
      <c r="A333" s="3">
        <v>2</v>
      </c>
      <c r="B333" s="3">
        <v>40.400300000000001</v>
      </c>
    </row>
    <row r="334" spans="1:2">
      <c r="A334" s="3">
        <v>4.7</v>
      </c>
      <c r="B334" s="3">
        <v>25.609400000000001</v>
      </c>
    </row>
    <row r="335" spans="1:2">
      <c r="A335" s="3">
        <v>4.8</v>
      </c>
      <c r="B335" s="3">
        <v>26.794599999999999</v>
      </c>
    </row>
    <row r="336" spans="1:2">
      <c r="A336" s="3">
        <v>2.4</v>
      </c>
      <c r="B336" s="3">
        <v>31.3</v>
      </c>
    </row>
    <row r="337" spans="1:2">
      <c r="A337" s="3">
        <v>3.5</v>
      </c>
      <c r="B337" s="3">
        <v>32.200000000000003</v>
      </c>
    </row>
    <row r="338" spans="1:2">
      <c r="A338" s="3">
        <v>2.5</v>
      </c>
      <c r="B338" s="3">
        <v>39.200000000000003</v>
      </c>
    </row>
    <row r="339" spans="1:2">
      <c r="A339" s="3">
        <v>5</v>
      </c>
      <c r="B339" s="3">
        <v>29.7559</v>
      </c>
    </row>
    <row r="340" spans="1:2">
      <c r="A340" s="3">
        <v>2.5</v>
      </c>
      <c r="B340" s="3">
        <v>38.6</v>
      </c>
    </row>
    <row r="341" spans="1:2">
      <c r="A341" s="3">
        <v>5.3</v>
      </c>
      <c r="B341" s="3">
        <v>29.370799999999999</v>
      </c>
    </row>
    <row r="342" spans="1:2">
      <c r="A342" s="3">
        <v>6.2</v>
      </c>
      <c r="B342" s="3">
        <v>27.4</v>
      </c>
    </row>
    <row r="343" spans="1:2">
      <c r="A343" s="3">
        <v>4.8</v>
      </c>
      <c r="B343" s="3">
        <v>24.153400000000001</v>
      </c>
    </row>
    <row r="344" spans="1:2">
      <c r="A344" s="3">
        <v>2</v>
      </c>
      <c r="B344" s="3">
        <v>38.200000000000003</v>
      </c>
    </row>
    <row r="345" spans="1:2">
      <c r="A345" s="3">
        <v>3.5</v>
      </c>
      <c r="B345" s="3">
        <v>31.5</v>
      </c>
    </row>
    <row r="346" spans="1:2">
      <c r="A346" s="3">
        <v>5</v>
      </c>
      <c r="B346" s="3">
        <v>32.880800000000001</v>
      </c>
    </row>
    <row r="347" spans="1:2">
      <c r="A347" s="3">
        <v>6</v>
      </c>
      <c r="B347" s="3">
        <v>30.299900000000001</v>
      </c>
    </row>
    <row r="348" spans="1:2">
      <c r="A348" s="3">
        <v>2.7</v>
      </c>
      <c r="B348" s="3">
        <v>39.799999999999997</v>
      </c>
    </row>
    <row r="349" spans="1:2">
      <c r="A349" s="3">
        <v>2.2000000000000002</v>
      </c>
      <c r="B349" s="3">
        <v>46.8</v>
      </c>
    </row>
    <row r="350" spans="1:2">
      <c r="A350" s="3">
        <v>4.3</v>
      </c>
      <c r="B350" s="3">
        <v>27.805499999999999</v>
      </c>
    </row>
    <row r="351" spans="1:2">
      <c r="A351" s="3">
        <v>6.2</v>
      </c>
      <c r="B351" s="3">
        <v>34.349299999999999</v>
      </c>
    </row>
    <row r="352" spans="1:2">
      <c r="A352" s="3">
        <v>5.6</v>
      </c>
      <c r="B352" s="3">
        <v>24.299600000000002</v>
      </c>
    </row>
    <row r="353" spans="1:2">
      <c r="A353" s="3">
        <v>4.5999999999999996</v>
      </c>
      <c r="B353" s="3">
        <v>33.305199999999999</v>
      </c>
    </row>
    <row r="354" spans="1:2">
      <c r="A354" s="3">
        <v>3.8</v>
      </c>
      <c r="B354" s="3">
        <v>29.809899999999999</v>
      </c>
    </row>
    <row r="355" spans="1:2">
      <c r="A355" s="3">
        <v>3</v>
      </c>
      <c r="B355" s="3">
        <v>38.7896</v>
      </c>
    </row>
    <row r="356" spans="1:2">
      <c r="A356" s="3">
        <v>2.4</v>
      </c>
      <c r="B356" s="3">
        <v>40.299999999999997</v>
      </c>
    </row>
    <row r="357" spans="1:2">
      <c r="A357" s="3">
        <v>2.5</v>
      </c>
      <c r="B357" s="3">
        <v>45.672899999999998</v>
      </c>
    </row>
    <row r="358" spans="1:2">
      <c r="A358" s="3">
        <v>2.4</v>
      </c>
      <c r="B358" s="3">
        <v>39.204099999999997</v>
      </c>
    </row>
    <row r="359" spans="1:2">
      <c r="A359" s="3">
        <v>4.5</v>
      </c>
      <c r="B359" s="3">
        <v>27.2</v>
      </c>
    </row>
    <row r="360" spans="1:2">
      <c r="A360" s="3">
        <v>4</v>
      </c>
      <c r="B360" s="3">
        <v>30</v>
      </c>
    </row>
    <row r="361" spans="1:2">
      <c r="A361" s="3">
        <v>3.5</v>
      </c>
      <c r="B361" s="3">
        <v>35.9</v>
      </c>
    </row>
    <row r="362" spans="1:2">
      <c r="A362" s="3">
        <v>2.5</v>
      </c>
      <c r="B362" s="3">
        <v>34.6</v>
      </c>
    </row>
    <row r="363" spans="1:2">
      <c r="A363" s="3">
        <v>2.4</v>
      </c>
      <c r="B363" s="3">
        <v>38.599499999999999</v>
      </c>
    </row>
    <row r="364" spans="1:2">
      <c r="A364" s="3">
        <v>4.8</v>
      </c>
      <c r="B364" s="3">
        <v>25.7761</v>
      </c>
    </row>
    <row r="365" spans="1:2">
      <c r="A365" s="3">
        <v>3.5</v>
      </c>
      <c r="B365" s="3">
        <v>33.5</v>
      </c>
    </row>
    <row r="366" spans="1:2">
      <c r="A366" s="3">
        <v>6.3</v>
      </c>
      <c r="B366" s="3">
        <v>24.7</v>
      </c>
    </row>
    <row r="367" spans="1:2">
      <c r="A367" s="3">
        <v>2.7</v>
      </c>
      <c r="B367" s="3">
        <v>35.429099999999998</v>
      </c>
    </row>
    <row r="368" spans="1:2">
      <c r="A368" s="3">
        <v>3.8</v>
      </c>
      <c r="B368" s="3">
        <v>37.076900000000002</v>
      </c>
    </row>
    <row r="369" spans="1:2">
      <c r="A369" s="3">
        <v>5.7</v>
      </c>
      <c r="B369" s="3">
        <v>24.5</v>
      </c>
    </row>
    <row r="370" spans="1:2">
      <c r="A370" s="3">
        <v>2</v>
      </c>
      <c r="B370" s="3">
        <v>33.4</v>
      </c>
    </row>
    <row r="371" spans="1:2">
      <c r="A371" s="3">
        <v>5.7</v>
      </c>
      <c r="B371" s="3">
        <v>33.6</v>
      </c>
    </row>
    <row r="372" spans="1:2">
      <c r="A372" s="3">
        <v>2.5</v>
      </c>
      <c r="B372" s="3">
        <v>37</v>
      </c>
    </row>
    <row r="373" spans="1:2">
      <c r="A373" s="3">
        <v>2.5</v>
      </c>
      <c r="B373" s="3">
        <v>42.9</v>
      </c>
    </row>
    <row r="374" spans="1:2">
      <c r="A374" s="3">
        <v>3.8</v>
      </c>
      <c r="B374" s="3">
        <v>31.9</v>
      </c>
    </row>
    <row r="375" spans="1:2">
      <c r="A375" s="3">
        <v>3</v>
      </c>
      <c r="B375" s="3">
        <v>29.5</v>
      </c>
    </row>
    <row r="376" spans="1:2">
      <c r="A376" s="3">
        <v>2.5</v>
      </c>
      <c r="B376" s="3">
        <v>37.6</v>
      </c>
    </row>
    <row r="377" spans="1:2">
      <c r="A377" s="3">
        <v>2</v>
      </c>
      <c r="B377" s="3">
        <v>42.6</v>
      </c>
    </row>
    <row r="378" spans="1:2">
      <c r="A378" s="3">
        <v>4.4000000000000004</v>
      </c>
      <c r="B378" s="3">
        <v>30.172599999999999</v>
      </c>
    </row>
    <row r="379" spans="1:2">
      <c r="A379" s="3">
        <v>6.1</v>
      </c>
      <c r="B379" s="3">
        <v>26</v>
      </c>
    </row>
    <row r="380" spans="1:2">
      <c r="A380" s="3">
        <v>2.4</v>
      </c>
      <c r="B380" s="3">
        <v>35.299999999999997</v>
      </c>
    </row>
    <row r="381" spans="1:2">
      <c r="A381" s="3">
        <v>3.8</v>
      </c>
      <c r="B381" s="3">
        <v>29.0307</v>
      </c>
    </row>
    <row r="382" spans="1:2">
      <c r="A382" s="3">
        <v>4.2</v>
      </c>
      <c r="B382" s="3">
        <v>26.8</v>
      </c>
    </row>
    <row r="383" spans="1:2">
      <c r="A383" s="3">
        <v>2.9</v>
      </c>
      <c r="B383" s="3">
        <v>34.151400000000002</v>
      </c>
    </row>
    <row r="384" spans="1:2">
      <c r="A384" s="3">
        <v>3.3</v>
      </c>
      <c r="B384" s="3">
        <v>34.998899999999999</v>
      </c>
    </row>
    <row r="385" spans="1:2">
      <c r="A385" s="3">
        <v>1.8</v>
      </c>
      <c r="B385" s="3">
        <v>43.260899999999999</v>
      </c>
    </row>
    <row r="386" spans="1:2">
      <c r="A386" s="3">
        <v>2.5</v>
      </c>
      <c r="B386" s="3">
        <v>51.6</v>
      </c>
    </row>
    <row r="387" spans="1:2">
      <c r="A387" s="3">
        <v>5.6</v>
      </c>
      <c r="B387" s="3">
        <v>25.1952</v>
      </c>
    </row>
    <row r="388" spans="1:2">
      <c r="A388" s="3">
        <v>4.8</v>
      </c>
      <c r="B388" s="3">
        <v>31.374700000000001</v>
      </c>
    </row>
    <row r="389" spans="1:2">
      <c r="A389" s="3">
        <v>2.5</v>
      </c>
      <c r="B389" s="3">
        <v>40.6</v>
      </c>
    </row>
    <row r="390" spans="1:2">
      <c r="A390" s="3">
        <v>2.5</v>
      </c>
      <c r="B390" s="3">
        <v>30.168800000000001</v>
      </c>
    </row>
    <row r="391" spans="1:2">
      <c r="A391" s="3">
        <v>2.4</v>
      </c>
      <c r="B391" s="3">
        <v>47.408099999999997</v>
      </c>
    </row>
    <row r="392" spans="1:2">
      <c r="A392" s="3">
        <v>3.5</v>
      </c>
      <c r="B392" s="3">
        <v>31.3</v>
      </c>
    </row>
    <row r="393" spans="1:2">
      <c r="A393" s="3">
        <v>2.8</v>
      </c>
      <c r="B393" s="3">
        <v>37.118499999999997</v>
      </c>
    </row>
    <row r="394" spans="1:2">
      <c r="A394" s="3">
        <v>4.2</v>
      </c>
      <c r="B394" s="3">
        <v>31.5002</v>
      </c>
    </row>
    <row r="395" spans="1:2">
      <c r="A395" s="3">
        <v>5.2</v>
      </c>
      <c r="B395" s="3">
        <v>23.9</v>
      </c>
    </row>
    <row r="396" spans="1:2">
      <c r="A396" s="3">
        <v>4</v>
      </c>
      <c r="B396" s="3">
        <v>29.4</v>
      </c>
    </row>
    <row r="397" spans="1:2">
      <c r="A397" s="3">
        <v>2.4</v>
      </c>
      <c r="B397" s="3">
        <v>36.262799999999999</v>
      </c>
    </row>
    <row r="398" spans="1:2">
      <c r="A398" s="3">
        <v>5.3</v>
      </c>
      <c r="B398" s="3">
        <v>23.299900000000001</v>
      </c>
    </row>
    <row r="399" spans="1:2">
      <c r="A399" s="3">
        <v>4.8</v>
      </c>
      <c r="B399" s="3">
        <v>23.577999999999999</v>
      </c>
    </row>
    <row r="400" spans="1:2">
      <c r="A400" s="3">
        <v>2.4</v>
      </c>
      <c r="B400" s="3">
        <v>41.6</v>
      </c>
    </row>
    <row r="401" spans="1:2">
      <c r="A401" s="3">
        <v>2</v>
      </c>
      <c r="B401" s="3">
        <v>43.1</v>
      </c>
    </row>
    <row r="402" spans="1:2">
      <c r="A402" s="3">
        <v>2.5</v>
      </c>
      <c r="B402" s="3">
        <v>37.9</v>
      </c>
    </row>
    <row r="403" spans="1:2">
      <c r="A403" s="3">
        <v>4</v>
      </c>
      <c r="B403" s="3">
        <v>35.200000000000003</v>
      </c>
    </row>
    <row r="404" spans="1:2">
      <c r="A404" s="3">
        <v>4.2</v>
      </c>
      <c r="B404" s="3">
        <v>27.471</v>
      </c>
    </row>
    <row r="405" spans="1:2">
      <c r="A405" s="3">
        <v>3.5</v>
      </c>
      <c r="B405" s="3">
        <v>32.348999999999997</v>
      </c>
    </row>
    <row r="406" spans="1:2">
      <c r="A406" s="3">
        <v>3.8</v>
      </c>
      <c r="B406" s="3">
        <v>29.5</v>
      </c>
    </row>
    <row r="407" spans="1:2">
      <c r="A407" s="3">
        <v>3.7</v>
      </c>
      <c r="B407" s="3">
        <v>27.5</v>
      </c>
    </row>
    <row r="408" spans="1:2">
      <c r="A408" s="3">
        <v>2.9</v>
      </c>
      <c r="B408" s="3">
        <v>35.323700000000002</v>
      </c>
    </row>
    <row r="409" spans="1:2">
      <c r="A409" s="3">
        <v>2.4</v>
      </c>
      <c r="B409" s="3">
        <v>48.2</v>
      </c>
    </row>
    <row r="410" spans="1:2">
      <c r="A410" s="3">
        <v>2.9</v>
      </c>
      <c r="B410" s="3">
        <v>41.360799999999998</v>
      </c>
    </row>
    <row r="411" spans="1:2">
      <c r="A411" s="3">
        <v>2.5</v>
      </c>
      <c r="B411" s="3">
        <v>40.6</v>
      </c>
    </row>
    <row r="412" spans="1:2">
      <c r="A412" s="3">
        <v>1.6</v>
      </c>
      <c r="B412" s="3">
        <v>48.318800000000003</v>
      </c>
    </row>
    <row r="413" spans="1:2">
      <c r="A413" s="3">
        <v>5</v>
      </c>
      <c r="B413" s="3">
        <v>24.7928</v>
      </c>
    </row>
    <row r="414" spans="1:2">
      <c r="A414" s="3">
        <v>2</v>
      </c>
      <c r="B414" s="3">
        <v>40.5</v>
      </c>
    </row>
    <row r="415" spans="1:2">
      <c r="A415" s="3">
        <v>3.6</v>
      </c>
      <c r="B415" s="3">
        <v>35.1</v>
      </c>
    </row>
    <row r="416" spans="1:2">
      <c r="A416" s="3">
        <v>3.2</v>
      </c>
      <c r="B416" s="3">
        <v>30.492599999999999</v>
      </c>
    </row>
    <row r="417" spans="1:2">
      <c r="A417" s="3">
        <v>3</v>
      </c>
      <c r="B417" s="3">
        <v>37.9</v>
      </c>
    </row>
    <row r="418" spans="1:2">
      <c r="A418" s="3">
        <v>3.8</v>
      </c>
      <c r="B418" s="3">
        <v>36.934699999999999</v>
      </c>
    </row>
    <row r="419" spans="1:2">
      <c r="A419" s="3">
        <v>2.5</v>
      </c>
      <c r="B419" s="3">
        <v>39.200000000000003</v>
      </c>
    </row>
    <row r="420" spans="1:2">
      <c r="A420" s="3">
        <v>2</v>
      </c>
      <c r="B420" s="3">
        <v>38.512</v>
      </c>
    </row>
    <row r="421" spans="1:2">
      <c r="A421" s="3">
        <v>2.4</v>
      </c>
      <c r="B421" s="3">
        <v>35.810299999999998</v>
      </c>
    </row>
    <row r="422" spans="1:2">
      <c r="A422" s="3">
        <v>3.5</v>
      </c>
      <c r="B422" s="3">
        <v>39.0959</v>
      </c>
    </row>
    <row r="423" spans="1:2">
      <c r="A423" s="3">
        <v>4.5999999999999996</v>
      </c>
      <c r="B423" s="3">
        <v>28.0212</v>
      </c>
    </row>
    <row r="424" spans="1:2">
      <c r="A424" s="3">
        <v>4</v>
      </c>
      <c r="B424" s="3">
        <v>25.3</v>
      </c>
    </row>
    <row r="425" spans="1:2">
      <c r="A425" s="3">
        <v>2.5</v>
      </c>
      <c r="B425" s="3">
        <v>37.799999999999997</v>
      </c>
    </row>
    <row r="426" spans="1:2">
      <c r="A426" s="3">
        <v>1.8</v>
      </c>
      <c r="B426" s="3">
        <v>44.8</v>
      </c>
    </row>
    <row r="427" spans="1:2">
      <c r="A427" s="3">
        <v>4.5999999999999996</v>
      </c>
      <c r="B427" s="3">
        <v>28.4633</v>
      </c>
    </row>
    <row r="428" spans="1:2">
      <c r="A428" s="3">
        <v>4</v>
      </c>
      <c r="B428" s="3">
        <v>36.392600000000002</v>
      </c>
    </row>
    <row r="429" spans="1:2">
      <c r="A429" s="3">
        <v>6</v>
      </c>
      <c r="B429" s="3">
        <v>23.2715</v>
      </c>
    </row>
    <row r="430" spans="1:2">
      <c r="A430" s="3">
        <v>5.7</v>
      </c>
      <c r="B430" s="3">
        <v>25.555099999999999</v>
      </c>
    </row>
    <row r="431" spans="1:2">
      <c r="A431" s="3">
        <v>2.9</v>
      </c>
      <c r="B431" s="3">
        <v>37.329599999999999</v>
      </c>
    </row>
    <row r="432" spans="1:2">
      <c r="A432" s="3">
        <v>2</v>
      </c>
      <c r="B432" s="3">
        <v>46.438699999999997</v>
      </c>
    </row>
    <row r="433" spans="1:2">
      <c r="A433" s="3">
        <v>3.8</v>
      </c>
      <c r="B433" s="3">
        <v>34.255000000000003</v>
      </c>
    </row>
    <row r="434" spans="1:2">
      <c r="A434" s="3">
        <v>4.8</v>
      </c>
      <c r="B434" s="3">
        <v>23.577999999999999</v>
      </c>
    </row>
    <row r="435" spans="1:2">
      <c r="A435" s="3">
        <v>5.5</v>
      </c>
      <c r="B435" s="3">
        <v>32</v>
      </c>
    </row>
    <row r="436" spans="1:2">
      <c r="A436" s="3">
        <v>5.3</v>
      </c>
      <c r="B436" s="3">
        <v>22.9</v>
      </c>
    </row>
    <row r="437" spans="1:2">
      <c r="A437" s="3">
        <v>2</v>
      </c>
      <c r="B437" s="3">
        <v>41.113199999999999</v>
      </c>
    </row>
    <row r="438" spans="1:2">
      <c r="A438" s="3">
        <v>2.5</v>
      </c>
      <c r="B438" s="3">
        <v>31.7</v>
      </c>
    </row>
    <row r="439" spans="1:2">
      <c r="A439" s="3">
        <v>2</v>
      </c>
      <c r="B439" s="3">
        <v>42</v>
      </c>
    </row>
    <row r="440" spans="1:2">
      <c r="A440" s="3">
        <v>2.4</v>
      </c>
      <c r="B440" s="3">
        <v>41.585799999999999</v>
      </c>
    </row>
    <row r="441" spans="1:2">
      <c r="A441" s="3">
        <v>3.8</v>
      </c>
      <c r="B441" s="3">
        <v>33.164900000000003</v>
      </c>
    </row>
    <row r="442" spans="1:2">
      <c r="A442" s="3">
        <v>2.5</v>
      </c>
      <c r="B442" s="3">
        <v>42.699800000000003</v>
      </c>
    </row>
    <row r="443" spans="1:2">
      <c r="A443" s="3">
        <v>2.4</v>
      </c>
      <c r="B443" s="3">
        <v>34.283099999999997</v>
      </c>
    </row>
    <row r="444" spans="1:2">
      <c r="A444" s="3">
        <v>2.5</v>
      </c>
      <c r="B444" s="3">
        <v>47.649299999999997</v>
      </c>
    </row>
    <row r="445" spans="1:2">
      <c r="A445" s="3">
        <v>2</v>
      </c>
      <c r="B445" s="3">
        <v>37.5</v>
      </c>
    </row>
    <row r="446" spans="1:2">
      <c r="A446" s="3">
        <v>3</v>
      </c>
      <c r="B446" s="3">
        <v>34.285299999999999</v>
      </c>
    </row>
    <row r="447" spans="1:2">
      <c r="A447" s="3">
        <v>6.1</v>
      </c>
      <c r="B447" s="3">
        <v>26</v>
      </c>
    </row>
    <row r="448" spans="1:2">
      <c r="A448" s="3">
        <v>6.5</v>
      </c>
      <c r="B448" s="3">
        <v>17.5</v>
      </c>
    </row>
    <row r="449" spans="1:2">
      <c r="A449" s="3">
        <v>2.4</v>
      </c>
      <c r="B449" s="3">
        <v>33.5</v>
      </c>
    </row>
    <row r="450" spans="1:2">
      <c r="A450" s="3">
        <v>2</v>
      </c>
      <c r="B450" s="3">
        <v>41.521000000000001</v>
      </c>
    </row>
    <row r="451" spans="1:2">
      <c r="A451" s="3">
        <v>4.4000000000000004</v>
      </c>
      <c r="B451" s="3">
        <v>23.152100000000001</v>
      </c>
    </row>
    <row r="452" spans="1:2">
      <c r="A452" s="3">
        <v>3.6</v>
      </c>
      <c r="B452" s="3">
        <v>33</v>
      </c>
    </row>
    <row r="453" spans="1:2">
      <c r="A453" s="3">
        <v>3</v>
      </c>
      <c r="B453" s="3">
        <v>34.285299999999999</v>
      </c>
    </row>
    <row r="454" spans="1:2">
      <c r="A454" s="3">
        <v>1.8</v>
      </c>
      <c r="B454" s="3">
        <v>48.6</v>
      </c>
    </row>
    <row r="455" spans="1:2">
      <c r="A455" s="3">
        <v>4.8</v>
      </c>
      <c r="B455" s="3">
        <v>26.228300000000001</v>
      </c>
    </row>
    <row r="456" spans="1:2">
      <c r="A456" s="3">
        <v>2.4</v>
      </c>
      <c r="B456" s="3">
        <v>46.8</v>
      </c>
    </row>
    <row r="457" spans="1:2">
      <c r="A457" s="3">
        <v>2</v>
      </c>
      <c r="B457" s="3">
        <v>37</v>
      </c>
    </row>
    <row r="458" spans="1:2">
      <c r="A458" s="3">
        <v>5.3</v>
      </c>
      <c r="B458" s="3">
        <v>23.299900000000001</v>
      </c>
    </row>
    <row r="459" spans="1:2">
      <c r="A459" s="3">
        <v>5.3</v>
      </c>
      <c r="B459" s="3">
        <v>29.0185</v>
      </c>
    </row>
    <row r="460" spans="1:2">
      <c r="A460" s="3">
        <v>4.5999999999999996</v>
      </c>
      <c r="B460" s="3">
        <v>33.550899999999999</v>
      </c>
    </row>
    <row r="461" spans="1:2">
      <c r="A461" s="3">
        <v>4.3</v>
      </c>
      <c r="B461" s="3">
        <v>24.1937</v>
      </c>
    </row>
    <row r="462" spans="1:2">
      <c r="A462" s="3">
        <v>3.7</v>
      </c>
      <c r="B462" s="3">
        <v>34.4</v>
      </c>
    </row>
    <row r="463" spans="1:2">
      <c r="A463" s="3">
        <v>5.7</v>
      </c>
      <c r="B463" s="3">
        <v>27.1</v>
      </c>
    </row>
    <row r="464" spans="1:2">
      <c r="A464" s="3">
        <v>3</v>
      </c>
      <c r="B464" s="3">
        <v>34.799999999999997</v>
      </c>
    </row>
    <row r="465" spans="1:2">
      <c r="A465" s="3">
        <v>8.4</v>
      </c>
      <c r="B465" s="3">
        <v>30</v>
      </c>
    </row>
    <row r="466" spans="1:2">
      <c r="A466" s="3">
        <v>2</v>
      </c>
      <c r="B466" s="3">
        <v>30.6</v>
      </c>
    </row>
    <row r="467" spans="1:2">
      <c r="A467" s="3">
        <v>2.5</v>
      </c>
      <c r="B467" s="3">
        <v>39.571399999999997</v>
      </c>
    </row>
    <row r="468" spans="1:2">
      <c r="A468" s="3">
        <v>4.4000000000000004</v>
      </c>
      <c r="B468" s="3">
        <v>23.152100000000001</v>
      </c>
    </row>
    <row r="469" spans="1:2">
      <c r="A469" s="3">
        <v>1.3</v>
      </c>
      <c r="B469" s="3">
        <v>61.2</v>
      </c>
    </row>
    <row r="470" spans="1:2">
      <c r="A470" s="3">
        <v>3</v>
      </c>
      <c r="B470" s="3">
        <v>35.465499999999999</v>
      </c>
    </row>
    <row r="471" spans="1:2">
      <c r="A471" s="3">
        <v>4.5999999999999996</v>
      </c>
      <c r="B471" s="3">
        <v>26.662199999999999</v>
      </c>
    </row>
    <row r="472" spans="1:2">
      <c r="A472" s="3">
        <v>3</v>
      </c>
      <c r="B472" s="3">
        <v>34.7288</v>
      </c>
    </row>
    <row r="473" spans="1:2">
      <c r="A473" s="3">
        <v>2.9</v>
      </c>
      <c r="B473" s="3">
        <v>35.258200000000002</v>
      </c>
    </row>
    <row r="474" spans="1:2">
      <c r="A474" s="3">
        <v>3</v>
      </c>
      <c r="B474" s="3">
        <v>51.1</v>
      </c>
    </row>
    <row r="475" spans="1:2">
      <c r="A475" s="3">
        <v>5.9</v>
      </c>
      <c r="B475" s="3">
        <v>27.2408</v>
      </c>
    </row>
    <row r="476" spans="1:2">
      <c r="A476" s="3">
        <v>4.7</v>
      </c>
      <c r="B476" s="3">
        <v>25.6</v>
      </c>
    </row>
    <row r="477" spans="1:2">
      <c r="A477" s="3">
        <v>5.3</v>
      </c>
      <c r="B477" s="3">
        <v>22.9</v>
      </c>
    </row>
    <row r="478" spans="1:2">
      <c r="A478" s="3">
        <v>2.5</v>
      </c>
      <c r="B478" s="3">
        <v>40.187600000000003</v>
      </c>
    </row>
    <row r="479" spans="1:2">
      <c r="A479" s="3">
        <v>2.4</v>
      </c>
      <c r="B479" s="3">
        <v>42.8</v>
      </c>
    </row>
    <row r="480" spans="1:2">
      <c r="A480" s="3">
        <v>2.7</v>
      </c>
      <c r="B480" s="3">
        <v>31.7</v>
      </c>
    </row>
    <row r="481" spans="1:2">
      <c r="A481" s="3">
        <v>2.5</v>
      </c>
      <c r="B481" s="3">
        <v>47.649299999999997</v>
      </c>
    </row>
    <row r="482" spans="1:2">
      <c r="A482" s="3">
        <v>2.4</v>
      </c>
      <c r="B482" s="3">
        <v>39.347999999999999</v>
      </c>
    </row>
    <row r="483" spans="1:2">
      <c r="A483" s="3">
        <v>2.4</v>
      </c>
      <c r="B483" s="3">
        <v>41.9</v>
      </c>
    </row>
    <row r="484" spans="1:2">
      <c r="A484" s="3">
        <v>2.2000000000000002</v>
      </c>
      <c r="B484" s="3">
        <v>51.9</v>
      </c>
    </row>
    <row r="485" spans="1:2">
      <c r="A485" s="3">
        <v>2.7</v>
      </c>
      <c r="B485" s="3">
        <v>40.6</v>
      </c>
    </row>
    <row r="486" spans="1:2">
      <c r="A486" s="3">
        <v>2</v>
      </c>
      <c r="B486" s="3">
        <v>41.521000000000001</v>
      </c>
    </row>
    <row r="487" spans="1:2">
      <c r="A487" s="3">
        <v>2.2000000000000002</v>
      </c>
      <c r="B487" s="3">
        <v>51.9</v>
      </c>
    </row>
    <row r="488" spans="1:2">
      <c r="A488" s="3">
        <v>3</v>
      </c>
      <c r="B488" s="3">
        <v>35.883099999999999</v>
      </c>
    </row>
    <row r="489" spans="1:2">
      <c r="A489" s="3">
        <v>2.4</v>
      </c>
      <c r="B489" s="3">
        <v>37.709800000000001</v>
      </c>
    </row>
    <row r="490" spans="1:2">
      <c r="A490" s="3">
        <v>2</v>
      </c>
      <c r="B490" s="3">
        <v>37.798900000000003</v>
      </c>
    </row>
    <row r="491" spans="1:2">
      <c r="A491" s="3">
        <v>3</v>
      </c>
      <c r="B491" s="3">
        <v>36.798000000000002</v>
      </c>
    </row>
    <row r="492" spans="1:2">
      <c r="A492" s="3">
        <v>6.3</v>
      </c>
      <c r="B492" s="3">
        <v>26.6722</v>
      </c>
    </row>
    <row r="493" spans="1:2">
      <c r="A493" s="3">
        <v>2.4</v>
      </c>
      <c r="B493" s="3">
        <v>40</v>
      </c>
    </row>
    <row r="494" spans="1:2">
      <c r="A494" s="3">
        <v>4.5999999999999996</v>
      </c>
      <c r="B494" s="3">
        <v>28.4</v>
      </c>
    </row>
    <row r="495" spans="1:2">
      <c r="A495" s="3">
        <v>3.5</v>
      </c>
      <c r="B495" s="3">
        <v>25.8</v>
      </c>
    </row>
    <row r="496" spans="1:2">
      <c r="A496" s="3">
        <v>2.4</v>
      </c>
      <c r="B496" s="3">
        <v>41.699800000000003</v>
      </c>
    </row>
    <row r="497" spans="1:2">
      <c r="A497" s="3">
        <v>3.5</v>
      </c>
      <c r="B497" s="3">
        <v>39.799999999999997</v>
      </c>
    </row>
    <row r="498" spans="1:2">
      <c r="A498" s="3">
        <v>2.7</v>
      </c>
      <c r="B498" s="3">
        <v>38.700000000000003</v>
      </c>
    </row>
    <row r="499" spans="1:2">
      <c r="A499" s="3">
        <v>2.4</v>
      </c>
      <c r="B499" s="3">
        <v>42.2</v>
      </c>
    </row>
    <row r="500" spans="1:2">
      <c r="A500" s="3">
        <v>1.6</v>
      </c>
      <c r="B500" s="3">
        <v>42.1</v>
      </c>
    </row>
    <row r="501" spans="1:2">
      <c r="A501" s="3">
        <v>3.8</v>
      </c>
      <c r="B501" s="3">
        <v>27.372</v>
      </c>
    </row>
    <row r="502" spans="1:2">
      <c r="A502" s="3">
        <v>5.5</v>
      </c>
      <c r="B502" s="3">
        <v>29</v>
      </c>
    </row>
    <row r="503" spans="1:2">
      <c r="A503" s="3">
        <v>2</v>
      </c>
      <c r="B503" s="3">
        <v>42.8</v>
      </c>
    </row>
    <row r="504" spans="1:2">
      <c r="A504" s="3">
        <v>3</v>
      </c>
      <c r="B504" s="3">
        <v>39.710299999999997</v>
      </c>
    </row>
    <row r="505" spans="1:2">
      <c r="A505" s="3">
        <v>5.7</v>
      </c>
      <c r="B505" s="3">
        <v>34.5</v>
      </c>
    </row>
    <row r="506" spans="1:2">
      <c r="A506" s="3">
        <v>2.7</v>
      </c>
      <c r="B506" s="3">
        <v>35.9</v>
      </c>
    </row>
    <row r="507" spans="1:2">
      <c r="A507" s="3">
        <v>2.4</v>
      </c>
      <c r="B507" s="3">
        <v>38.957500000000003</v>
      </c>
    </row>
    <row r="508" spans="1:2">
      <c r="A508" s="3">
        <v>6.7</v>
      </c>
      <c r="B508" s="3">
        <v>24.2</v>
      </c>
    </row>
    <row r="509" spans="1:2">
      <c r="A509" s="3">
        <v>4.5999999999999996</v>
      </c>
      <c r="B509" s="3">
        <v>31.9</v>
      </c>
    </row>
    <row r="510" spans="1:2">
      <c r="A510" s="3">
        <v>3.5</v>
      </c>
      <c r="B510" s="3">
        <v>30.380500000000001</v>
      </c>
    </row>
    <row r="511" spans="1:2">
      <c r="A511" s="3">
        <v>2.4</v>
      </c>
      <c r="B511" s="3">
        <v>34.299999999999997</v>
      </c>
    </row>
    <row r="512" spans="1:2">
      <c r="A512" s="3">
        <v>2.5</v>
      </c>
      <c r="B512" s="3">
        <v>46.6</v>
      </c>
    </row>
    <row r="513" spans="1:2">
      <c r="A513" s="3">
        <v>4.4000000000000004</v>
      </c>
      <c r="B513" s="3">
        <v>29.452100000000002</v>
      </c>
    </row>
    <row r="514" spans="1:2">
      <c r="A514" s="3">
        <v>2</v>
      </c>
      <c r="B514" s="3">
        <v>58.534999999999997</v>
      </c>
    </row>
    <row r="515" spans="1:2">
      <c r="A515" s="3">
        <v>2.2999999999999998</v>
      </c>
      <c r="B515" s="3">
        <v>39.200000000000003</v>
      </c>
    </row>
    <row r="516" spans="1:2">
      <c r="A516" s="3">
        <v>2</v>
      </c>
      <c r="B516" s="3">
        <v>60.1</v>
      </c>
    </row>
    <row r="517" spans="1:2">
      <c r="A517" s="3">
        <v>2.5</v>
      </c>
      <c r="B517" s="3">
        <v>35.922600000000003</v>
      </c>
    </row>
    <row r="518" spans="1:2">
      <c r="A518" s="3">
        <v>3.5</v>
      </c>
      <c r="B518" s="3">
        <v>28.7</v>
      </c>
    </row>
    <row r="519" spans="1:2">
      <c r="A519" s="3">
        <v>3.5</v>
      </c>
      <c r="B519" s="3">
        <v>28.668299999999999</v>
      </c>
    </row>
    <row r="520" spans="1:2">
      <c r="A520" s="3">
        <v>3.2</v>
      </c>
      <c r="B520" s="3">
        <v>36.4</v>
      </c>
    </row>
    <row r="521" spans="1:2">
      <c r="A521" s="3">
        <v>3</v>
      </c>
      <c r="B521" s="3">
        <v>34.5</v>
      </c>
    </row>
    <row r="522" spans="1:2">
      <c r="A522" s="3">
        <v>6.6</v>
      </c>
      <c r="B522" s="3">
        <v>27.3</v>
      </c>
    </row>
    <row r="523" spans="1:2">
      <c r="A523" s="3">
        <v>3</v>
      </c>
      <c r="B523" s="3">
        <v>35.465499999999999</v>
      </c>
    </row>
    <row r="524" spans="1:2">
      <c r="A524" s="3">
        <v>4.8</v>
      </c>
      <c r="B524" s="3">
        <v>25.56</v>
      </c>
    </row>
    <row r="525" spans="1:2">
      <c r="A525" s="3">
        <v>2.2999999999999998</v>
      </c>
      <c r="B525" s="3">
        <v>32.8232</v>
      </c>
    </row>
    <row r="526" spans="1:2">
      <c r="A526" s="3">
        <v>2.4</v>
      </c>
      <c r="B526" s="3">
        <v>39.299999999999997</v>
      </c>
    </row>
    <row r="527" spans="1:2">
      <c r="A527" s="3">
        <v>2.5</v>
      </c>
      <c r="B527" s="3">
        <v>37.799999999999997</v>
      </c>
    </row>
    <row r="528" spans="1:2">
      <c r="A528" s="3">
        <v>2.5</v>
      </c>
      <c r="B528" s="3">
        <v>31.8</v>
      </c>
    </row>
    <row r="529" spans="1:2">
      <c r="A529" s="3">
        <v>1.3</v>
      </c>
      <c r="B529" s="3">
        <v>32.1</v>
      </c>
    </row>
    <row r="530" spans="1:2">
      <c r="A530" s="3">
        <v>3</v>
      </c>
      <c r="B530" s="3">
        <v>33.6</v>
      </c>
    </row>
    <row r="531" spans="1:2">
      <c r="A531" s="3">
        <v>2.5</v>
      </c>
      <c r="B531" s="3">
        <v>40.8247</v>
      </c>
    </row>
    <row r="532" spans="1:2">
      <c r="A532" s="3">
        <v>2.5</v>
      </c>
      <c r="B532" s="3">
        <v>37.057400000000001</v>
      </c>
    </row>
    <row r="533" spans="1:2">
      <c r="A533" s="3">
        <v>2.5</v>
      </c>
      <c r="B533" s="3">
        <v>39.700000000000003</v>
      </c>
    </row>
    <row r="534" spans="1:2">
      <c r="A534" s="3">
        <v>6.3</v>
      </c>
      <c r="B534" s="3">
        <v>24.8202</v>
      </c>
    </row>
    <row r="535" spans="1:2">
      <c r="A535" s="3">
        <v>3</v>
      </c>
      <c r="B535" s="3">
        <v>36.1</v>
      </c>
    </row>
    <row r="536" spans="1:2">
      <c r="A536" s="3">
        <v>2.7</v>
      </c>
      <c r="B536" s="3">
        <v>37.799999999999997</v>
      </c>
    </row>
    <row r="537" spans="1:2">
      <c r="A537" s="3">
        <v>2.4</v>
      </c>
      <c r="B537" s="3">
        <v>44.8</v>
      </c>
    </row>
    <row r="538" spans="1:2">
      <c r="A538" s="3">
        <v>2.2000000000000002</v>
      </c>
      <c r="B538" s="3">
        <v>51.9</v>
      </c>
    </row>
    <row r="539" spans="1:2">
      <c r="A539" s="3">
        <v>4</v>
      </c>
      <c r="B539" s="3">
        <v>28.654900000000001</v>
      </c>
    </row>
    <row r="540" spans="1:2">
      <c r="A540" s="3">
        <v>2</v>
      </c>
      <c r="B540" s="3">
        <v>37.1</v>
      </c>
    </row>
    <row r="541" spans="1:2">
      <c r="A541" s="3">
        <v>3.6</v>
      </c>
      <c r="B541" s="3">
        <v>34.9</v>
      </c>
    </row>
    <row r="542" spans="1:2">
      <c r="A542" s="3">
        <v>3.4</v>
      </c>
      <c r="B542" s="3">
        <v>40.997799999999998</v>
      </c>
    </row>
    <row r="543" spans="1:2">
      <c r="A543" s="3">
        <v>4</v>
      </c>
      <c r="B543" s="3">
        <v>31.4</v>
      </c>
    </row>
    <row r="544" spans="1:2">
      <c r="A544" s="3">
        <v>2.4</v>
      </c>
      <c r="B544" s="3">
        <v>36.4</v>
      </c>
    </row>
    <row r="545" spans="1:2">
      <c r="A545" s="3">
        <v>3</v>
      </c>
      <c r="B545" s="3">
        <v>34.7288</v>
      </c>
    </row>
    <row r="546" spans="1:2">
      <c r="A546" s="3">
        <v>2.4</v>
      </c>
      <c r="B546" s="3">
        <v>39.347999999999999</v>
      </c>
    </row>
    <row r="547" spans="1:2">
      <c r="A547" s="3">
        <v>2.5</v>
      </c>
      <c r="B547" s="3">
        <v>39.200000000000003</v>
      </c>
    </row>
    <row r="548" spans="1:2">
      <c r="A548" s="3">
        <v>4.2</v>
      </c>
      <c r="B548" s="3">
        <v>24.6</v>
      </c>
    </row>
    <row r="549" spans="1:2">
      <c r="A549" s="3">
        <v>4</v>
      </c>
      <c r="B549" s="3">
        <v>27.1846</v>
      </c>
    </row>
    <row r="550" spans="1:2">
      <c r="A550" s="3">
        <v>6.2</v>
      </c>
      <c r="B550" s="3">
        <v>26</v>
      </c>
    </row>
    <row r="551" spans="1:2">
      <c r="A551" s="3">
        <v>4.7</v>
      </c>
      <c r="B551" s="3">
        <v>23.8</v>
      </c>
    </row>
    <row r="552" spans="1:2">
      <c r="A552" s="3">
        <v>2.2000000000000002</v>
      </c>
      <c r="B552" s="3">
        <v>44.999099999999999</v>
      </c>
    </row>
    <row r="553" spans="1:2">
      <c r="A553" s="3">
        <v>3.5</v>
      </c>
      <c r="B553" s="3">
        <v>32.1</v>
      </c>
    </row>
    <row r="554" spans="1:2">
      <c r="A554" s="3">
        <v>2</v>
      </c>
      <c r="B554" s="3">
        <v>37.5</v>
      </c>
    </row>
    <row r="555" spans="1:2">
      <c r="A555" s="3">
        <v>3.5</v>
      </c>
      <c r="B555" s="3">
        <v>36</v>
      </c>
    </row>
    <row r="556" spans="1:2">
      <c r="A556" s="3">
        <v>1.8</v>
      </c>
      <c r="B556" s="3">
        <v>69.6404</v>
      </c>
    </row>
    <row r="557" spans="1:2">
      <c r="A557" s="3">
        <v>3.6</v>
      </c>
      <c r="B557" s="3">
        <v>35.242699999999999</v>
      </c>
    </row>
    <row r="558" spans="1:2">
      <c r="A558" s="3">
        <v>3</v>
      </c>
      <c r="B558" s="3">
        <v>32</v>
      </c>
    </row>
    <row r="559" spans="1:2">
      <c r="A559" s="3">
        <v>3.3</v>
      </c>
      <c r="B559" s="3">
        <v>36.200000000000003</v>
      </c>
    </row>
    <row r="560" spans="1:2">
      <c r="A560" s="3">
        <v>2.4</v>
      </c>
      <c r="B560" s="3">
        <v>36.700000000000003</v>
      </c>
    </row>
    <row r="561" spans="1:2">
      <c r="A561" s="3">
        <v>2.4</v>
      </c>
      <c r="B561" s="3">
        <v>40.1</v>
      </c>
    </row>
    <row r="562" spans="1:2">
      <c r="A562" s="3">
        <v>3</v>
      </c>
      <c r="B562" s="3">
        <v>35</v>
      </c>
    </row>
    <row r="563" spans="1:2">
      <c r="A563" s="3">
        <v>2.4</v>
      </c>
      <c r="B563" s="3">
        <v>43.104300000000002</v>
      </c>
    </row>
    <row r="564" spans="1:2">
      <c r="A564" s="3">
        <v>3.7</v>
      </c>
      <c r="B564" s="3">
        <v>35.161999999999999</v>
      </c>
    </row>
    <row r="565" spans="1:2">
      <c r="A565" s="3">
        <v>5.3</v>
      </c>
      <c r="B565" s="3">
        <v>30.4</v>
      </c>
    </row>
    <row r="566" spans="1:2">
      <c r="A566" s="3">
        <v>3.7</v>
      </c>
      <c r="B566" s="3">
        <v>30.5</v>
      </c>
    </row>
    <row r="567" spans="1:2">
      <c r="A567" s="3">
        <v>3.5</v>
      </c>
      <c r="B567" s="3">
        <v>36.6</v>
      </c>
    </row>
    <row r="568" spans="1:2">
      <c r="A568" s="3">
        <v>3.6</v>
      </c>
      <c r="B568" s="3">
        <v>38.1</v>
      </c>
    </row>
    <row r="569" spans="1:2">
      <c r="A569" s="3">
        <v>4.2</v>
      </c>
      <c r="B569" s="3">
        <v>29.3</v>
      </c>
    </row>
    <row r="570" spans="1:2">
      <c r="A570" s="3">
        <v>4</v>
      </c>
      <c r="B570" s="3">
        <v>28.0488</v>
      </c>
    </row>
    <row r="571" spans="1:2">
      <c r="A571" s="3">
        <v>2.5</v>
      </c>
      <c r="B571" s="3">
        <v>38.4</v>
      </c>
    </row>
    <row r="572" spans="1:2">
      <c r="A572" s="3">
        <v>2</v>
      </c>
      <c r="B572" s="3">
        <v>37.798900000000003</v>
      </c>
    </row>
    <row r="573" spans="1:2">
      <c r="A573" s="3">
        <v>2.5</v>
      </c>
      <c r="B573" s="3">
        <v>39.571399999999997</v>
      </c>
    </row>
    <row r="574" spans="1:2">
      <c r="A574" s="3">
        <v>5.7</v>
      </c>
      <c r="B574" s="3">
        <v>31.9</v>
      </c>
    </row>
    <row r="575" spans="1:2">
      <c r="A575" s="3">
        <v>2</v>
      </c>
      <c r="B575" s="3">
        <v>43.1</v>
      </c>
    </row>
    <row r="576" spans="1:2">
      <c r="A576" s="3">
        <v>5.7</v>
      </c>
      <c r="B576" s="3">
        <v>34.5</v>
      </c>
    </row>
    <row r="577" spans="1:2">
      <c r="A577" s="3">
        <v>3.8</v>
      </c>
      <c r="B577" s="3">
        <v>37.076900000000002</v>
      </c>
    </row>
    <row r="578" spans="1:2">
      <c r="A578" s="3">
        <v>5.5</v>
      </c>
      <c r="B578" s="3">
        <v>31.7</v>
      </c>
    </row>
    <row r="579" spans="1:2">
      <c r="A579" s="3">
        <v>4.2</v>
      </c>
      <c r="B579" s="3">
        <v>31.5002</v>
      </c>
    </row>
    <row r="580" spans="1:2">
      <c r="A580" s="3">
        <v>3</v>
      </c>
      <c r="B580" s="3">
        <v>35.5</v>
      </c>
    </row>
    <row r="581" spans="1:2">
      <c r="A581" s="3">
        <v>6.2</v>
      </c>
      <c r="B581" s="3">
        <v>28.4</v>
      </c>
    </row>
    <row r="582" spans="1:2">
      <c r="A582" s="3">
        <v>4.5999999999999996</v>
      </c>
      <c r="B582" s="3">
        <v>28.3</v>
      </c>
    </row>
    <row r="583" spans="1:2">
      <c r="A583" s="3">
        <v>3.5</v>
      </c>
      <c r="B583" s="3">
        <v>34.749400000000001</v>
      </c>
    </row>
    <row r="584" spans="1:2">
      <c r="A584" s="3">
        <v>5.3</v>
      </c>
      <c r="B584" s="3">
        <v>29.020499999999998</v>
      </c>
    </row>
    <row r="585" spans="1:2">
      <c r="A585" s="3">
        <v>5</v>
      </c>
      <c r="B585" s="3">
        <v>23.618200000000002</v>
      </c>
    </row>
    <row r="586" spans="1:2">
      <c r="A586" s="3">
        <v>5.3</v>
      </c>
      <c r="B586" s="3">
        <v>27.9</v>
      </c>
    </row>
    <row r="587" spans="1:2">
      <c r="A587" s="3">
        <v>1.5</v>
      </c>
      <c r="B587" s="3">
        <v>50.672499999999999</v>
      </c>
    </row>
    <row r="588" spans="1:2">
      <c r="A588" s="3">
        <v>5.7</v>
      </c>
      <c r="B588" s="3">
        <v>24.749099999999999</v>
      </c>
    </row>
    <row r="589" spans="1:2">
      <c r="A589" s="3">
        <v>3.6</v>
      </c>
      <c r="B589" s="3">
        <v>37.690800000000003</v>
      </c>
    </row>
    <row r="590" spans="1:2">
      <c r="A590" s="3">
        <v>2</v>
      </c>
      <c r="B590" s="3">
        <v>42.3461</v>
      </c>
    </row>
    <row r="591" spans="1:2">
      <c r="A591" s="3">
        <v>2.4</v>
      </c>
      <c r="B591" s="3">
        <v>44.6</v>
      </c>
    </row>
    <row r="592" spans="1:2">
      <c r="A592" s="3">
        <v>2.4</v>
      </c>
      <c r="B592" s="3">
        <v>43.2286</v>
      </c>
    </row>
    <row r="593" spans="1:2">
      <c r="A593" s="3">
        <v>2.4</v>
      </c>
      <c r="B593" s="3">
        <v>39.200000000000003</v>
      </c>
    </row>
    <row r="594" spans="1:2">
      <c r="A594" s="3">
        <v>8</v>
      </c>
      <c r="B594" s="3">
        <v>17.8</v>
      </c>
    </row>
    <row r="595" spans="1:2">
      <c r="A595" s="3">
        <v>3.6</v>
      </c>
      <c r="B595" s="3">
        <v>31.6</v>
      </c>
    </row>
    <row r="596" spans="1:2">
      <c r="A596" s="3">
        <v>5.7</v>
      </c>
      <c r="B596" s="3">
        <v>24.220600000000001</v>
      </c>
    </row>
    <row r="597" spans="1:2">
      <c r="A597" s="3">
        <v>2</v>
      </c>
      <c r="B597" s="3">
        <v>37.798900000000003</v>
      </c>
    </row>
    <row r="598" spans="1:2">
      <c r="A598" s="3">
        <v>2.2000000000000002</v>
      </c>
      <c r="B598" s="3">
        <v>51.9</v>
      </c>
    </row>
    <row r="599" spans="1:2">
      <c r="A599" s="3">
        <v>2.4</v>
      </c>
      <c r="B599" s="3">
        <v>44.4</v>
      </c>
    </row>
    <row r="600" spans="1:2">
      <c r="A600" s="3">
        <v>3.7</v>
      </c>
      <c r="B600" s="3">
        <v>30.5</v>
      </c>
    </row>
    <row r="601" spans="1:2">
      <c r="A601" s="3">
        <v>3.7</v>
      </c>
      <c r="B601" s="3">
        <v>25.2</v>
      </c>
    </row>
    <row r="602" spans="1:2">
      <c r="A602" s="3">
        <v>2.4</v>
      </c>
      <c r="B602" s="3">
        <v>38.6</v>
      </c>
    </row>
    <row r="603" spans="1:2">
      <c r="A603" s="3">
        <v>2.4</v>
      </c>
      <c r="B603" s="3">
        <v>32.276499999999999</v>
      </c>
    </row>
    <row r="604" spans="1:2">
      <c r="A604" s="3">
        <v>2.4</v>
      </c>
      <c r="B604" s="3">
        <v>34.251300000000001</v>
      </c>
    </row>
    <row r="605" spans="1:2">
      <c r="A605" s="3">
        <v>2.7</v>
      </c>
      <c r="B605" s="3">
        <v>35.700000000000003</v>
      </c>
    </row>
    <row r="606" spans="1:2">
      <c r="A606" s="3">
        <v>5.7</v>
      </c>
      <c r="B606" s="3">
        <v>21.3</v>
      </c>
    </row>
    <row r="607" spans="1:2">
      <c r="A607" s="3">
        <v>1.8</v>
      </c>
      <c r="B607" s="3">
        <v>48.4</v>
      </c>
    </row>
    <row r="608" spans="1:2">
      <c r="A608" s="3">
        <v>3.8</v>
      </c>
      <c r="B608" s="3">
        <v>28.5532</v>
      </c>
    </row>
    <row r="609" spans="1:2">
      <c r="A609" s="3">
        <v>2.4</v>
      </c>
      <c r="B609" s="3">
        <v>43.5</v>
      </c>
    </row>
    <row r="610" spans="1:2">
      <c r="A610" s="3">
        <v>5.9</v>
      </c>
      <c r="B610" s="3">
        <v>24.6983</v>
      </c>
    </row>
    <row r="611" spans="1:2">
      <c r="A611" s="3">
        <v>5.6</v>
      </c>
      <c r="B611" s="3">
        <v>24.2</v>
      </c>
    </row>
    <row r="612" spans="1:2">
      <c r="A612" s="3">
        <v>2.4</v>
      </c>
      <c r="B612" s="3">
        <v>33.6</v>
      </c>
    </row>
    <row r="613" spans="1:2">
      <c r="A613" s="3">
        <v>1.5</v>
      </c>
      <c r="B613" s="3">
        <v>48.862200000000001</v>
      </c>
    </row>
    <row r="614" spans="1:2">
      <c r="A614" s="3">
        <v>2.9</v>
      </c>
      <c r="B614" s="3">
        <v>35.5</v>
      </c>
    </row>
    <row r="615" spans="1:2">
      <c r="A615" s="3">
        <v>2.4</v>
      </c>
      <c r="B615" s="3">
        <v>44.6</v>
      </c>
    </row>
    <row r="616" spans="1:2">
      <c r="A616" s="3">
        <v>3.5</v>
      </c>
      <c r="B616" s="3">
        <v>32.407600000000002</v>
      </c>
    </row>
    <row r="617" spans="1:2">
      <c r="A617" s="3">
        <v>3.5</v>
      </c>
      <c r="B617" s="3">
        <v>37.4</v>
      </c>
    </row>
    <row r="618" spans="1:2">
      <c r="A618" s="3">
        <v>5.7</v>
      </c>
      <c r="B618" s="3">
        <v>26</v>
      </c>
    </row>
    <row r="619" spans="1:2">
      <c r="A619" s="3">
        <v>4</v>
      </c>
      <c r="B619" s="3">
        <v>26.6538</v>
      </c>
    </row>
    <row r="620" spans="1:2">
      <c r="A620" s="3">
        <v>4.8</v>
      </c>
      <c r="B620" s="3">
        <v>24.1496</v>
      </c>
    </row>
    <row r="621" spans="1:2">
      <c r="A621" s="3">
        <v>5.2</v>
      </c>
      <c r="B621" s="3">
        <v>25.4</v>
      </c>
    </row>
    <row r="622" spans="1:2">
      <c r="A622" s="3">
        <v>5.9</v>
      </c>
      <c r="B622" s="3">
        <v>22.925799999999999</v>
      </c>
    </row>
    <row r="623" spans="1:2">
      <c r="A623" s="3">
        <v>5</v>
      </c>
      <c r="B623" s="3">
        <v>23.574300000000001</v>
      </c>
    </row>
    <row r="624" spans="1:2">
      <c r="A624" s="3">
        <v>5.4</v>
      </c>
      <c r="B624" s="3">
        <v>20.7</v>
      </c>
    </row>
    <row r="625" spans="1:2">
      <c r="A625" s="3">
        <v>2.4</v>
      </c>
      <c r="B625" s="3">
        <v>40.299999999999997</v>
      </c>
    </row>
    <row r="626" spans="1:2">
      <c r="A626" s="3">
        <v>6.2</v>
      </c>
      <c r="B626" s="3">
        <v>26.1</v>
      </c>
    </row>
    <row r="627" spans="1:2">
      <c r="A627" s="3">
        <v>2.4</v>
      </c>
      <c r="B627" s="3">
        <v>38.876899999999999</v>
      </c>
    </row>
    <row r="628" spans="1:2">
      <c r="A628" s="3">
        <v>4</v>
      </c>
      <c r="B628" s="3">
        <v>29.9</v>
      </c>
    </row>
    <row r="629" spans="1:2">
      <c r="A629" s="3">
        <v>3</v>
      </c>
      <c r="B629" s="3">
        <v>35.540399999999998</v>
      </c>
    </row>
    <row r="630" spans="1:2">
      <c r="A630" s="3">
        <v>4.8</v>
      </c>
      <c r="B630" s="3">
        <v>26.388000000000002</v>
      </c>
    </row>
    <row r="631" spans="1:2">
      <c r="A631" s="3">
        <v>4</v>
      </c>
      <c r="B631" s="3">
        <v>28.4</v>
      </c>
    </row>
    <row r="632" spans="1:2">
      <c r="A632" s="3">
        <v>2.2000000000000002</v>
      </c>
      <c r="B632" s="3">
        <v>42.399099999999997</v>
      </c>
    </row>
    <row r="633" spans="1:2">
      <c r="A633" s="3">
        <v>1.6</v>
      </c>
      <c r="B633" s="3">
        <v>47.7592</v>
      </c>
    </row>
    <row r="634" spans="1:2">
      <c r="A634" s="3">
        <v>3.6</v>
      </c>
      <c r="B634" s="3">
        <v>40</v>
      </c>
    </row>
    <row r="635" spans="1:2">
      <c r="A635" s="3">
        <v>3.5</v>
      </c>
      <c r="B635" s="3">
        <v>38.719299999999997</v>
      </c>
    </row>
    <row r="636" spans="1:2">
      <c r="A636" s="3">
        <v>4.5999999999999996</v>
      </c>
      <c r="B636" s="3">
        <v>24.5</v>
      </c>
    </row>
    <row r="637" spans="1:2">
      <c r="A637" s="3">
        <v>3.5</v>
      </c>
      <c r="B637" s="3">
        <v>36.4</v>
      </c>
    </row>
    <row r="638" spans="1:2">
      <c r="A638" s="3">
        <v>3.8</v>
      </c>
      <c r="B638" s="3">
        <v>36.012999999999998</v>
      </c>
    </row>
    <row r="639" spans="1:2">
      <c r="A639" s="3">
        <v>2.4</v>
      </c>
      <c r="B639" s="3">
        <v>41.5</v>
      </c>
    </row>
    <row r="640" spans="1:2">
      <c r="A640" s="3">
        <v>3.5</v>
      </c>
      <c r="B640" s="3">
        <v>37.4</v>
      </c>
    </row>
    <row r="641" spans="1:2">
      <c r="A641" s="3">
        <v>6</v>
      </c>
      <c r="B641" s="3">
        <v>30.299900000000001</v>
      </c>
    </row>
    <row r="642" spans="1:2">
      <c r="A642" s="3">
        <v>3.6</v>
      </c>
      <c r="B642" s="3">
        <v>26.1066</v>
      </c>
    </row>
    <row r="643" spans="1:2">
      <c r="A643" s="3">
        <v>3.7</v>
      </c>
      <c r="B643" s="3">
        <v>35.161999999999999</v>
      </c>
    </row>
    <row r="644" spans="1:2">
      <c r="A644" s="3">
        <v>3.5</v>
      </c>
      <c r="B644" s="3">
        <v>32.1</v>
      </c>
    </row>
    <row r="645" spans="1:2">
      <c r="A645" s="3">
        <v>4.5</v>
      </c>
      <c r="B645" s="3">
        <v>29.6</v>
      </c>
    </row>
    <row r="646" spans="1:2">
      <c r="A646" s="3">
        <v>2</v>
      </c>
      <c r="B646" s="3">
        <v>42.457900000000002</v>
      </c>
    </row>
    <row r="647" spans="1:2">
      <c r="A647" s="3">
        <v>2.5</v>
      </c>
      <c r="B647" s="3">
        <v>40.4</v>
      </c>
    </row>
    <row r="648" spans="1:2">
      <c r="A648" s="3">
        <v>2.2000000000000002</v>
      </c>
      <c r="B648" s="3">
        <v>51.9</v>
      </c>
    </row>
    <row r="649" spans="1:2">
      <c r="A649" s="3">
        <v>1.5</v>
      </c>
      <c r="B649" s="3">
        <v>49.3</v>
      </c>
    </row>
    <row r="650" spans="1:2">
      <c r="A650" s="3">
        <v>3.5</v>
      </c>
      <c r="B650" s="3">
        <v>36.556399999999996</v>
      </c>
    </row>
    <row r="651" spans="1:2">
      <c r="A651" s="3">
        <v>3.2</v>
      </c>
      <c r="B651" s="3">
        <v>30.7</v>
      </c>
    </row>
    <row r="652" spans="1:2">
      <c r="A652" s="3">
        <v>3.7</v>
      </c>
      <c r="B652" s="3">
        <v>29.799900000000001</v>
      </c>
    </row>
    <row r="653" spans="1:2">
      <c r="A653" s="3">
        <v>5.3</v>
      </c>
      <c r="B653" s="3">
        <v>26.6</v>
      </c>
    </row>
    <row r="654" spans="1:2">
      <c r="A654" s="3">
        <v>3.5</v>
      </c>
      <c r="B654" s="3">
        <v>38.299999999999997</v>
      </c>
    </row>
    <row r="655" spans="1:2">
      <c r="A655" s="3">
        <v>2</v>
      </c>
      <c r="B655" s="3">
        <v>42.774299999999997</v>
      </c>
    </row>
    <row r="656" spans="1:2">
      <c r="A656" s="3">
        <v>2.7</v>
      </c>
      <c r="B656" s="3">
        <v>38.299999999999997</v>
      </c>
    </row>
    <row r="657" spans="1:2">
      <c r="A657" s="3">
        <v>4.5999999999999996</v>
      </c>
      <c r="B657" s="3">
        <v>24.8718</v>
      </c>
    </row>
    <row r="658" spans="1:2">
      <c r="A658" s="3">
        <v>1.6</v>
      </c>
      <c r="B658" s="3">
        <v>46.5047</v>
      </c>
    </row>
    <row r="659" spans="1:2">
      <c r="A659" s="3">
        <v>2</v>
      </c>
      <c r="B659" s="3">
        <v>41.315600000000003</v>
      </c>
    </row>
    <row r="660" spans="1:2">
      <c r="A660" s="3">
        <v>3.5</v>
      </c>
      <c r="B660" s="3">
        <v>34.200000000000003</v>
      </c>
    </row>
    <row r="661" spans="1:2">
      <c r="A661" s="3">
        <v>4</v>
      </c>
      <c r="B661" s="3">
        <v>26.2</v>
      </c>
    </row>
    <row r="662" spans="1:2">
      <c r="A662" s="3">
        <v>3</v>
      </c>
      <c r="B662" s="3">
        <v>35.708100000000002</v>
      </c>
    </row>
    <row r="663" spans="1:2">
      <c r="A663" s="3">
        <v>2</v>
      </c>
      <c r="B663" s="3">
        <v>42</v>
      </c>
    </row>
    <row r="664" spans="1:2">
      <c r="A664" s="3">
        <v>2.5</v>
      </c>
      <c r="B664" s="3">
        <v>37.9</v>
      </c>
    </row>
    <row r="665" spans="1:2">
      <c r="A665" s="3">
        <v>3.9</v>
      </c>
      <c r="B665" s="3">
        <v>37.299999999999997</v>
      </c>
    </row>
    <row r="666" spans="1:2">
      <c r="A666" s="3">
        <v>3.5</v>
      </c>
      <c r="B666" s="3">
        <v>36.200000000000003</v>
      </c>
    </row>
    <row r="667" spans="1:2">
      <c r="A667" s="3">
        <v>1.6</v>
      </c>
      <c r="B667" s="3">
        <v>48.9</v>
      </c>
    </row>
    <row r="668" spans="1:2">
      <c r="A668" s="3">
        <v>2</v>
      </c>
      <c r="B668" s="3">
        <v>38.462699999999998</v>
      </c>
    </row>
    <row r="669" spans="1:2">
      <c r="A669" s="3">
        <v>1.6</v>
      </c>
      <c r="B669" s="3">
        <v>46.5</v>
      </c>
    </row>
    <row r="670" spans="1:2">
      <c r="A670" s="3">
        <v>1.6</v>
      </c>
      <c r="B670" s="3">
        <v>47.9</v>
      </c>
    </row>
    <row r="671" spans="1:2">
      <c r="A671" s="3">
        <v>3.8</v>
      </c>
      <c r="B671" s="3">
        <v>33.200000000000003</v>
      </c>
    </row>
    <row r="672" spans="1:2">
      <c r="A672" s="3">
        <v>2.9</v>
      </c>
      <c r="B672" s="3">
        <v>34.299999999999997</v>
      </c>
    </row>
    <row r="673" spans="1:2">
      <c r="A673" s="3">
        <v>2</v>
      </c>
      <c r="B673" s="3">
        <v>37.5</v>
      </c>
    </row>
    <row r="674" spans="1:2">
      <c r="A674" s="3">
        <v>3</v>
      </c>
      <c r="B674" s="3">
        <v>35.799999999999997</v>
      </c>
    </row>
    <row r="675" spans="1:2">
      <c r="A675" s="3">
        <v>3.7</v>
      </c>
      <c r="B675" s="3">
        <v>28.7</v>
      </c>
    </row>
    <row r="676" spans="1:2">
      <c r="A676" s="3">
        <v>2.2000000000000002</v>
      </c>
      <c r="B676" s="3">
        <v>46.8</v>
      </c>
    </row>
    <row r="677" spans="1:2">
      <c r="A677" s="3">
        <v>3.5</v>
      </c>
      <c r="B677" s="3">
        <v>32.200000000000003</v>
      </c>
    </row>
    <row r="678" spans="1:2">
      <c r="A678" s="3">
        <v>3.7</v>
      </c>
      <c r="B678" s="3">
        <v>34.9</v>
      </c>
    </row>
    <row r="679" spans="1:2">
      <c r="A679" s="3">
        <v>4.5999999999999996</v>
      </c>
      <c r="B679" s="3">
        <v>29</v>
      </c>
    </row>
    <row r="680" spans="1:2">
      <c r="A680" s="3">
        <v>3.5</v>
      </c>
      <c r="B680" s="3">
        <v>37.6</v>
      </c>
    </row>
    <row r="681" spans="1:2">
      <c r="A681" s="3">
        <v>5.3</v>
      </c>
      <c r="B681" s="3">
        <v>22.9</v>
      </c>
    </row>
    <row r="682" spans="1:2">
      <c r="A682" s="3">
        <v>2</v>
      </c>
      <c r="B682" s="3">
        <v>46.362900000000003</v>
      </c>
    </row>
    <row r="683" spans="1:2">
      <c r="A683" s="3">
        <v>3.5</v>
      </c>
      <c r="B683" s="3">
        <v>29.773399999999999</v>
      </c>
    </row>
    <row r="684" spans="1:2">
      <c r="A684" s="3">
        <v>2.8</v>
      </c>
      <c r="B684" s="3">
        <v>30.299299999999999</v>
      </c>
    </row>
    <row r="685" spans="1:2">
      <c r="A685" s="3">
        <v>3</v>
      </c>
      <c r="B685" s="3">
        <v>38.7896</v>
      </c>
    </row>
    <row r="686" spans="1:2">
      <c r="A686" s="3">
        <v>3</v>
      </c>
      <c r="B686" s="3">
        <v>31.3</v>
      </c>
    </row>
    <row r="687" spans="1:2">
      <c r="A687" s="3">
        <v>3.7</v>
      </c>
      <c r="B687" s="3">
        <v>34.823500000000003</v>
      </c>
    </row>
    <row r="688" spans="1:2">
      <c r="A688" s="3">
        <v>3.5</v>
      </c>
      <c r="B688" s="3">
        <v>28.7</v>
      </c>
    </row>
    <row r="689" spans="1:2">
      <c r="A689" s="3">
        <v>6</v>
      </c>
      <c r="B689" s="3">
        <v>30.5</v>
      </c>
    </row>
    <row r="690" spans="1:2">
      <c r="A690" s="3">
        <v>3.8</v>
      </c>
      <c r="B690" s="3">
        <v>36.934699999999999</v>
      </c>
    </row>
    <row r="691" spans="1:2">
      <c r="A691" s="3">
        <v>3</v>
      </c>
      <c r="B691" s="3">
        <v>33.1</v>
      </c>
    </row>
    <row r="692" spans="1:2">
      <c r="A692" s="3">
        <v>1.8</v>
      </c>
      <c r="B692" s="3">
        <v>50</v>
      </c>
    </row>
    <row r="693" spans="1:2">
      <c r="A693" s="3">
        <v>5.6</v>
      </c>
      <c r="B693" s="3">
        <v>24.9815</v>
      </c>
    </row>
    <row r="694" spans="1:2">
      <c r="A694" s="3">
        <v>2</v>
      </c>
      <c r="B694" s="3">
        <v>43</v>
      </c>
    </row>
    <row r="695" spans="1:2">
      <c r="A695" s="3">
        <v>3.2</v>
      </c>
      <c r="B695" s="3">
        <v>36.200000000000003</v>
      </c>
    </row>
    <row r="696" spans="1:2">
      <c r="A696" s="3">
        <v>2.9</v>
      </c>
      <c r="B696" s="3">
        <v>34.299999999999997</v>
      </c>
    </row>
    <row r="697" spans="1:2">
      <c r="A697" s="3">
        <v>1.8</v>
      </c>
      <c r="B697" s="3">
        <v>37.619999999999997</v>
      </c>
    </row>
    <row r="698" spans="1:2">
      <c r="A698" s="3">
        <v>3</v>
      </c>
      <c r="B698" s="3">
        <v>29.6</v>
      </c>
    </row>
    <row r="699" spans="1:2">
      <c r="A699" s="3">
        <v>6.2</v>
      </c>
      <c r="B699" s="3">
        <v>35.200000000000003</v>
      </c>
    </row>
    <row r="700" spans="1:2">
      <c r="A700" s="3">
        <v>4.5999999999999996</v>
      </c>
      <c r="B700" s="3">
        <v>25.229800000000001</v>
      </c>
    </row>
    <row r="701" spans="1:2">
      <c r="A701" s="3">
        <v>2.4</v>
      </c>
      <c r="B701" s="3">
        <v>46.8</v>
      </c>
    </row>
    <row r="702" spans="1:2">
      <c r="A702" s="3">
        <v>2.5</v>
      </c>
      <c r="B702" s="3">
        <v>32.910299999999999</v>
      </c>
    </row>
    <row r="703" spans="1:2">
      <c r="A703" s="3">
        <v>2.5</v>
      </c>
      <c r="B703" s="3">
        <v>31.8</v>
      </c>
    </row>
    <row r="704" spans="1:2">
      <c r="A704" s="3">
        <v>2.4</v>
      </c>
      <c r="B704" s="3">
        <v>31.9</v>
      </c>
    </row>
    <row r="705" spans="1:2">
      <c r="A705" s="3">
        <v>5.7</v>
      </c>
      <c r="B705" s="3">
        <v>27.1</v>
      </c>
    </row>
    <row r="706" spans="1:2">
      <c r="A706" s="3">
        <v>2</v>
      </c>
      <c r="B706" s="3">
        <v>42.575000000000003</v>
      </c>
    </row>
    <row r="707" spans="1:2">
      <c r="A707" s="3">
        <v>3.5</v>
      </c>
      <c r="B707" s="3">
        <v>37.9499</v>
      </c>
    </row>
    <row r="708" spans="1:2">
      <c r="A708" s="3">
        <v>2.9</v>
      </c>
      <c r="B708" s="3">
        <v>32.4</v>
      </c>
    </row>
    <row r="709" spans="1:2">
      <c r="A709" s="3">
        <v>7</v>
      </c>
      <c r="B709" s="3">
        <v>33.700000000000003</v>
      </c>
    </row>
    <row r="710" spans="1:2">
      <c r="A710" s="3">
        <v>2.2000000000000002</v>
      </c>
      <c r="B710" s="3">
        <v>46.8</v>
      </c>
    </row>
    <row r="711" spans="1:2">
      <c r="A711" s="3">
        <v>6.7</v>
      </c>
      <c r="B711" s="3">
        <v>24.2</v>
      </c>
    </row>
    <row r="712" spans="1:2">
      <c r="A712" s="3">
        <v>6</v>
      </c>
      <c r="B712" s="3">
        <v>21.4</v>
      </c>
    </row>
    <row r="713" spans="1:2">
      <c r="A713" s="3">
        <v>3.7</v>
      </c>
      <c r="B713" s="3">
        <v>27.2</v>
      </c>
    </row>
    <row r="714" spans="1:2">
      <c r="A714" s="3">
        <v>2.5</v>
      </c>
      <c r="B714" s="3">
        <v>40.4</v>
      </c>
    </row>
    <row r="715" spans="1:2">
      <c r="A715" s="3">
        <v>2.4</v>
      </c>
      <c r="B715" s="3">
        <v>40.200000000000003</v>
      </c>
    </row>
    <row r="716" spans="1:2">
      <c r="A716" s="3">
        <v>3.7</v>
      </c>
      <c r="B716" s="3">
        <v>37.064999999999998</v>
      </c>
    </row>
    <row r="717" spans="1:2">
      <c r="A717" s="3">
        <v>4</v>
      </c>
      <c r="B717" s="3">
        <v>27.8</v>
      </c>
    </row>
    <row r="718" spans="1:2">
      <c r="A718" s="3">
        <v>4.4000000000000004</v>
      </c>
      <c r="B718" s="3">
        <v>27.7</v>
      </c>
    </row>
    <row r="719" spans="1:2">
      <c r="A719" s="3">
        <v>2.5</v>
      </c>
      <c r="B719" s="3">
        <v>38.6</v>
      </c>
    </row>
    <row r="720" spans="1:2">
      <c r="A720" s="3">
        <v>3.7</v>
      </c>
      <c r="B720" s="3">
        <v>29.799900000000001</v>
      </c>
    </row>
    <row r="721" spans="1:2">
      <c r="A721" s="3">
        <v>2.5</v>
      </c>
      <c r="B721" s="3">
        <v>37.057400000000001</v>
      </c>
    </row>
    <row r="722" spans="1:2">
      <c r="A722" s="3">
        <v>2.5</v>
      </c>
      <c r="B722" s="3">
        <v>40.081600000000002</v>
      </c>
    </row>
    <row r="723" spans="1:2">
      <c r="A723" s="3">
        <v>5.3</v>
      </c>
      <c r="B723" s="3">
        <v>22.761900000000001</v>
      </c>
    </row>
    <row r="724" spans="1:2">
      <c r="A724" s="3">
        <v>3.7</v>
      </c>
      <c r="B724" s="3">
        <v>26.6</v>
      </c>
    </row>
    <row r="725" spans="1:2">
      <c r="A725" s="3">
        <v>6.7</v>
      </c>
      <c r="B725" s="3">
        <v>24.2</v>
      </c>
    </row>
    <row r="726" spans="1:2">
      <c r="A726" s="3">
        <v>3.6</v>
      </c>
      <c r="B726" s="3">
        <v>40</v>
      </c>
    </row>
    <row r="727" spans="1:2">
      <c r="A727" s="3">
        <v>5.5</v>
      </c>
      <c r="B727" s="3">
        <v>21.4</v>
      </c>
    </row>
    <row r="728" spans="1:2">
      <c r="A728" s="3">
        <v>2.4</v>
      </c>
      <c r="B728" s="3">
        <v>42.3947</v>
      </c>
    </row>
    <row r="729" spans="1:2">
      <c r="A729" s="3">
        <v>2.4</v>
      </c>
      <c r="B729" s="3">
        <v>40.1</v>
      </c>
    </row>
    <row r="730" spans="1:2">
      <c r="A730" s="3">
        <v>3</v>
      </c>
      <c r="B730" s="3">
        <v>37.9</v>
      </c>
    </row>
    <row r="731" spans="1:2">
      <c r="A731" s="3">
        <v>5.4</v>
      </c>
      <c r="B731" s="3">
        <v>27</v>
      </c>
    </row>
    <row r="732" spans="1:2">
      <c r="A732" s="3">
        <v>4</v>
      </c>
      <c r="B732" s="3">
        <v>27.8</v>
      </c>
    </row>
    <row r="733" spans="1:2">
      <c r="A733" s="3">
        <v>2.5</v>
      </c>
      <c r="B733" s="3">
        <v>39.375300000000003</v>
      </c>
    </row>
    <row r="734" spans="1:2">
      <c r="A734" s="3">
        <v>5</v>
      </c>
      <c r="B734" s="3">
        <v>32.670099999999998</v>
      </c>
    </row>
    <row r="735" spans="1:2">
      <c r="A735" s="3">
        <v>2.7</v>
      </c>
      <c r="B735" s="3">
        <v>35.700000000000003</v>
      </c>
    </row>
    <row r="736" spans="1:2">
      <c r="A736" s="3">
        <v>5.2</v>
      </c>
      <c r="B736" s="3">
        <v>25.4</v>
      </c>
    </row>
    <row r="737" spans="1:2">
      <c r="A737" s="3">
        <v>5.6</v>
      </c>
      <c r="B737" s="3">
        <v>23.110900000000001</v>
      </c>
    </row>
    <row r="738" spans="1:2">
      <c r="A738" s="3">
        <v>6.2</v>
      </c>
      <c r="B738" s="3">
        <v>27.4</v>
      </c>
    </row>
    <row r="739" spans="1:2">
      <c r="A739" s="3">
        <v>3.8</v>
      </c>
      <c r="B739" s="3">
        <v>33.848199999999999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C19" sqref="C19"/>
    </sheetView>
  </sheetViews>
  <sheetFormatPr defaultRowHeight="15"/>
  <sheetData>
    <row r="1" spans="1:9">
      <c r="A1" s="6"/>
      <c r="B1" s="6" t="s">
        <v>64</v>
      </c>
      <c r="C1" s="6" t="s">
        <v>52</v>
      </c>
      <c r="D1" s="6" t="s">
        <v>65</v>
      </c>
      <c r="E1" s="6" t="s">
        <v>66</v>
      </c>
      <c r="F1" s="6" t="s">
        <v>67</v>
      </c>
      <c r="G1" s="6" t="s">
        <v>68</v>
      </c>
      <c r="H1" s="6" t="s">
        <v>69</v>
      </c>
      <c r="I1" s="6" t="s">
        <v>70</v>
      </c>
    </row>
    <row r="2" spans="1:9">
      <c r="A2" s="4" t="s">
        <v>58</v>
      </c>
      <c r="B2" s="4">
        <v>50.803763285272602</v>
      </c>
      <c r="C2" s="4">
        <v>0.49482326286985928</v>
      </c>
      <c r="D2" s="4">
        <v>102.67052318967919</v>
      </c>
      <c r="E2" s="4">
        <v>0</v>
      </c>
      <c r="F2" s="4">
        <v>49.832330038574426</v>
      </c>
      <c r="G2" s="4">
        <v>51.775196531970792</v>
      </c>
      <c r="H2" s="4">
        <v>49.832330038574426</v>
      </c>
      <c r="I2" s="4">
        <v>51.775196531970792</v>
      </c>
    </row>
    <row r="3" spans="1:9" ht="15.75" thickBot="1">
      <c r="A3" s="5" t="s">
        <v>71</v>
      </c>
      <c r="B3" s="5">
        <v>-4.5863616831360385</v>
      </c>
      <c r="C3" s="5">
        <v>0.13333660093669872</v>
      </c>
      <c r="D3" s="5">
        <v>-34.396869658567375</v>
      </c>
      <c r="E3" s="5">
        <v>2.5143308366134943E-155</v>
      </c>
      <c r="F3" s="5">
        <v>-4.8481270787247732</v>
      </c>
      <c r="G3" s="5">
        <v>-4.3245962875473039</v>
      </c>
      <c r="H3" s="5">
        <v>-4.8481270787247732</v>
      </c>
      <c r="I3" s="5">
        <v>-4.3245962875473039</v>
      </c>
    </row>
    <row r="5" spans="1:9" ht="15.75" thickBot="1"/>
    <row r="6" spans="1:9">
      <c r="A6" s="6"/>
      <c r="B6" s="6" t="s">
        <v>64</v>
      </c>
      <c r="C6" s="6" t="s">
        <v>52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69</v>
      </c>
      <c r="I6" s="6" t="s">
        <v>70</v>
      </c>
    </row>
    <row r="7" spans="1:9">
      <c r="A7" s="4" t="s">
        <v>58</v>
      </c>
      <c r="B7" s="4">
        <v>50.6715210892893</v>
      </c>
      <c r="C7" s="4">
        <v>0.47696971703517232</v>
      </c>
      <c r="D7" s="4">
        <v>106.23634851340624</v>
      </c>
      <c r="E7" s="4">
        <v>0</v>
      </c>
      <c r="F7" s="4">
        <v>49.735137787281857</v>
      </c>
      <c r="G7" s="4">
        <v>51.607904391296799</v>
      </c>
      <c r="H7" s="4">
        <v>49.735137787281857</v>
      </c>
      <c r="I7" s="4">
        <v>51.607904391296799</v>
      </c>
    </row>
    <row r="8" spans="1:9" ht="15.75" thickBot="1">
      <c r="A8" s="5" t="s">
        <v>71</v>
      </c>
      <c r="B8" s="5">
        <v>-4.5609930747563707</v>
      </c>
      <c r="C8" s="5">
        <v>0.12697655674026723</v>
      </c>
      <c r="D8" s="5">
        <v>-35.919961856313066</v>
      </c>
      <c r="E8" s="5">
        <v>5.1823897649207057E-164</v>
      </c>
      <c r="F8" s="5">
        <v>-4.8102724802017756</v>
      </c>
      <c r="G8" s="5">
        <v>-4.3117136693109659</v>
      </c>
      <c r="H8" s="5">
        <v>-4.8102724802017756</v>
      </c>
      <c r="I8" s="5">
        <v>-4.3117136693109659</v>
      </c>
    </row>
    <row r="11" spans="1:9" ht="15.75" thickBot="1"/>
    <row r="12" spans="1:9">
      <c r="A12" s="6"/>
      <c r="B12" s="6" t="s">
        <v>64</v>
      </c>
      <c r="C12" s="6" t="s">
        <v>52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</row>
    <row r="13" spans="1:9">
      <c r="A13" s="4" t="s">
        <v>58</v>
      </c>
      <c r="B13" s="4">
        <v>50.218078608352499</v>
      </c>
      <c r="C13" s="4">
        <v>0.49197473267620034</v>
      </c>
      <c r="D13" s="4">
        <v>102.07450763818846</v>
      </c>
      <c r="E13" s="4">
        <v>0</v>
      </c>
      <c r="F13" s="4">
        <v>49.252237574353281</v>
      </c>
      <c r="G13" s="4">
        <v>51.183919642351803</v>
      </c>
      <c r="H13" s="4">
        <v>49.252237574353281</v>
      </c>
      <c r="I13" s="4">
        <v>51.183919642351803</v>
      </c>
    </row>
    <row r="14" spans="1:9" ht="15.75" thickBot="1">
      <c r="A14" s="5" t="s">
        <v>71</v>
      </c>
      <c r="B14" s="5">
        <v>-4.4173113794690391</v>
      </c>
      <c r="C14" s="5">
        <v>0.13085694152765071</v>
      </c>
      <c r="D14" s="5">
        <v>-33.756798285978888</v>
      </c>
      <c r="E14" s="5">
        <v>1.1975741877435343E-151</v>
      </c>
      <c r="F14" s="5">
        <v>-4.6742087266631476</v>
      </c>
      <c r="G14" s="5">
        <v>-4.1604140322749306</v>
      </c>
      <c r="H14" s="5">
        <v>-4.6742087266631476</v>
      </c>
      <c r="I14" s="5">
        <v>-4.1604140322749306</v>
      </c>
    </row>
    <row r="17" spans="2:3">
      <c r="B17" t="s">
        <v>83</v>
      </c>
      <c r="C17">
        <f>AVERAGE(B2,B7,B13)</f>
        <v>50.564454327638138</v>
      </c>
    </row>
    <row r="18" spans="2:3">
      <c r="B18" t="s">
        <v>84</v>
      </c>
      <c r="C18">
        <f>AVERAGE(B3,B8,B14)</f>
        <v>-4.5215553791204828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FE2010</vt:lpstr>
      <vt:lpstr>Answer 1</vt:lpstr>
      <vt:lpstr>Linear regression</vt:lpstr>
      <vt:lpstr>Chart </vt:lpstr>
      <vt:lpstr>MAPE</vt:lpstr>
      <vt:lpstr>split 1 and model 1</vt:lpstr>
      <vt:lpstr>split and model 2</vt:lpstr>
      <vt:lpstr>split and model 3</vt:lpstr>
      <vt:lpstr>reg 12</vt:lpstr>
      <vt:lpstr>12</vt:lpstr>
      <vt:lpstr>reg 23</vt:lpstr>
      <vt:lpstr>23</vt:lpstr>
      <vt:lpstr>reg 31</vt:lpstr>
      <vt:lpstr>31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2017-07-09T07:40:56Z</dcterms:created>
  <dcterms:modified xsi:type="dcterms:W3CDTF">2017-07-10T18:07:29Z</dcterms:modified>
</cp:coreProperties>
</file>