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OneDrive\Desktop\"/>
    </mc:Choice>
  </mc:AlternateContent>
  <xr:revisionPtr revIDLastSave="0" documentId="13_ncr:1_{E9D89034-5DF8-4950-A68D-5D123181A4D1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Montgomery_Fleet_Equipment_Inve" sheetId="1" r:id="rId1"/>
    <sheet name="PivotTable" sheetId="3" r:id="rId2"/>
    <sheet name="PivotTable (2)" sheetId="5" r:id="rId3"/>
    <sheet name="PivotTable (3)" sheetId="6" r:id="rId4"/>
  </sheets>
  <definedNames>
    <definedName name="_xlnm._FilterDatabase" localSheetId="0" hidden="1">Montgomery_Fleet_Equipment_Inve!$C$1:$C$54</definedName>
  </definedNames>
  <calcPr calcId="191029"/>
  <pivotCaches>
    <pivotCache cacheId="1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7" i="1"/>
  <c r="F6" i="1"/>
  <c r="F3" i="1"/>
</calcChain>
</file>

<file path=xl/sharedStrings.xml><?xml version="1.0" encoding="utf-8"?>
<sst xmlns="http://schemas.openxmlformats.org/spreadsheetml/2006/main" count="184" uniqueCount="43">
  <si>
    <t>Department</t>
  </si>
  <si>
    <t>Equipment Class</t>
  </si>
  <si>
    <t>Equipment Count</t>
  </si>
  <si>
    <t>Van</t>
  </si>
  <si>
    <t>SUV</t>
  </si>
  <si>
    <t>Pick Up  Trucks</t>
  </si>
  <si>
    <t>Sedan</t>
  </si>
  <si>
    <t>Public  Safety Sedan</t>
  </si>
  <si>
    <t>Public  Safety SUV</t>
  </si>
  <si>
    <t>Pick Up Trucks</t>
  </si>
  <si>
    <t>CUV</t>
  </si>
  <si>
    <t>Public Safety SUV</t>
  </si>
  <si>
    <t>Medium Duty</t>
  </si>
  <si>
    <t>Public Safety Pick Up Trucks</t>
  </si>
  <si>
    <t>Public Safety Sedan</t>
  </si>
  <si>
    <t>Public Safety Van</t>
  </si>
  <si>
    <t>Public Safety CUV</t>
  </si>
  <si>
    <t>Public Safety Heavy Duty</t>
  </si>
  <si>
    <t>Heavy Duty</t>
  </si>
  <si>
    <t>Transit Bus</t>
  </si>
  <si>
    <t>Off Road Vehicle Equipment</t>
  </si>
  <si>
    <t>Board of Elections</t>
  </si>
  <si>
    <t>Circuit Court</t>
  </si>
  <si>
    <t>Community Engagement Cluster</t>
  </si>
  <si>
    <t>Community Use of Public Facilities</t>
  </si>
  <si>
    <t>Consumer Protection</t>
  </si>
  <si>
    <t>Correction and Rehabilitation</t>
  </si>
  <si>
    <t>County Executives Office</t>
  </si>
  <si>
    <t>Economic Development</t>
  </si>
  <si>
    <t>Environmental Protection</t>
  </si>
  <si>
    <t xml:space="preserve">Finance </t>
  </si>
  <si>
    <t>Fire and Rescue</t>
  </si>
  <si>
    <t>General Services</t>
  </si>
  <si>
    <t>Health and Human Services</t>
  </si>
  <si>
    <t>SUM</t>
  </si>
  <si>
    <t>AVERAGE</t>
  </si>
  <si>
    <t>MIN</t>
  </si>
  <si>
    <t>MAX</t>
  </si>
  <si>
    <t>COUNT</t>
  </si>
  <si>
    <t>Row Labels</t>
  </si>
  <si>
    <t>(blank)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</si>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</sst>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st" refreshedDate="45175.586440509258" createdVersion="8" refreshedVersion="8" minRefreshableVersion="3" recordCount="54" xr:uid="{460B0E7D-2325-48A3-8C2B-D41F22D22F56}">
  <cacheSource type="worksheet">
    <worksheetSource ref="A1:C1048576" sheet="Montgomery_Fleet_Equipment_Inve"/>
  </cacheSource>
  <cacheFields count="3">
    <cacheField name="Department" numFmtId="0">
      <sharedItems containsBlank="1" count="14">
        <s v="Board of Elections"/>
        <s v="Circuit Court"/>
        <s v="Community Engagement Cluster"/>
        <s v="Community Use of Public Facilities"/>
        <s v="Consumer Protection"/>
        <s v="Correction and Rehabilitation"/>
        <s v="County Executives Office"/>
        <s v="Economic Development"/>
        <s v="Environmental Protection"/>
        <s v="Finance "/>
        <s v="Fire and Rescue"/>
        <s v="General Services"/>
        <s v="Health and Human Services"/>
        <m/>
      </sharedItems>
    </cacheField>
    <cacheField name="Equipment Class" numFmtId="0">
      <sharedItems containsBlank="1" count="19">
        <s v="Van"/>
        <s v="Off Road Vehicle Equipment"/>
        <s v="SUV"/>
        <s v="Pick Up  Trucks"/>
        <s v="Sedan"/>
        <s v="Public  Safety Sedan"/>
        <s v="Public  Safety SUV"/>
        <s v="Pick Up Trucks"/>
        <s v="CUV"/>
        <s v="Public Safety SUV"/>
        <s v="Medium Duty"/>
        <s v="Public Safety Pick Up Trucks"/>
        <s v="Public Safety Sedan"/>
        <s v="Public Safety Van"/>
        <s v="Public Safety CUV"/>
        <s v="Public Safety Heavy Duty"/>
        <s v="Heavy Duty"/>
        <s v="Transit Bus"/>
        <m/>
      </sharedItems>
    </cacheField>
    <cacheField name="Equipment Count" numFmtId="0">
      <sharedItems containsString="0" containsBlank="1" containsNumber="1" containsInteger="1" minValue="1" maxValue="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x v="0"/>
    <n v="1"/>
  </r>
  <r>
    <x v="0"/>
    <x v="1"/>
    <n v="2"/>
  </r>
  <r>
    <x v="1"/>
    <x v="2"/>
    <n v="1"/>
  </r>
  <r>
    <x v="2"/>
    <x v="3"/>
    <n v="8"/>
  </r>
  <r>
    <x v="2"/>
    <x v="1"/>
    <n v="7"/>
  </r>
  <r>
    <x v="2"/>
    <x v="2"/>
    <n v="2"/>
  </r>
  <r>
    <x v="3"/>
    <x v="4"/>
    <n v="1"/>
  </r>
  <r>
    <x v="4"/>
    <x v="4"/>
    <n v="1"/>
  </r>
  <r>
    <x v="5"/>
    <x v="1"/>
    <n v="3"/>
  </r>
  <r>
    <x v="5"/>
    <x v="5"/>
    <n v="1"/>
  </r>
  <r>
    <x v="5"/>
    <x v="6"/>
    <n v="2"/>
  </r>
  <r>
    <x v="5"/>
    <x v="2"/>
    <n v="3"/>
  </r>
  <r>
    <x v="5"/>
    <x v="7"/>
    <n v="1"/>
  </r>
  <r>
    <x v="5"/>
    <x v="0"/>
    <n v="8"/>
  </r>
  <r>
    <x v="5"/>
    <x v="4"/>
    <n v="10"/>
  </r>
  <r>
    <x v="5"/>
    <x v="8"/>
    <n v="1"/>
  </r>
  <r>
    <x v="6"/>
    <x v="4"/>
    <n v="2"/>
  </r>
  <r>
    <x v="6"/>
    <x v="9"/>
    <n v="3"/>
  </r>
  <r>
    <x v="7"/>
    <x v="2"/>
    <n v="1"/>
  </r>
  <r>
    <x v="8"/>
    <x v="2"/>
    <n v="18"/>
  </r>
  <r>
    <x v="8"/>
    <x v="4"/>
    <n v="15"/>
  </r>
  <r>
    <x v="8"/>
    <x v="0"/>
    <n v="3"/>
  </r>
  <r>
    <x v="8"/>
    <x v="8"/>
    <n v="1"/>
  </r>
  <r>
    <x v="8"/>
    <x v="10"/>
    <n v="2"/>
  </r>
  <r>
    <x v="8"/>
    <x v="7"/>
    <n v="33"/>
  </r>
  <r>
    <x v="9"/>
    <x v="4"/>
    <n v="3"/>
  </r>
  <r>
    <x v="10"/>
    <x v="9"/>
    <n v="27"/>
  </r>
  <r>
    <x v="10"/>
    <x v="11"/>
    <n v="12"/>
  </r>
  <r>
    <x v="10"/>
    <x v="12"/>
    <n v="18"/>
  </r>
  <r>
    <x v="10"/>
    <x v="13"/>
    <n v="11"/>
  </r>
  <r>
    <x v="10"/>
    <x v="2"/>
    <n v="6"/>
  </r>
  <r>
    <x v="10"/>
    <x v="0"/>
    <n v="4"/>
  </r>
  <r>
    <x v="10"/>
    <x v="1"/>
    <n v="2"/>
  </r>
  <r>
    <x v="10"/>
    <x v="7"/>
    <n v="12"/>
  </r>
  <r>
    <x v="10"/>
    <x v="4"/>
    <n v="1"/>
  </r>
  <r>
    <x v="10"/>
    <x v="14"/>
    <n v="4"/>
  </r>
  <r>
    <x v="10"/>
    <x v="15"/>
    <n v="1"/>
  </r>
  <r>
    <x v="10"/>
    <x v="16"/>
    <n v="1"/>
  </r>
  <r>
    <x v="10"/>
    <x v="17"/>
    <n v="1"/>
  </r>
  <r>
    <x v="11"/>
    <x v="13"/>
    <n v="1"/>
  </r>
  <r>
    <x v="11"/>
    <x v="2"/>
    <n v="21"/>
  </r>
  <r>
    <x v="11"/>
    <x v="15"/>
    <n v="1"/>
  </r>
  <r>
    <x v="11"/>
    <x v="1"/>
    <n v="45"/>
  </r>
  <r>
    <x v="11"/>
    <x v="4"/>
    <n v="31"/>
  </r>
  <r>
    <x v="11"/>
    <x v="10"/>
    <n v="3"/>
  </r>
  <r>
    <x v="11"/>
    <x v="0"/>
    <n v="42"/>
  </r>
  <r>
    <x v="11"/>
    <x v="8"/>
    <n v="5"/>
  </r>
  <r>
    <x v="11"/>
    <x v="16"/>
    <n v="5"/>
  </r>
  <r>
    <x v="11"/>
    <x v="7"/>
    <n v="48"/>
  </r>
  <r>
    <x v="12"/>
    <x v="8"/>
    <n v="5"/>
  </r>
  <r>
    <x v="12"/>
    <x v="0"/>
    <n v="15"/>
  </r>
  <r>
    <x v="12"/>
    <x v="9"/>
    <n v="1"/>
  </r>
  <r>
    <x v="12"/>
    <x v="4"/>
    <n v="75"/>
  </r>
  <r>
    <x v="13"/>
    <x v="1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A33554-39C3-4953-A524-D2EF1B16B59E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8" firstHeaderRow="1" firstDataRow="1" firstDataCol="1"/>
  <pivotFields count="3">
    <pivotField axis="axisRow" showAll="0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5">
    <i>
      <x v="11"/>
    </i>
    <i>
      <x v="10"/>
    </i>
    <i>
      <x v="12"/>
    </i>
    <i>
      <x v="8"/>
    </i>
    <i>
      <x v="5"/>
    </i>
    <i>
      <x v="2"/>
    </i>
    <i>
      <x v="6"/>
    </i>
    <i>
      <x/>
    </i>
    <i>
      <x v="9"/>
    </i>
    <i>
      <x v="3"/>
    </i>
    <i>
      <x v="1"/>
    </i>
    <i>
      <x v="7"/>
    </i>
    <i>
      <x v="4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13F059-F7FF-4CE8-9CBC-EB4C6F36CB24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8" firstHeaderRow="1" firstDataRow="1" firstDataCol="1"/>
  <pivotFields count="3">
    <pivotField axis="axisRow" showAll="0" sortType="descending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sd="0" x="12"/>
        <item sd="0"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0">
        <item x="8"/>
        <item x="16"/>
        <item x="10"/>
        <item x="1"/>
        <item x="3"/>
        <item x="7"/>
        <item x="5"/>
        <item x="6"/>
        <item x="14"/>
        <item x="15"/>
        <item x="11"/>
        <item x="12"/>
        <item x="9"/>
        <item x="13"/>
        <item x="4"/>
        <item x="2"/>
        <item x="17"/>
        <item x="0"/>
        <item x="18"/>
        <item t="default"/>
      </items>
    </pivotField>
    <pivotField dataField="1" showAll="0"/>
  </pivotFields>
  <rowFields count="2">
    <field x="0"/>
    <field x="1"/>
  </rowFields>
  <rowItems count="25">
    <i>
      <x v="11"/>
    </i>
    <i r="1">
      <x/>
    </i>
    <i r="1">
      <x v="1"/>
    </i>
    <i r="1">
      <x v="2"/>
    </i>
    <i r="1">
      <x v="3"/>
    </i>
    <i r="1">
      <x v="5"/>
    </i>
    <i r="1">
      <x v="9"/>
    </i>
    <i r="1">
      <x v="13"/>
    </i>
    <i r="1">
      <x v="14"/>
    </i>
    <i r="1">
      <x v="15"/>
    </i>
    <i r="1">
      <x v="17"/>
    </i>
    <i>
      <x v="10"/>
    </i>
    <i>
      <x v="12"/>
    </i>
    <i>
      <x v="8"/>
    </i>
    <i>
      <x v="5"/>
    </i>
    <i>
      <x v="2"/>
    </i>
    <i>
      <x v="6"/>
    </i>
    <i>
      <x/>
    </i>
    <i>
      <x v="9"/>
    </i>
    <i>
      <x v="3"/>
    </i>
    <i>
      <x v="1"/>
    </i>
    <i>
      <x v="7"/>
    </i>
    <i>
      <x v="4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01C76E-ED27-4E31-BE81-50D191F63E9B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7" firstHeaderRow="1" firstDataRow="1" firstDataCol="1"/>
  <pivotFields count="3">
    <pivotField axis="axisRow" showAll="0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0">
        <item x="8"/>
        <item sd="0" x="16"/>
        <item sd="0" x="10"/>
        <item sd="0" x="1"/>
        <item sd="0" x="3"/>
        <item sd="0" x="7"/>
        <item sd="0" x="5"/>
        <item sd="0" x="6"/>
        <item sd="0" x="14"/>
        <item sd="0" x="15"/>
        <item sd="0" x="11"/>
        <item sd="0" x="12"/>
        <item sd="0" x="9"/>
        <item sd="0" x="13"/>
        <item sd="0" x="4"/>
        <item sd="0" x="2"/>
        <item sd="0" x="17"/>
        <item sd="0" x="0"/>
        <item sd="0" x="18"/>
        <item t="default"/>
      </items>
    </pivotField>
    <pivotField dataField="1" showAll="0"/>
  </pivotFields>
  <rowFields count="2">
    <field x="1"/>
    <field x="0"/>
  </rowFields>
  <rowItems count="24">
    <i>
      <x/>
    </i>
    <i r="1">
      <x v="12"/>
    </i>
    <i r="1">
      <x v="11"/>
    </i>
    <i r="1">
      <x v="5"/>
    </i>
    <i r="1">
      <x v="8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workbookViewId="0">
      <pane xSplit="1" topLeftCell="B1" activePane="topRight" state="frozen"/>
      <selection pane="topRight" activeCell="F12" sqref="F12"/>
    </sheetView>
  </sheetViews>
  <sheetFormatPr defaultRowHeight="14.4" x14ac:dyDescent="0.3"/>
  <cols>
    <col min="1" max="1" width="28.21875" customWidth="1"/>
    <col min="2" max="2" width="27.33203125" customWidth="1"/>
    <col min="3" max="3" width="14.77734375" customWidth="1"/>
  </cols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 t="s">
        <v>21</v>
      </c>
      <c r="B2" t="s">
        <v>3</v>
      </c>
      <c r="C2">
        <v>1</v>
      </c>
    </row>
    <row r="3" spans="1:6" x14ac:dyDescent="0.3">
      <c r="A3" t="s">
        <v>21</v>
      </c>
      <c r="B3" t="s">
        <v>20</v>
      </c>
      <c r="C3">
        <v>2</v>
      </c>
      <c r="E3" t="s">
        <v>34</v>
      </c>
      <c r="F3">
        <f>SUM(C2:C55)</f>
        <v>531</v>
      </c>
    </row>
    <row r="4" spans="1:6" x14ac:dyDescent="0.3">
      <c r="A4" t="s">
        <v>22</v>
      </c>
      <c r="B4" t="s">
        <v>4</v>
      </c>
      <c r="C4">
        <v>1</v>
      </c>
      <c r="E4" t="s">
        <v>35</v>
      </c>
      <c r="F4">
        <f>ROUND(AVERAGE(C2:C55), 1)</f>
        <v>10</v>
      </c>
    </row>
    <row r="5" spans="1:6" x14ac:dyDescent="0.3">
      <c r="A5" t="s">
        <v>23</v>
      </c>
      <c r="B5" t="s">
        <v>5</v>
      </c>
      <c r="C5">
        <v>8</v>
      </c>
      <c r="E5" t="s">
        <v>36</v>
      </c>
      <c r="F5">
        <f>MIN(C2:C55)</f>
        <v>1</v>
      </c>
    </row>
    <row r="6" spans="1:6" x14ac:dyDescent="0.3">
      <c r="A6" t="s">
        <v>23</v>
      </c>
      <c r="B6" t="s">
        <v>20</v>
      </c>
      <c r="C6">
        <v>7</v>
      </c>
      <c r="E6" t="s">
        <v>37</v>
      </c>
      <c r="F6">
        <f>MAX(C2:C55)</f>
        <v>75</v>
      </c>
    </row>
    <row r="7" spans="1:6" x14ac:dyDescent="0.3">
      <c r="A7" t="s">
        <v>23</v>
      </c>
      <c r="B7" t="s">
        <v>4</v>
      </c>
      <c r="C7">
        <v>2</v>
      </c>
      <c r="E7" t="s">
        <v>38</v>
      </c>
      <c r="F7">
        <f>COUNT(C2:C55)</f>
        <v>53</v>
      </c>
    </row>
    <row r="8" spans="1:6" x14ac:dyDescent="0.3">
      <c r="A8" t="s">
        <v>24</v>
      </c>
      <c r="B8" t="s">
        <v>6</v>
      </c>
      <c r="C8">
        <v>1</v>
      </c>
    </row>
    <row r="9" spans="1:6" x14ac:dyDescent="0.3">
      <c r="A9" t="s">
        <v>25</v>
      </c>
      <c r="B9" t="s">
        <v>6</v>
      </c>
      <c r="C9">
        <v>1</v>
      </c>
    </row>
    <row r="10" spans="1:6" x14ac:dyDescent="0.3">
      <c r="A10" t="s">
        <v>26</v>
      </c>
      <c r="B10" t="s">
        <v>20</v>
      </c>
      <c r="C10">
        <v>3</v>
      </c>
    </row>
    <row r="11" spans="1:6" x14ac:dyDescent="0.3">
      <c r="A11" t="s">
        <v>26</v>
      </c>
      <c r="B11" t="s">
        <v>7</v>
      </c>
      <c r="C11">
        <v>1</v>
      </c>
    </row>
    <row r="12" spans="1:6" x14ac:dyDescent="0.3">
      <c r="A12" t="s">
        <v>26</v>
      </c>
      <c r="B12" t="s">
        <v>8</v>
      </c>
      <c r="C12">
        <v>2</v>
      </c>
    </row>
    <row r="13" spans="1:6" x14ac:dyDescent="0.3">
      <c r="A13" t="s">
        <v>26</v>
      </c>
      <c r="B13" t="s">
        <v>4</v>
      </c>
      <c r="C13">
        <v>3</v>
      </c>
    </row>
    <row r="14" spans="1:6" x14ac:dyDescent="0.3">
      <c r="A14" t="s">
        <v>26</v>
      </c>
      <c r="B14" t="s">
        <v>9</v>
      </c>
      <c r="C14">
        <v>1</v>
      </c>
    </row>
    <row r="15" spans="1:6" x14ac:dyDescent="0.3">
      <c r="A15" t="s">
        <v>26</v>
      </c>
      <c r="B15" t="s">
        <v>3</v>
      </c>
      <c r="C15">
        <v>8</v>
      </c>
    </row>
    <row r="16" spans="1:6" x14ac:dyDescent="0.3">
      <c r="A16" t="s">
        <v>26</v>
      </c>
      <c r="B16" t="s">
        <v>6</v>
      </c>
      <c r="C16">
        <v>10</v>
      </c>
    </row>
    <row r="17" spans="1:3" x14ac:dyDescent="0.3">
      <c r="A17" t="s">
        <v>26</v>
      </c>
      <c r="B17" t="s">
        <v>10</v>
      </c>
      <c r="C17">
        <v>1</v>
      </c>
    </row>
    <row r="18" spans="1:3" x14ac:dyDescent="0.3">
      <c r="A18" t="s">
        <v>27</v>
      </c>
      <c r="B18" t="s">
        <v>6</v>
      </c>
      <c r="C18">
        <v>2</v>
      </c>
    </row>
    <row r="19" spans="1:3" x14ac:dyDescent="0.3">
      <c r="A19" t="s">
        <v>27</v>
      </c>
      <c r="B19" t="s">
        <v>11</v>
      </c>
      <c r="C19">
        <v>3</v>
      </c>
    </row>
    <row r="20" spans="1:3" x14ac:dyDescent="0.3">
      <c r="A20" t="s">
        <v>28</v>
      </c>
      <c r="B20" t="s">
        <v>4</v>
      </c>
      <c r="C20">
        <v>1</v>
      </c>
    </row>
    <row r="21" spans="1:3" x14ac:dyDescent="0.3">
      <c r="A21" t="s">
        <v>29</v>
      </c>
      <c r="B21" t="s">
        <v>4</v>
      </c>
      <c r="C21">
        <v>18</v>
      </c>
    </row>
    <row r="22" spans="1:3" x14ac:dyDescent="0.3">
      <c r="A22" t="s">
        <v>29</v>
      </c>
      <c r="B22" t="s">
        <v>6</v>
      </c>
      <c r="C22">
        <v>15</v>
      </c>
    </row>
    <row r="23" spans="1:3" x14ac:dyDescent="0.3">
      <c r="A23" t="s">
        <v>29</v>
      </c>
      <c r="B23" t="s">
        <v>3</v>
      </c>
      <c r="C23">
        <v>3</v>
      </c>
    </row>
    <row r="24" spans="1:3" x14ac:dyDescent="0.3">
      <c r="A24" t="s">
        <v>29</v>
      </c>
      <c r="B24" t="s">
        <v>10</v>
      </c>
      <c r="C24">
        <v>1</v>
      </c>
    </row>
    <row r="25" spans="1:3" x14ac:dyDescent="0.3">
      <c r="A25" t="s">
        <v>29</v>
      </c>
      <c r="B25" t="s">
        <v>12</v>
      </c>
      <c r="C25">
        <v>2</v>
      </c>
    </row>
    <row r="26" spans="1:3" x14ac:dyDescent="0.3">
      <c r="A26" t="s">
        <v>29</v>
      </c>
      <c r="B26" t="s">
        <v>9</v>
      </c>
      <c r="C26">
        <v>33</v>
      </c>
    </row>
    <row r="27" spans="1:3" x14ac:dyDescent="0.3">
      <c r="A27" t="s">
        <v>30</v>
      </c>
      <c r="B27" t="s">
        <v>6</v>
      </c>
      <c r="C27">
        <v>3</v>
      </c>
    </row>
    <row r="28" spans="1:3" x14ac:dyDescent="0.3">
      <c r="A28" t="s">
        <v>31</v>
      </c>
      <c r="B28" t="s">
        <v>11</v>
      </c>
      <c r="C28">
        <v>27</v>
      </c>
    </row>
    <row r="29" spans="1:3" x14ac:dyDescent="0.3">
      <c r="A29" t="s">
        <v>31</v>
      </c>
      <c r="B29" t="s">
        <v>13</v>
      </c>
      <c r="C29">
        <v>12</v>
      </c>
    </row>
    <row r="30" spans="1:3" x14ac:dyDescent="0.3">
      <c r="A30" t="s">
        <v>31</v>
      </c>
      <c r="B30" t="s">
        <v>14</v>
      </c>
      <c r="C30">
        <v>18</v>
      </c>
    </row>
    <row r="31" spans="1:3" x14ac:dyDescent="0.3">
      <c r="A31" t="s">
        <v>31</v>
      </c>
      <c r="B31" t="s">
        <v>15</v>
      </c>
      <c r="C31">
        <v>11</v>
      </c>
    </row>
    <row r="32" spans="1:3" x14ac:dyDescent="0.3">
      <c r="A32" t="s">
        <v>31</v>
      </c>
      <c r="B32" t="s">
        <v>4</v>
      </c>
      <c r="C32">
        <v>6</v>
      </c>
    </row>
    <row r="33" spans="1:3" x14ac:dyDescent="0.3">
      <c r="A33" t="s">
        <v>31</v>
      </c>
      <c r="B33" t="s">
        <v>3</v>
      </c>
      <c r="C33">
        <v>4</v>
      </c>
    </row>
    <row r="34" spans="1:3" x14ac:dyDescent="0.3">
      <c r="A34" t="s">
        <v>31</v>
      </c>
      <c r="B34" t="s">
        <v>20</v>
      </c>
      <c r="C34">
        <v>2</v>
      </c>
    </row>
    <row r="35" spans="1:3" x14ac:dyDescent="0.3">
      <c r="A35" t="s">
        <v>31</v>
      </c>
      <c r="B35" t="s">
        <v>9</v>
      </c>
      <c r="C35">
        <v>12</v>
      </c>
    </row>
    <row r="36" spans="1:3" x14ac:dyDescent="0.3">
      <c r="A36" t="s">
        <v>31</v>
      </c>
      <c r="B36" t="s">
        <v>6</v>
      </c>
      <c r="C36">
        <v>1</v>
      </c>
    </row>
    <row r="37" spans="1:3" x14ac:dyDescent="0.3">
      <c r="A37" t="s">
        <v>31</v>
      </c>
      <c r="B37" t="s">
        <v>16</v>
      </c>
      <c r="C37">
        <v>4</v>
      </c>
    </row>
    <row r="38" spans="1:3" x14ac:dyDescent="0.3">
      <c r="A38" t="s">
        <v>31</v>
      </c>
      <c r="B38" t="s">
        <v>17</v>
      </c>
      <c r="C38">
        <v>1</v>
      </c>
    </row>
    <row r="39" spans="1:3" x14ac:dyDescent="0.3">
      <c r="A39" t="s">
        <v>31</v>
      </c>
      <c r="B39" t="s">
        <v>18</v>
      </c>
      <c r="C39">
        <v>1</v>
      </c>
    </row>
    <row r="40" spans="1:3" x14ac:dyDescent="0.3">
      <c r="A40" t="s">
        <v>31</v>
      </c>
      <c r="B40" t="s">
        <v>19</v>
      </c>
      <c r="C40">
        <v>1</v>
      </c>
    </row>
    <row r="41" spans="1:3" x14ac:dyDescent="0.3">
      <c r="A41" t="s">
        <v>32</v>
      </c>
      <c r="B41" t="s">
        <v>15</v>
      </c>
      <c r="C41">
        <v>1</v>
      </c>
    </row>
    <row r="42" spans="1:3" x14ac:dyDescent="0.3">
      <c r="A42" t="s">
        <v>32</v>
      </c>
      <c r="B42" t="s">
        <v>4</v>
      </c>
      <c r="C42">
        <v>21</v>
      </c>
    </row>
    <row r="43" spans="1:3" x14ac:dyDescent="0.3">
      <c r="A43" t="s">
        <v>32</v>
      </c>
      <c r="B43" t="s">
        <v>17</v>
      </c>
      <c r="C43">
        <v>1</v>
      </c>
    </row>
    <row r="44" spans="1:3" x14ac:dyDescent="0.3">
      <c r="A44" t="s">
        <v>32</v>
      </c>
      <c r="B44" t="s">
        <v>20</v>
      </c>
      <c r="C44">
        <v>45</v>
      </c>
    </row>
    <row r="45" spans="1:3" x14ac:dyDescent="0.3">
      <c r="A45" t="s">
        <v>32</v>
      </c>
      <c r="B45" t="s">
        <v>6</v>
      </c>
      <c r="C45">
        <v>31</v>
      </c>
    </row>
    <row r="46" spans="1:3" x14ac:dyDescent="0.3">
      <c r="A46" t="s">
        <v>32</v>
      </c>
      <c r="B46" t="s">
        <v>12</v>
      </c>
      <c r="C46">
        <v>3</v>
      </c>
    </row>
    <row r="47" spans="1:3" x14ac:dyDescent="0.3">
      <c r="A47" t="s">
        <v>32</v>
      </c>
      <c r="B47" t="s">
        <v>3</v>
      </c>
      <c r="C47">
        <v>42</v>
      </c>
    </row>
    <row r="48" spans="1:3" x14ac:dyDescent="0.3">
      <c r="A48" t="s">
        <v>32</v>
      </c>
      <c r="B48" t="s">
        <v>10</v>
      </c>
      <c r="C48">
        <v>5</v>
      </c>
    </row>
    <row r="49" spans="1:3" x14ac:dyDescent="0.3">
      <c r="A49" t="s">
        <v>32</v>
      </c>
      <c r="B49" t="s">
        <v>18</v>
      </c>
      <c r="C49">
        <v>5</v>
      </c>
    </row>
    <row r="50" spans="1:3" x14ac:dyDescent="0.3">
      <c r="A50" t="s">
        <v>32</v>
      </c>
      <c r="B50" t="s">
        <v>9</v>
      </c>
      <c r="C50">
        <v>48</v>
      </c>
    </row>
    <row r="51" spans="1:3" x14ac:dyDescent="0.3">
      <c r="A51" t="s">
        <v>33</v>
      </c>
      <c r="B51" t="s">
        <v>10</v>
      </c>
      <c r="C51">
        <v>5</v>
      </c>
    </row>
    <row r="52" spans="1:3" x14ac:dyDescent="0.3">
      <c r="A52" t="s">
        <v>33</v>
      </c>
      <c r="B52" t="s">
        <v>3</v>
      </c>
      <c r="C52">
        <v>15</v>
      </c>
    </row>
    <row r="53" spans="1:3" x14ac:dyDescent="0.3">
      <c r="A53" t="s">
        <v>33</v>
      </c>
      <c r="B53" t="s">
        <v>11</v>
      </c>
      <c r="C53">
        <v>1</v>
      </c>
    </row>
    <row r="54" spans="1:3" x14ac:dyDescent="0.3">
      <c r="A54" t="s">
        <v>33</v>
      </c>
      <c r="B54" t="s">
        <v>6</v>
      </c>
      <c r="C54">
        <v>75</v>
      </c>
    </row>
  </sheetData>
  <autoFilter ref="C1:C54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68A3C-E94A-4F90-9927-FE332EA66370}">
  <dimension ref="A3:B18"/>
  <sheetViews>
    <sheetView tabSelected="1" workbookViewId="0">
      <selection activeCell="B10" sqref="B10"/>
    </sheetView>
  </sheetViews>
  <sheetFormatPr defaultRowHeight="14.4" x14ac:dyDescent="0.3"/>
  <cols>
    <col min="1" max="1" width="47.44140625" customWidth="1"/>
    <col min="2" max="2" width="43" customWidth="1"/>
  </cols>
  <sheetData>
    <row r="3" spans="1:2" x14ac:dyDescent="0.3">
      <c r="A3" s="1" t="s">
        <v>39</v>
      </c>
      <c r="B3" t="s">
        <v>42</v>
      </c>
    </row>
    <row r="4" spans="1:2" x14ac:dyDescent="0.3">
      <c r="A4" s="2" t="s">
        <v>32</v>
      </c>
      <c r="B4" s="3">
        <v>202</v>
      </c>
    </row>
    <row r="5" spans="1:2" x14ac:dyDescent="0.3">
      <c r="A5" s="2" t="s">
        <v>31</v>
      </c>
      <c r="B5" s="3">
        <v>100</v>
      </c>
    </row>
    <row r="6" spans="1:2" x14ac:dyDescent="0.3">
      <c r="A6" s="2" t="s">
        <v>33</v>
      </c>
      <c r="B6" s="3">
        <v>96</v>
      </c>
    </row>
    <row r="7" spans="1:2" x14ac:dyDescent="0.3">
      <c r="A7" s="2" t="s">
        <v>29</v>
      </c>
      <c r="B7" s="3">
        <v>72</v>
      </c>
    </row>
    <row r="8" spans="1:2" x14ac:dyDescent="0.3">
      <c r="A8" s="2" t="s">
        <v>26</v>
      </c>
      <c r="B8" s="3">
        <v>29</v>
      </c>
    </row>
    <row r="9" spans="1:2" x14ac:dyDescent="0.3">
      <c r="A9" s="2" t="s">
        <v>23</v>
      </c>
      <c r="B9" s="3">
        <v>17</v>
      </c>
    </row>
    <row r="10" spans="1:2" x14ac:dyDescent="0.3">
      <c r="A10" s="2" t="s">
        <v>27</v>
      </c>
      <c r="B10" s="3">
        <v>5</v>
      </c>
    </row>
    <row r="11" spans="1:2" x14ac:dyDescent="0.3">
      <c r="A11" s="2" t="s">
        <v>21</v>
      </c>
      <c r="B11" s="3">
        <v>3</v>
      </c>
    </row>
    <row r="12" spans="1:2" x14ac:dyDescent="0.3">
      <c r="A12" s="2" t="s">
        <v>30</v>
      </c>
      <c r="B12" s="3">
        <v>3</v>
      </c>
    </row>
    <row r="13" spans="1:2" x14ac:dyDescent="0.3">
      <c r="A13" s="2" t="s">
        <v>24</v>
      </c>
      <c r="B13" s="3">
        <v>1</v>
      </c>
    </row>
    <row r="14" spans="1:2" x14ac:dyDescent="0.3">
      <c r="A14" s="2" t="s">
        <v>22</v>
      </c>
      <c r="B14" s="3">
        <v>1</v>
      </c>
    </row>
    <row r="15" spans="1:2" x14ac:dyDescent="0.3">
      <c r="A15" s="2" t="s">
        <v>28</v>
      </c>
      <c r="B15" s="3">
        <v>1</v>
      </c>
    </row>
    <row r="16" spans="1:2" x14ac:dyDescent="0.3">
      <c r="A16" s="2" t="s">
        <v>25</v>
      </c>
      <c r="B16" s="3">
        <v>1</v>
      </c>
    </row>
    <row r="17" spans="1:2" x14ac:dyDescent="0.3">
      <c r="A17" s="2" t="s">
        <v>40</v>
      </c>
      <c r="B17" s="3"/>
    </row>
    <row r="18" spans="1:2" x14ac:dyDescent="0.3">
      <c r="A18" s="2" t="s">
        <v>41</v>
      </c>
      <c r="B18" s="3">
        <v>531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240B0-2936-44B1-96FA-1D2B31529F4C}">
  <dimension ref="A3:B28"/>
  <sheetViews>
    <sheetView workbookViewId="0">
      <selection activeCell="C12" sqref="C12"/>
    </sheetView>
  </sheetViews>
  <sheetFormatPr defaultRowHeight="14.4" x14ac:dyDescent="0.3"/>
  <cols>
    <col min="1" max="1" width="32.21875" bestFit="1" customWidth="1"/>
    <col min="2" max="2" width="22.5546875" bestFit="1" customWidth="1"/>
    <col min="3" max="3" width="22.88671875" bestFit="1" customWidth="1"/>
  </cols>
  <sheetData>
    <row r="3" spans="1:2" x14ac:dyDescent="0.3">
      <c r="A3" s="1" t="s">
        <v>39</v>
      </c>
      <c r="B3" t="s">
        <v>42</v>
      </c>
    </row>
    <row r="4" spans="1:2" x14ac:dyDescent="0.3">
      <c r="A4" s="2" t="s">
        <v>32</v>
      </c>
      <c r="B4" s="3">
        <v>202</v>
      </c>
    </row>
    <row r="5" spans="1:2" x14ac:dyDescent="0.3">
      <c r="A5" s="4" t="s">
        <v>10</v>
      </c>
      <c r="B5" s="3">
        <v>5</v>
      </c>
    </row>
    <row r="6" spans="1:2" x14ac:dyDescent="0.3">
      <c r="A6" s="4" t="s">
        <v>18</v>
      </c>
      <c r="B6" s="3">
        <v>5</v>
      </c>
    </row>
    <row r="7" spans="1:2" x14ac:dyDescent="0.3">
      <c r="A7" s="4" t="s">
        <v>12</v>
      </c>
      <c r="B7" s="3">
        <v>3</v>
      </c>
    </row>
    <row r="8" spans="1:2" x14ac:dyDescent="0.3">
      <c r="A8" s="4" t="s">
        <v>20</v>
      </c>
      <c r="B8" s="3">
        <v>45</v>
      </c>
    </row>
    <row r="9" spans="1:2" x14ac:dyDescent="0.3">
      <c r="A9" s="4" t="s">
        <v>9</v>
      </c>
      <c r="B9" s="3">
        <v>48</v>
      </c>
    </row>
    <row r="10" spans="1:2" x14ac:dyDescent="0.3">
      <c r="A10" s="4" t="s">
        <v>17</v>
      </c>
      <c r="B10" s="3">
        <v>1</v>
      </c>
    </row>
    <row r="11" spans="1:2" x14ac:dyDescent="0.3">
      <c r="A11" s="4" t="s">
        <v>15</v>
      </c>
      <c r="B11" s="3">
        <v>1</v>
      </c>
    </row>
    <row r="12" spans="1:2" x14ac:dyDescent="0.3">
      <c r="A12" s="4" t="s">
        <v>6</v>
      </c>
      <c r="B12" s="3">
        <v>31</v>
      </c>
    </row>
    <row r="13" spans="1:2" x14ac:dyDescent="0.3">
      <c r="A13" s="4" t="s">
        <v>4</v>
      </c>
      <c r="B13" s="3">
        <v>21</v>
      </c>
    </row>
    <row r="14" spans="1:2" x14ac:dyDescent="0.3">
      <c r="A14" s="4" t="s">
        <v>3</v>
      </c>
      <c r="B14" s="3">
        <v>42</v>
      </c>
    </row>
    <row r="15" spans="1:2" x14ac:dyDescent="0.3">
      <c r="A15" s="2" t="s">
        <v>31</v>
      </c>
      <c r="B15" s="3">
        <v>100</v>
      </c>
    </row>
    <row r="16" spans="1:2" x14ac:dyDescent="0.3">
      <c r="A16" s="2" t="s">
        <v>33</v>
      </c>
      <c r="B16" s="3">
        <v>96</v>
      </c>
    </row>
    <row r="17" spans="1:2" x14ac:dyDescent="0.3">
      <c r="A17" s="2" t="s">
        <v>29</v>
      </c>
      <c r="B17" s="3">
        <v>72</v>
      </c>
    </row>
    <row r="18" spans="1:2" x14ac:dyDescent="0.3">
      <c r="A18" s="2" t="s">
        <v>26</v>
      </c>
      <c r="B18" s="3">
        <v>29</v>
      </c>
    </row>
    <row r="19" spans="1:2" x14ac:dyDescent="0.3">
      <c r="A19" s="2" t="s">
        <v>23</v>
      </c>
      <c r="B19" s="3">
        <v>17</v>
      </c>
    </row>
    <row r="20" spans="1:2" x14ac:dyDescent="0.3">
      <c r="A20" s="2" t="s">
        <v>27</v>
      </c>
      <c r="B20" s="3">
        <v>5</v>
      </c>
    </row>
    <row r="21" spans="1:2" x14ac:dyDescent="0.3">
      <c r="A21" s="2" t="s">
        <v>21</v>
      </c>
      <c r="B21" s="3">
        <v>3</v>
      </c>
    </row>
    <row r="22" spans="1:2" x14ac:dyDescent="0.3">
      <c r="A22" s="2" t="s">
        <v>30</v>
      </c>
      <c r="B22" s="3">
        <v>3</v>
      </c>
    </row>
    <row r="23" spans="1:2" x14ac:dyDescent="0.3">
      <c r="A23" s="2" t="s">
        <v>24</v>
      </c>
      <c r="B23" s="3">
        <v>1</v>
      </c>
    </row>
    <row r="24" spans="1:2" x14ac:dyDescent="0.3">
      <c r="A24" s="2" t="s">
        <v>22</v>
      </c>
      <c r="B24" s="3">
        <v>1</v>
      </c>
    </row>
    <row r="25" spans="1:2" x14ac:dyDescent="0.3">
      <c r="A25" s="2" t="s">
        <v>28</v>
      </c>
      <c r="B25" s="3">
        <v>1</v>
      </c>
    </row>
    <row r="26" spans="1:2" x14ac:dyDescent="0.3">
      <c r="A26" s="2" t="s">
        <v>25</v>
      </c>
      <c r="B26" s="3">
        <v>1</v>
      </c>
    </row>
    <row r="27" spans="1:2" x14ac:dyDescent="0.3">
      <c r="A27" s="2" t="s">
        <v>40</v>
      </c>
      <c r="B27" s="3"/>
    </row>
    <row r="28" spans="1:2" x14ac:dyDescent="0.3">
      <c r="A28" s="2" t="s">
        <v>41</v>
      </c>
      <c r="B28" s="3">
        <v>531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F62EC-99D5-441D-B81A-9824B67B2E73}">
  <dimension ref="A3:B27"/>
  <sheetViews>
    <sheetView workbookViewId="0">
      <selection activeCell="E8" sqref="E8"/>
    </sheetView>
  </sheetViews>
  <sheetFormatPr defaultRowHeight="14.4" x14ac:dyDescent="0.3"/>
  <cols>
    <col min="1" max="1" width="29.33203125" bestFit="1" customWidth="1"/>
    <col min="2" max="2" width="22.5546875" bestFit="1" customWidth="1"/>
  </cols>
  <sheetData>
    <row r="3" spans="1:2" x14ac:dyDescent="0.3">
      <c r="A3" s="1" t="s">
        <v>39</v>
      </c>
      <c r="B3" t="s">
        <v>42</v>
      </c>
    </row>
    <row r="4" spans="1:2" x14ac:dyDescent="0.3">
      <c r="A4" s="2" t="s">
        <v>10</v>
      </c>
      <c r="B4" s="3">
        <v>12</v>
      </c>
    </row>
    <row r="5" spans="1:2" x14ac:dyDescent="0.3">
      <c r="A5" s="4" t="s">
        <v>33</v>
      </c>
      <c r="B5" s="3">
        <v>5</v>
      </c>
    </row>
    <row r="6" spans="1:2" x14ac:dyDescent="0.3">
      <c r="A6" s="4" t="s">
        <v>32</v>
      </c>
      <c r="B6" s="3">
        <v>5</v>
      </c>
    </row>
    <row r="7" spans="1:2" x14ac:dyDescent="0.3">
      <c r="A7" s="4" t="s">
        <v>26</v>
      </c>
      <c r="B7" s="3">
        <v>1</v>
      </c>
    </row>
    <row r="8" spans="1:2" x14ac:dyDescent="0.3">
      <c r="A8" s="4" t="s">
        <v>29</v>
      </c>
      <c r="B8" s="3">
        <v>1</v>
      </c>
    </row>
    <row r="9" spans="1:2" x14ac:dyDescent="0.3">
      <c r="A9" s="2" t="s">
        <v>18</v>
      </c>
      <c r="B9" s="3">
        <v>6</v>
      </c>
    </row>
    <row r="10" spans="1:2" x14ac:dyDescent="0.3">
      <c r="A10" s="2" t="s">
        <v>12</v>
      </c>
      <c r="B10" s="3">
        <v>5</v>
      </c>
    </row>
    <row r="11" spans="1:2" x14ac:dyDescent="0.3">
      <c r="A11" s="2" t="s">
        <v>20</v>
      </c>
      <c r="B11" s="3">
        <v>59</v>
      </c>
    </row>
    <row r="12" spans="1:2" x14ac:dyDescent="0.3">
      <c r="A12" s="2" t="s">
        <v>5</v>
      </c>
      <c r="B12" s="3">
        <v>8</v>
      </c>
    </row>
    <row r="13" spans="1:2" x14ac:dyDescent="0.3">
      <c r="A13" s="2" t="s">
        <v>9</v>
      </c>
      <c r="B13" s="3">
        <v>94</v>
      </c>
    </row>
    <row r="14" spans="1:2" x14ac:dyDescent="0.3">
      <c r="A14" s="2" t="s">
        <v>7</v>
      </c>
      <c r="B14" s="3">
        <v>1</v>
      </c>
    </row>
    <row r="15" spans="1:2" x14ac:dyDescent="0.3">
      <c r="A15" s="2" t="s">
        <v>8</v>
      </c>
      <c r="B15" s="3">
        <v>2</v>
      </c>
    </row>
    <row r="16" spans="1:2" x14ac:dyDescent="0.3">
      <c r="A16" s="2" t="s">
        <v>16</v>
      </c>
      <c r="B16" s="3">
        <v>4</v>
      </c>
    </row>
    <row r="17" spans="1:2" x14ac:dyDescent="0.3">
      <c r="A17" s="2" t="s">
        <v>17</v>
      </c>
      <c r="B17" s="3">
        <v>2</v>
      </c>
    </row>
    <row r="18" spans="1:2" x14ac:dyDescent="0.3">
      <c r="A18" s="2" t="s">
        <v>13</v>
      </c>
      <c r="B18" s="3">
        <v>12</v>
      </c>
    </row>
    <row r="19" spans="1:2" x14ac:dyDescent="0.3">
      <c r="A19" s="2" t="s">
        <v>14</v>
      </c>
      <c r="B19" s="3">
        <v>18</v>
      </c>
    </row>
    <row r="20" spans="1:2" x14ac:dyDescent="0.3">
      <c r="A20" s="2" t="s">
        <v>11</v>
      </c>
      <c r="B20" s="3">
        <v>31</v>
      </c>
    </row>
    <row r="21" spans="1:2" x14ac:dyDescent="0.3">
      <c r="A21" s="2" t="s">
        <v>15</v>
      </c>
      <c r="B21" s="3">
        <v>12</v>
      </c>
    </row>
    <row r="22" spans="1:2" x14ac:dyDescent="0.3">
      <c r="A22" s="2" t="s">
        <v>6</v>
      </c>
      <c r="B22" s="3">
        <v>139</v>
      </c>
    </row>
    <row r="23" spans="1:2" x14ac:dyDescent="0.3">
      <c r="A23" s="2" t="s">
        <v>4</v>
      </c>
      <c r="B23" s="3">
        <v>52</v>
      </c>
    </row>
    <row r="24" spans="1:2" x14ac:dyDescent="0.3">
      <c r="A24" s="2" t="s">
        <v>19</v>
      </c>
      <c r="B24" s="3">
        <v>1</v>
      </c>
    </row>
    <row r="25" spans="1:2" x14ac:dyDescent="0.3">
      <c r="A25" s="2" t="s">
        <v>3</v>
      </c>
      <c r="B25" s="3">
        <v>73</v>
      </c>
    </row>
    <row r="26" spans="1:2" x14ac:dyDescent="0.3">
      <c r="A26" s="2" t="s">
        <v>40</v>
      </c>
      <c r="B26" s="3"/>
    </row>
    <row r="27" spans="1:2" x14ac:dyDescent="0.3">
      <c r="A27" s="2" t="s">
        <v>41</v>
      </c>
      <c r="B27" s="3">
        <v>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PivotTable</vt:lpstr>
      <vt:lpstr>PivotTable (2)</vt:lpstr>
      <vt:lpstr>PivotTable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dcterms:created xsi:type="dcterms:W3CDTF">2023-09-05T16:12:46Z</dcterms:created>
  <dcterms:modified xsi:type="dcterms:W3CDTF">2023-09-06T11:35:27Z</dcterms:modified>
</cp:coreProperties>
</file>