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q\Documents\VSCode\IPTV-M3U-Checker2-IPServer\playlists\"/>
    </mc:Choice>
  </mc:AlternateContent>
  <xr:revisionPtr revIDLastSave="0" documentId="13_ncr:1_{ECE63182-3911-44B0-B66D-AA0F9C9BD7B0}" xr6:coauthVersionLast="47" xr6:coauthVersionMax="47" xr10:uidLastSave="{00000000-0000-0000-0000-000000000000}"/>
  <bookViews>
    <workbookView xWindow="-108" yWindow="-108" windowWidth="30936" windowHeight="16776" xr2:uid="{D16219B1-5F24-4FB3-9502-E77BE7AD7ECA}"/>
  </bookViews>
  <sheets>
    <sheet name="Sheet1" sheetId="1" r:id="rId1"/>
  </sheets>
  <definedNames>
    <definedName name="_xlnm._FilterDatabase" localSheetId="0" hidden="1">Sheet1!$A$1:$E$481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50" i="1"/>
  <c r="D51" i="1"/>
  <c r="D53" i="1"/>
  <c r="D54" i="1"/>
  <c r="D56" i="1"/>
  <c r="D57" i="1"/>
  <c r="D59" i="1"/>
  <c r="D60" i="1"/>
  <c r="D62" i="1"/>
  <c r="D63" i="1"/>
  <c r="D64" i="1"/>
  <c r="D66" i="1"/>
  <c r="D67" i="1"/>
  <c r="D69" i="1"/>
  <c r="D70" i="1"/>
  <c r="D71" i="1"/>
  <c r="D72" i="1"/>
  <c r="D73" i="1"/>
  <c r="D74" i="1"/>
  <c r="D75" i="1"/>
  <c r="D47" i="1"/>
  <c r="D3" i="1"/>
  <c r="D4" i="1"/>
  <c r="D7" i="1"/>
  <c r="D8" i="1"/>
  <c r="D10" i="1"/>
  <c r="D11" i="1"/>
  <c r="D13" i="1"/>
  <c r="D14" i="1"/>
  <c r="D15" i="1"/>
  <c r="D5" i="1"/>
  <c r="D6" i="1"/>
  <c r="D17" i="1"/>
  <c r="D18" i="1"/>
  <c r="D25" i="1"/>
  <c r="D20" i="1"/>
  <c r="D22" i="1"/>
  <c r="D23" i="1"/>
  <c r="D24" i="1"/>
  <c r="D26" i="1"/>
  <c r="D27" i="1"/>
  <c r="D28" i="1"/>
  <c r="D30" i="1"/>
  <c r="D31" i="1"/>
  <c r="D32" i="1"/>
  <c r="D33" i="1"/>
  <c r="D35" i="1"/>
  <c r="D36" i="1"/>
  <c r="D37" i="1"/>
  <c r="D39" i="1"/>
  <c r="D40" i="1"/>
  <c r="D41" i="1"/>
  <c r="D42" i="1"/>
  <c r="D43" i="1"/>
  <c r="D44" i="1"/>
  <c r="D45" i="1"/>
  <c r="D2" i="1"/>
  <c r="D130" i="1"/>
  <c r="D293" i="1"/>
  <c r="D131" i="1"/>
  <c r="D294" i="1"/>
  <c r="D132" i="1"/>
  <c r="D9" i="1"/>
  <c r="D12" i="1"/>
  <c r="D16" i="1"/>
  <c r="D19" i="1"/>
  <c r="D21" i="1"/>
  <c r="D29" i="1"/>
  <c r="D34" i="1"/>
  <c r="D38" i="1"/>
  <c r="D46" i="1"/>
  <c r="D49" i="1"/>
  <c r="D52" i="1"/>
  <c r="D55" i="1"/>
  <c r="D58" i="1"/>
  <c r="D61" i="1"/>
  <c r="D65" i="1"/>
  <c r="D68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96" i="1"/>
  <c r="D297" i="1"/>
  <c r="D97" i="1"/>
  <c r="D150" i="1"/>
  <c r="D391" i="1"/>
  <c r="D392" i="1"/>
  <c r="D393" i="1"/>
  <c r="D189" i="1"/>
  <c r="D190" i="1"/>
  <c r="D191" i="1"/>
  <c r="D192" i="1"/>
  <c r="D193" i="1"/>
  <c r="D194" i="1"/>
  <c r="D195" i="1"/>
  <c r="D196" i="1"/>
  <c r="D198" i="1"/>
  <c r="D394" i="1"/>
  <c r="D466" i="1"/>
  <c r="D207" i="1"/>
  <c r="D208" i="1"/>
  <c r="D467" i="1"/>
  <c r="D468" i="1"/>
  <c r="D469" i="1"/>
  <c r="D151" i="1"/>
  <c r="D327" i="1"/>
  <c r="D152" i="1"/>
  <c r="D328" i="1"/>
  <c r="D95" i="1"/>
  <c r="D153" i="1"/>
  <c r="D137" i="1"/>
  <c r="D298" i="1"/>
  <c r="D299" i="1"/>
  <c r="D470" i="1"/>
  <c r="D471" i="1"/>
  <c r="D472" i="1"/>
  <c r="D287" i="1"/>
  <c r="D288" i="1"/>
  <c r="D289" i="1"/>
  <c r="D290" i="1"/>
  <c r="D291" i="1"/>
  <c r="D292" i="1"/>
  <c r="D473" i="1"/>
  <c r="D256" i="1"/>
  <c r="D257" i="1"/>
  <c r="D107" i="1"/>
  <c r="D300" i="1"/>
  <c r="D108" i="1"/>
  <c r="D133" i="1"/>
  <c r="D139" i="1"/>
  <c r="D154" i="1"/>
  <c r="D155" i="1"/>
  <c r="D156" i="1"/>
  <c r="D157" i="1"/>
  <c r="D158" i="1"/>
  <c r="D159" i="1"/>
  <c r="D160" i="1"/>
  <c r="D92" i="1"/>
  <c r="D142" i="1"/>
  <c r="D109" i="1"/>
  <c r="D161" i="1"/>
  <c r="D162" i="1"/>
  <c r="D240" i="1"/>
  <c r="D163" i="1"/>
  <c r="D258" i="1"/>
  <c r="D474" i="1"/>
  <c r="D138" i="1"/>
  <c r="D206" i="1"/>
  <c r="D134" i="1"/>
  <c r="D135" i="1"/>
  <c r="D136" i="1"/>
  <c r="D184" i="1"/>
  <c r="D181" i="1"/>
  <c r="D182" i="1"/>
  <c r="D183" i="1"/>
  <c r="D110" i="1"/>
  <c r="D301" i="1"/>
  <c r="D475" i="1"/>
  <c r="D280" i="1"/>
  <c r="D281" i="1"/>
  <c r="D282" i="1"/>
  <c r="D329" i="1"/>
  <c r="D330" i="1"/>
  <c r="D331" i="1"/>
  <c r="D102" i="1"/>
  <c r="D332" i="1"/>
  <c r="D333" i="1"/>
  <c r="D334" i="1"/>
  <c r="D335" i="1"/>
  <c r="D336" i="1"/>
  <c r="D337" i="1"/>
  <c r="D338" i="1"/>
  <c r="D111" i="1"/>
  <c r="D339" i="1"/>
  <c r="D340" i="1"/>
  <c r="D341" i="1"/>
  <c r="D342" i="1"/>
  <c r="D343" i="1"/>
  <c r="D344" i="1"/>
  <c r="D112" i="1"/>
  <c r="D476" i="1"/>
  <c r="D477" i="1"/>
  <c r="D345" i="1"/>
  <c r="D346" i="1"/>
  <c r="D113" i="1"/>
  <c r="D114" i="1"/>
  <c r="D347" i="1"/>
  <c r="D115" i="1"/>
  <c r="D100" i="1"/>
  <c r="D302" i="1"/>
  <c r="D98" i="1"/>
  <c r="D348" i="1"/>
  <c r="D349" i="1"/>
  <c r="D350" i="1"/>
  <c r="D116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93" i="1"/>
  <c r="D363" i="1"/>
  <c r="D364" i="1"/>
  <c r="D164" i="1"/>
  <c r="D165" i="1"/>
  <c r="D166" i="1"/>
  <c r="D167" i="1"/>
  <c r="D168" i="1"/>
  <c r="D169" i="1"/>
  <c r="D170" i="1"/>
  <c r="D171" i="1"/>
  <c r="D172" i="1"/>
  <c r="D397" i="1"/>
  <c r="D117" i="1"/>
  <c r="D147" i="1"/>
  <c r="D173" i="1"/>
  <c r="D398" i="1"/>
  <c r="D399" i="1"/>
  <c r="D365" i="1"/>
  <c r="D366" i="1"/>
  <c r="D367" i="1"/>
  <c r="D368" i="1"/>
  <c r="D96" i="1"/>
  <c r="D369" i="1"/>
  <c r="D370" i="1"/>
  <c r="D371" i="1"/>
  <c r="D372" i="1"/>
  <c r="D373" i="1"/>
  <c r="D374" i="1"/>
  <c r="D375" i="1"/>
  <c r="D376" i="1"/>
  <c r="D377" i="1"/>
  <c r="D378" i="1"/>
  <c r="D105" i="1"/>
  <c r="D379" i="1"/>
  <c r="D380" i="1"/>
  <c r="D381" i="1"/>
  <c r="D174" i="1"/>
  <c r="D175" i="1"/>
  <c r="D176" i="1"/>
  <c r="D382" i="1"/>
  <c r="D177" i="1"/>
  <c r="D178" i="1"/>
  <c r="D383" i="1"/>
  <c r="D241" i="1"/>
  <c r="D242" i="1"/>
  <c r="D243" i="1"/>
  <c r="D244" i="1"/>
  <c r="D245" i="1"/>
  <c r="D246" i="1"/>
  <c r="D247" i="1"/>
  <c r="D248" i="1"/>
  <c r="D179" i="1"/>
  <c r="D384" i="1"/>
  <c r="D400" i="1"/>
  <c r="D303" i="1"/>
  <c r="D304" i="1"/>
  <c r="D401" i="1"/>
  <c r="D402" i="1"/>
  <c r="D403" i="1"/>
  <c r="D404" i="1"/>
  <c r="D99" i="1"/>
  <c r="D209" i="1"/>
  <c r="D210" i="1"/>
  <c r="D211" i="1"/>
  <c r="D249" i="1"/>
  <c r="D250" i="1"/>
  <c r="D251" i="1"/>
  <c r="D252" i="1"/>
  <c r="D253" i="1"/>
  <c r="D254" i="1"/>
  <c r="D405" i="1"/>
  <c r="D406" i="1"/>
  <c r="D201" i="1"/>
  <c r="D305" i="1"/>
  <c r="D306" i="1"/>
  <c r="D307" i="1"/>
  <c r="D308" i="1"/>
  <c r="D309" i="1"/>
  <c r="D407" i="1"/>
  <c r="D408" i="1"/>
  <c r="D409" i="1"/>
  <c r="D410" i="1"/>
  <c r="D411" i="1"/>
  <c r="D412" i="1"/>
  <c r="D385" i="1"/>
  <c r="D386" i="1"/>
  <c r="D310" i="1"/>
  <c r="D311" i="1"/>
  <c r="D312" i="1"/>
  <c r="D259" i="1"/>
  <c r="D260" i="1"/>
  <c r="D261" i="1"/>
  <c r="D262" i="1"/>
  <c r="D263" i="1"/>
  <c r="D255" i="1"/>
  <c r="D269" i="1"/>
  <c r="D270" i="1"/>
  <c r="D271" i="1"/>
  <c r="D118" i="1"/>
  <c r="D119" i="1"/>
  <c r="D313" i="1"/>
  <c r="D314" i="1"/>
  <c r="D315" i="1"/>
  <c r="D101" i="1"/>
  <c r="D120" i="1"/>
  <c r="D316" i="1"/>
  <c r="D121" i="1"/>
  <c r="D122" i="1"/>
  <c r="D123" i="1"/>
  <c r="D124" i="1"/>
  <c r="D317" i="1"/>
  <c r="D141" i="1"/>
  <c r="D143" i="1"/>
  <c r="D144" i="1"/>
  <c r="D145" i="1"/>
  <c r="D140" i="1"/>
  <c r="D212" i="1"/>
  <c r="D213" i="1"/>
  <c r="D387" i="1"/>
  <c r="D388" i="1"/>
  <c r="D125" i="1"/>
  <c r="D103" i="1"/>
  <c r="D149" i="1"/>
  <c r="D413" i="1"/>
  <c r="D414" i="1"/>
  <c r="D415" i="1"/>
  <c r="D416" i="1"/>
  <c r="D417" i="1"/>
  <c r="D418" i="1"/>
  <c r="D419" i="1"/>
  <c r="D126" i="1"/>
  <c r="D420" i="1"/>
  <c r="D421" i="1"/>
  <c r="D422" i="1"/>
  <c r="D423" i="1"/>
  <c r="D104" i="1"/>
  <c r="D424" i="1"/>
  <c r="D425" i="1"/>
  <c r="D426" i="1"/>
  <c r="D427" i="1"/>
  <c r="D428" i="1"/>
  <c r="D429" i="1"/>
  <c r="D202" i="1"/>
  <c r="D203" i="1"/>
  <c r="D204" i="1"/>
  <c r="D205" i="1"/>
  <c r="D148" i="1"/>
  <c r="D214" i="1"/>
  <c r="D215" i="1"/>
  <c r="D216" i="1"/>
  <c r="D217" i="1"/>
  <c r="D478" i="1"/>
  <c r="D318" i="1"/>
  <c r="D319" i="1"/>
  <c r="D320" i="1"/>
  <c r="D389" i="1"/>
  <c r="D430" i="1"/>
  <c r="D431" i="1"/>
  <c r="D432" i="1"/>
  <c r="D197" i="1"/>
  <c r="D395" i="1"/>
  <c r="D479" i="1"/>
  <c r="D480" i="1"/>
  <c r="D127" i="1"/>
  <c r="D128" i="1"/>
  <c r="D433" i="1"/>
  <c r="D434" i="1"/>
  <c r="D200" i="1"/>
  <c r="D396" i="1"/>
  <c r="D435" i="1"/>
  <c r="D321" i="1"/>
  <c r="D322" i="1"/>
  <c r="D323" i="1"/>
  <c r="D436" i="1"/>
  <c r="D437" i="1"/>
  <c r="D438" i="1"/>
  <c r="D439" i="1"/>
  <c r="D180" i="1"/>
  <c r="D440" i="1"/>
  <c r="D441" i="1"/>
  <c r="D442" i="1"/>
  <c r="D218" i="1"/>
  <c r="D129" i="1"/>
  <c r="D324" i="1"/>
  <c r="D443" i="1"/>
  <c r="D94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106" i="1"/>
  <c r="D272" i="1"/>
  <c r="D295" i="1"/>
</calcChain>
</file>

<file path=xl/sharedStrings.xml><?xml version="1.0" encoding="utf-8"?>
<sst xmlns="http://schemas.openxmlformats.org/spreadsheetml/2006/main" count="1977" uniqueCount="911">
  <si>
    <t>CCTV-1</t>
  </si>
  <si>
    <t>CCTV2</t>
  </si>
  <si>
    <t>CCTV3</t>
  </si>
  <si>
    <t>CCTV4</t>
  </si>
  <si>
    <t>CCTV5</t>
  </si>
  <si>
    <t>CCTV5+体育赛事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</si>
  <si>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</si>
  <si>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</si>
  <si>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</si>
  <si>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</si>
  <si>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</si>
  <si>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</si>
  <si>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</si>
  <si>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</si>
  <si>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</si>
  <si>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</si>
  <si>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</si>
  <si>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</si>
  <si>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</si>
  <si>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凤凰中文</t>
  </si>
  <si>
    <t>凤凰资讯</t>
  </si>
  <si>
    <t>浙江卫视</t>
  </si>
  <si>
    <t>东方卫视</t>
  </si>
  <si>
    <t>湖南卫视</t>
  </si>
  <si>
    <t>江苏卫视</t>
  </si>
  <si>
    <t>北京卫视</t>
  </si>
  <si>
    <t>安徽卫视</t>
  </si>
  <si>
    <t>辽宁卫视</t>
  </si>
  <si>
    <t>江西卫视</t>
  </si>
  <si>
    <t>山东卫视</t>
  </si>
  <si>
    <t>广东卫视</t>
  </si>
  <si>
    <t>广西卫视</t>
  </si>
  <si>
    <t>重庆卫视</t>
  </si>
  <si>
    <t>湖北卫视</t>
  </si>
  <si>
    <t>河南卫视</t>
  </si>
  <si>
    <t>河北卫视</t>
  </si>
  <si>
    <t>贵州卫视</t>
  </si>
  <si>
    <t>黑龙江卫视</t>
  </si>
  <si>
    <t>深圳卫视</t>
  </si>
  <si>
    <t>四川卫视</t>
  </si>
  <si>
    <t>东南卫视</t>
  </si>
  <si>
    <t>海南卫视</t>
  </si>
  <si>
    <t>天津卫视</t>
  </si>
  <si>
    <t>甘肃卫视</t>
  </si>
  <si>
    <t>内蒙古卫视</t>
  </si>
  <si>
    <t>厦门卫视</t>
  </si>
  <si>
    <t>兵团卫视</t>
  </si>
  <si>
    <t>西藏卫视</t>
  </si>
  <si>
    <t>吉林卫视</t>
  </si>
  <si>
    <t>陕西卫视</t>
  </si>
  <si>
    <t>云南卫视</t>
  </si>
  <si>
    <t>新疆卫视</t>
  </si>
  <si>
    <t>青海卫视</t>
  </si>
  <si>
    <t>山西卫视</t>
  </si>
  <si>
    <t>三沙卫视</t>
  </si>
  <si>
    <t>大湾区卫视</t>
  </si>
  <si>
    <t>宁夏卫视</t>
  </si>
  <si>
    <t>卡酷少儿</t>
  </si>
  <si>
    <t>哈哈炫动</t>
  </si>
  <si>
    <t>金鹰卡通</t>
  </si>
  <si>
    <t>嘉佳卡通</t>
  </si>
  <si>
    <t>上海都市</t>
  </si>
  <si>
    <t>上海外语</t>
  </si>
  <si>
    <t>欢笑剧场</t>
  </si>
  <si>
    <t>都市剧场</t>
  </si>
  <si>
    <t>生活时尚</t>
  </si>
  <si>
    <t>纪实人文</t>
  </si>
  <si>
    <t>法治天地</t>
  </si>
  <si>
    <t>游戏风云</t>
  </si>
  <si>
    <t>动漫秀场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</si>
  <si>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</si>
  <si>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</si>
  <si>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</si>
  <si>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</si>
  <si>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</si>
  <si>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</si>
  <si>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</si>
  <si>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</si>
  <si>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纯享4K</t>
  </si>
  <si>
    <t>CCTV4K</t>
  </si>
  <si>
    <t>深圳旁边卫视</t>
  </si>
  <si>
    <t>凤凰资讯2</t>
  </si>
  <si>
    <t>CCTV1</t>
    <phoneticPr fontId="1" type="noConversion"/>
  </si>
  <si>
    <t>CCTV-2</t>
  </si>
  <si>
    <t>CCTV-3</t>
  </si>
  <si>
    <t>CCTV-4</t>
  </si>
  <si>
    <t>CCTV-5</t>
  </si>
  <si>
    <t>CCTV-5+</t>
  </si>
  <si>
    <t>CCTV-5+体育赛事</t>
  </si>
  <si>
    <t>CCTV-6</t>
  </si>
  <si>
    <t>CCTV-7</t>
  </si>
  <si>
    <t>CCTV-8</t>
  </si>
  <si>
    <t>CCTV-9</t>
  </si>
  <si>
    <t>第一财经</t>
    <phoneticPr fontId="1" type="noConversion"/>
  </si>
  <si>
    <t>直播中国</t>
  </si>
  <si>
    <t>CCTV4K.1080P</t>
  </si>
  <si>
    <t>CCTV16-4K</t>
  </si>
  <si>
    <t>CCTV16-4K.1080P</t>
  </si>
  <si>
    <t>CCTV8K超高清.2160P</t>
  </si>
  <si>
    <t>CCTV8K超高清.1080P</t>
  </si>
  <si>
    <t>咪咕体育4K</t>
  </si>
  <si>
    <t>欢笑剧场4K</t>
  </si>
  <si>
    <t>欢笑剧场4K.1080P</t>
  </si>
  <si>
    <t>4K修复 7M2160HEVC</t>
  </si>
  <si>
    <t>爱上4K</t>
  </si>
  <si>
    <t>华数4K影视</t>
  </si>
  <si>
    <t>河南卫视4K测试</t>
  </si>
  <si>
    <t>北京纪实8K</t>
  </si>
  <si>
    <t>江苏移动8K测试</t>
  </si>
  <si>
    <t>苏州4K频道</t>
  </si>
  <si>
    <t>斗鱼4K影院</t>
  </si>
  <si>
    <t>CCTV1-4K</t>
  </si>
  <si>
    <t>CCTV3-4K</t>
  </si>
  <si>
    <t>CCTV5-4K</t>
  </si>
  <si>
    <t>CCTV6.超清</t>
  </si>
  <si>
    <t>CCTV8.超清</t>
  </si>
  <si>
    <t>江苏移动影视轮播</t>
  </si>
  <si>
    <t>江西新闻</t>
  </si>
  <si>
    <t>江西都市.576</t>
  </si>
  <si>
    <t>江西经济生活</t>
  </si>
  <si>
    <t>江西影视旅游.576</t>
  </si>
  <si>
    <t>江西公共农业</t>
  </si>
  <si>
    <t>江西少儿</t>
  </si>
  <si>
    <t>江西教育</t>
  </si>
  <si>
    <t>陶瓷频道</t>
  </si>
  <si>
    <t>凤凰香港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</si>
  <si>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</si>
  <si>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</si>
  <si>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</si>
  <si>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</si>
  <si>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</si>
  <si>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</si>
  <si>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</si>
  <si>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</si>
  <si>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</si>
  <si>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CGTN.576</t>
  </si>
  <si>
    <t>CGTNDOCUMENTARY</t>
  </si>
  <si>
    <t>CGTNDOCUMENTARY.576</t>
  </si>
  <si>
    <t>中国教育1台</t>
  </si>
  <si>
    <t>中国教育1台.576</t>
  </si>
  <si>
    <t>中国教育2台.576</t>
  </si>
  <si>
    <t>中国教育3台.576</t>
  </si>
  <si>
    <t>中国教育4台</t>
  </si>
  <si>
    <t>中国教育4台.576</t>
  </si>
  <si>
    <t>早期教育</t>
  </si>
  <si>
    <t>金鹰纪实</t>
  </si>
  <si>
    <t>金鹰卡通.576</t>
  </si>
  <si>
    <t>上海纪实</t>
  </si>
  <si>
    <t>哈哈炫动.576</t>
  </si>
  <si>
    <t>北京纪实</t>
  </si>
  <si>
    <t>卡酷少儿.576</t>
  </si>
  <si>
    <t>山东教育卫视</t>
  </si>
  <si>
    <t>山东教育卫视.576</t>
  </si>
  <si>
    <t>嘉佳卡通.720</t>
  </si>
  <si>
    <t>嘉佳卡通.576</t>
  </si>
  <si>
    <t>厦门卫视.576</t>
  </si>
  <si>
    <t>云南卫视.576</t>
  </si>
  <si>
    <t>甘肃卫视.576</t>
  </si>
  <si>
    <t>青海卫视.720</t>
  </si>
  <si>
    <t>青海卫视.576</t>
  </si>
  <si>
    <t>内蒙古卫视.576</t>
  </si>
  <si>
    <t>陕西卫视.576</t>
  </si>
  <si>
    <t>山西卫视.720</t>
  </si>
  <si>
    <t>山西卫视.576</t>
  </si>
  <si>
    <t>宁夏卫视.576</t>
  </si>
  <si>
    <t>西藏卫视.576</t>
  </si>
  <si>
    <t>新疆卫视.576</t>
  </si>
  <si>
    <t>兵团卫视.576</t>
  </si>
  <si>
    <t>海峡卫视</t>
  </si>
  <si>
    <t>梨园频道</t>
  </si>
  <si>
    <t>大湾区卫视.720</t>
  </si>
  <si>
    <t>大湾区卫视.576</t>
  </si>
  <si>
    <t>陕西农林卫视</t>
  </si>
  <si>
    <t>陕西农林卫视.576</t>
  </si>
  <si>
    <t>康巴卫视.576</t>
  </si>
  <si>
    <t>安多卫视.720</t>
  </si>
  <si>
    <t>安多卫视.576</t>
  </si>
  <si>
    <t>延边卫视.720</t>
  </si>
  <si>
    <t>延边卫视.576</t>
  </si>
  <si>
    <t>西藏藏语卫视</t>
  </si>
  <si>
    <t>内蒙古蒙古语卫视</t>
  </si>
  <si>
    <t>汽摩.576</t>
  </si>
  <si>
    <t>中国天气.576</t>
  </si>
  <si>
    <t>中国天气.540</t>
  </si>
  <si>
    <t>湖南经视.576</t>
  </si>
  <si>
    <t>湖南经视</t>
  </si>
  <si>
    <t>湖南都市.576</t>
  </si>
  <si>
    <t>湖南都市</t>
  </si>
  <si>
    <t>湖南爱晚</t>
  </si>
  <si>
    <t>湖南电视剧.576</t>
  </si>
  <si>
    <t>湖南电视剧</t>
  </si>
  <si>
    <t>湖南电影.576</t>
  </si>
  <si>
    <t>湖南电影</t>
  </si>
  <si>
    <t>湖南娱乐.576</t>
  </si>
  <si>
    <t>湖南娱乐</t>
  </si>
  <si>
    <t>湖南国际</t>
  </si>
  <si>
    <t>湖南教育</t>
  </si>
  <si>
    <t>上海新闻综合</t>
  </si>
  <si>
    <t>东方影视</t>
  </si>
  <si>
    <t>上海第一财经</t>
  </si>
  <si>
    <t>东方财经</t>
  </si>
  <si>
    <t>深圳财经生活</t>
  </si>
  <si>
    <t>深圳财经生活.576</t>
  </si>
  <si>
    <t>峨眉电影</t>
  </si>
  <si>
    <t>4K超高清电影.1080P</t>
  </si>
  <si>
    <t>北京IPTV淘电影</t>
  </si>
  <si>
    <t>1905电影网1</t>
  </si>
  <si>
    <t>1905电影网2</t>
  </si>
  <si>
    <t>广东珠江</t>
  </si>
  <si>
    <t>广东珠江.720</t>
  </si>
  <si>
    <t>广东新闻.720</t>
  </si>
  <si>
    <t>广东影视.720</t>
  </si>
  <si>
    <t>广东影视.480</t>
  </si>
  <si>
    <t>广东体育.720</t>
  </si>
  <si>
    <t>广东体育</t>
  </si>
  <si>
    <t>广州综合.720</t>
  </si>
  <si>
    <t>广州综合</t>
  </si>
  <si>
    <t>广州南国都市.1080P</t>
  </si>
  <si>
    <t>广州南国都市</t>
  </si>
  <si>
    <t>广州影视.720</t>
  </si>
  <si>
    <t>广州影视</t>
  </si>
  <si>
    <t>北京影视</t>
  </si>
  <si>
    <t>黑龙江影视</t>
  </si>
  <si>
    <t>西藏影视文化</t>
  </si>
  <si>
    <t>西部电影</t>
  </si>
  <si>
    <t>西部电影.576</t>
  </si>
  <si>
    <t>江苏影视.576</t>
  </si>
  <si>
    <t>湖北影视</t>
  </si>
  <si>
    <t>安徽影视</t>
  </si>
  <si>
    <t>杭州影视</t>
  </si>
  <si>
    <t>重温经典</t>
  </si>
  <si>
    <t>黑莓电影</t>
  </si>
  <si>
    <t>黑莓动画</t>
  </si>
  <si>
    <t>CHC高清电影</t>
  </si>
  <si>
    <t>CHC动作电影</t>
  </si>
  <si>
    <t>CHC家庭影院</t>
  </si>
  <si>
    <t>SITV都市剧场</t>
  </si>
  <si>
    <t>全纪实</t>
  </si>
  <si>
    <t>魅力足球</t>
  </si>
  <si>
    <t>快乐垂钓</t>
  </si>
  <si>
    <t>茶</t>
  </si>
  <si>
    <t>超级综艺</t>
  </si>
  <si>
    <t>超级体育</t>
  </si>
  <si>
    <t>超级电影</t>
  </si>
  <si>
    <t>超级电视剧</t>
  </si>
  <si>
    <t>哒啵赛事</t>
  </si>
  <si>
    <t>哒啵电竞</t>
  </si>
  <si>
    <t>武搏世界</t>
  </si>
  <si>
    <t>中国功夫</t>
  </si>
  <si>
    <t>怡伴健康</t>
  </si>
  <si>
    <t>军旅剧场</t>
  </si>
  <si>
    <t>农业致富</t>
  </si>
  <si>
    <t>古装剧场</t>
  </si>
  <si>
    <t>炫舞未来</t>
  </si>
  <si>
    <t>潮妈辣婆</t>
  </si>
  <si>
    <t>精品体育</t>
  </si>
  <si>
    <t>精品纪录</t>
  </si>
  <si>
    <t>金牌综艺</t>
  </si>
  <si>
    <t>家庭剧场</t>
  </si>
  <si>
    <t>精品大剧</t>
  </si>
  <si>
    <t>军事评论</t>
  </si>
  <si>
    <t>东北热剧</t>
  </si>
  <si>
    <t>欢乐剧场</t>
  </si>
  <si>
    <t>精品萌宠</t>
  </si>
  <si>
    <t>全民热练</t>
  </si>
  <si>
    <t>NewTV爱情喜剧</t>
  </si>
  <si>
    <t>NewTV动作电影</t>
  </si>
  <si>
    <t>NewTV惊悚悬疑</t>
  </si>
  <si>
    <t>NewTV海外剧场</t>
  </si>
  <si>
    <t>咪咕视频1</t>
  </si>
  <si>
    <t>咪咕视频2</t>
  </si>
  <si>
    <t>咪咕视频3</t>
  </si>
  <si>
    <t>咪咕视频4</t>
  </si>
  <si>
    <t>咪咕视频5</t>
  </si>
  <si>
    <t>求索记录</t>
  </si>
  <si>
    <t>求索生活</t>
  </si>
  <si>
    <t>求索科学</t>
  </si>
  <si>
    <t>求索动物</t>
  </si>
  <si>
    <t>武术世界</t>
  </si>
  <si>
    <t>武术世界.720</t>
  </si>
  <si>
    <t>文物宝库</t>
  </si>
  <si>
    <t>文物宝库.720</t>
  </si>
  <si>
    <t>SITV法治天地</t>
  </si>
  <si>
    <t>SITV金色学堂</t>
  </si>
  <si>
    <t>中华特产.540</t>
  </si>
  <si>
    <t>精彩综艺</t>
  </si>
  <si>
    <t>新视觉</t>
  </si>
  <si>
    <t>劲爆体育</t>
  </si>
  <si>
    <t>五星体育</t>
  </si>
  <si>
    <t>七彩戏剧</t>
  </si>
  <si>
    <t>兵器科技</t>
  </si>
  <si>
    <t>电视指南</t>
  </si>
  <si>
    <t>高尔夫网球</t>
  </si>
  <si>
    <t>女性时尚</t>
  </si>
  <si>
    <t>卫生健康</t>
  </si>
  <si>
    <t>中国交通</t>
  </si>
  <si>
    <t>无线新闻</t>
  </si>
  <si>
    <t>无线新闻.720</t>
  </si>
  <si>
    <t>无线财经</t>
  </si>
  <si>
    <t>无线财经.720</t>
  </si>
  <si>
    <t>翡翠台</t>
  </si>
  <si>
    <t>华丽翡翠台</t>
  </si>
  <si>
    <t>TVB星河</t>
  </si>
  <si>
    <t>明珠台</t>
  </si>
  <si>
    <t>香港卫视.576</t>
  </si>
  <si>
    <t>J2</t>
  </si>
  <si>
    <t>TVB亚洲武侠</t>
  </si>
  <si>
    <t>TVB娱乐新闻台</t>
  </si>
  <si>
    <t>VIUTV</t>
  </si>
  <si>
    <t>HOY TV</t>
  </si>
  <si>
    <t>RTHK31</t>
  </si>
  <si>
    <t>RTHK32</t>
  </si>
  <si>
    <t>澳视澳门</t>
  </si>
  <si>
    <t>澳视澳门.720</t>
  </si>
  <si>
    <t>澳视卫星.720</t>
  </si>
  <si>
    <t>澳门资讯.720</t>
  </si>
  <si>
    <t>澳门体育.720</t>
  </si>
  <si>
    <t>澳门综艺.720</t>
  </si>
  <si>
    <t>澳门莲花</t>
  </si>
  <si>
    <t>澳亚卫视.480</t>
  </si>
  <si>
    <t>星空卫视.576</t>
  </si>
  <si>
    <t>Channel [V].576</t>
  </si>
  <si>
    <t>精彩影视</t>
  </si>
  <si>
    <t>爱电竞</t>
  </si>
  <si>
    <t>爱谍战</t>
  </si>
  <si>
    <t>爱动漫</t>
  </si>
  <si>
    <t>爱都市</t>
  </si>
  <si>
    <t>爱怀旧</t>
  </si>
  <si>
    <t>爱经典</t>
  </si>
  <si>
    <t>爱科幻</t>
  </si>
  <si>
    <t>爱科学</t>
  </si>
  <si>
    <t>爱浪漫</t>
  </si>
  <si>
    <t>爱历史</t>
  </si>
  <si>
    <t>爱旅行</t>
  </si>
  <si>
    <t>爱奇谈</t>
  </si>
  <si>
    <t>爱青春</t>
  </si>
  <si>
    <t>爱赛车</t>
  </si>
  <si>
    <t>爱体育</t>
  </si>
  <si>
    <t>爱玩具</t>
  </si>
  <si>
    <t>爱喜剧</t>
  </si>
  <si>
    <t>爱悬疑</t>
  </si>
  <si>
    <t>爱幼教</t>
  </si>
  <si>
    <t>爱院线</t>
  </si>
  <si>
    <t>华语影院</t>
  </si>
  <si>
    <t>星光影院</t>
  </si>
  <si>
    <t>全球大片</t>
  </si>
  <si>
    <t>热门剧场</t>
  </si>
  <si>
    <t>谍战剧场</t>
  </si>
  <si>
    <t>青春动漫</t>
  </si>
  <si>
    <t>宝宝动画</t>
  </si>
  <si>
    <t>戏曲精选</t>
  </si>
  <si>
    <t>热门综艺</t>
  </si>
  <si>
    <t>健康养生</t>
  </si>
  <si>
    <t>百变课堂</t>
  </si>
  <si>
    <t>看天下精选</t>
  </si>
  <si>
    <t>电竞天堂</t>
  </si>
  <si>
    <t>百视通直播.720</t>
  </si>
  <si>
    <t>电子竞技.720</t>
  </si>
  <si>
    <t>高清娱乐.720</t>
  </si>
  <si>
    <t>漫游世界.720</t>
  </si>
  <si>
    <t>国学.720</t>
  </si>
  <si>
    <t>老故事.576</t>
  </si>
  <si>
    <t>发现之旅.576</t>
  </si>
  <si>
    <t>中学生.720</t>
  </si>
  <si>
    <t>青岛中华美食.576</t>
  </si>
  <si>
    <t>家庭理财.576</t>
  </si>
  <si>
    <t>财富天下.576</t>
  </si>
  <si>
    <t>证券服务.576</t>
  </si>
  <si>
    <t>环球旅游.576</t>
  </si>
  <si>
    <t>摄影.576</t>
  </si>
  <si>
    <t>天元围棋.576</t>
  </si>
  <si>
    <t>书画频道.576</t>
  </si>
  <si>
    <t>先锋乒羽.576</t>
  </si>
  <si>
    <t>车迷.576</t>
  </si>
  <si>
    <t>优漫卡通.576</t>
  </si>
  <si>
    <t>新动漫.576</t>
  </si>
  <si>
    <t>优优宝贝.576</t>
  </si>
  <si>
    <t>京视剧场.576</t>
  </si>
  <si>
    <t>置业频道.576</t>
  </si>
  <si>
    <t>弈坛春秋.576</t>
  </si>
  <si>
    <t>四海钓鱼.720</t>
  </si>
  <si>
    <t>百姓健康.576</t>
  </si>
  <si>
    <t>名师公开课.576</t>
  </si>
  <si>
    <t>生态环境.540</t>
  </si>
  <si>
    <t>收藏天下.540</t>
  </si>
  <si>
    <t>北京IPTV4K</t>
  </si>
  <si>
    <t>广东4K超高清</t>
  </si>
  <si>
    <t>CCTV8K超高清</t>
  </si>
  <si>
    <t>江西都市</t>
  </si>
  <si>
    <t>江西影视旅游</t>
  </si>
  <si>
    <t>中国教育2台</t>
  </si>
  <si>
    <t>中国教育3台</t>
  </si>
  <si>
    <t>康巴卫视</t>
  </si>
  <si>
    <t>安多卫视</t>
  </si>
  <si>
    <t>延边卫视</t>
  </si>
  <si>
    <t>汽摩</t>
  </si>
  <si>
    <t>中国天气</t>
  </si>
  <si>
    <t>4K超高清电影</t>
  </si>
  <si>
    <t>广东新闻</t>
  </si>
  <si>
    <t>广东影视</t>
  </si>
  <si>
    <t>江苏影视</t>
  </si>
  <si>
    <t>中华特产</t>
  </si>
  <si>
    <t>香港卫视</t>
  </si>
  <si>
    <t>澳视卫星</t>
  </si>
  <si>
    <t>澳门资讯</t>
  </si>
  <si>
    <t>澳门体育</t>
  </si>
  <si>
    <t>澳门综艺</t>
  </si>
  <si>
    <t>澳亚卫视</t>
  </si>
  <si>
    <t>星空卫视</t>
  </si>
  <si>
    <t>Channel [V]</t>
  </si>
  <si>
    <t>百视通直播</t>
  </si>
  <si>
    <t>电子竞技</t>
  </si>
  <si>
    <t>高清娱乐</t>
  </si>
  <si>
    <t>漫游世界</t>
  </si>
  <si>
    <t>国学</t>
  </si>
  <si>
    <t>老故事</t>
  </si>
  <si>
    <t>发现之旅</t>
  </si>
  <si>
    <t>中学生</t>
  </si>
  <si>
    <t>青岛中华美食</t>
  </si>
  <si>
    <t>家庭理财</t>
  </si>
  <si>
    <t>财富天下</t>
  </si>
  <si>
    <t>证券服务</t>
  </si>
  <si>
    <t>环球旅游</t>
  </si>
  <si>
    <t>摄影</t>
  </si>
  <si>
    <t>天元围棋</t>
  </si>
  <si>
    <t>书画频道</t>
  </si>
  <si>
    <t>先锋乒羽</t>
  </si>
  <si>
    <t>车迷</t>
  </si>
  <si>
    <t>优漫卡通</t>
  </si>
  <si>
    <t>新动漫</t>
  </si>
  <si>
    <t>优优宝贝</t>
  </si>
  <si>
    <t>京视剧场</t>
  </si>
  <si>
    <t>置业频道</t>
  </si>
  <si>
    <t>弈坛春秋</t>
  </si>
  <si>
    <t>四海钓鱼</t>
  </si>
  <si>
    <t>百姓健康</t>
  </si>
  <si>
    <t>名师公开课</t>
  </si>
  <si>
    <t>生态环境</t>
  </si>
  <si>
    <t>收藏天下</t>
  </si>
  <si>
    <t>aitg</t>
    <phoneticPr fontId="1" type="noConversion"/>
  </si>
  <si>
    <t>uniquename</t>
    <phoneticPr fontId="1" type="noConversion"/>
  </si>
  <si>
    <t>CCTV纯享4K</t>
    <phoneticPr fontId="1" type="noConversion"/>
  </si>
  <si>
    <t>第一财经</t>
  </si>
  <si>
    <t>1905电影网</t>
    <phoneticPr fontId="1" type="noConversion"/>
  </si>
  <si>
    <t>CCTV_NEWS</t>
  </si>
  <si>
    <t>CCTV_世界地理</t>
  </si>
  <si>
    <t>CCTV_兵器科技</t>
  </si>
  <si>
    <t>CCTV_卫生健康</t>
  </si>
  <si>
    <t>CCTV_央视台球</t>
  </si>
  <si>
    <t>CCTV_央视文化精品</t>
  </si>
  <si>
    <t>CCTV_女性时尚</t>
  </si>
  <si>
    <t>CCTV_怀旧剧场</t>
  </si>
  <si>
    <t>CCTV_电视指南</t>
  </si>
  <si>
    <t>CCTV_第一剧场</t>
  </si>
  <si>
    <t>CCTV_风云剧场</t>
  </si>
  <si>
    <t>CCTV_风云足球</t>
  </si>
  <si>
    <t>CCTV_风云音乐</t>
  </si>
  <si>
    <t>CCTV_高尔夫网球</t>
  </si>
  <si>
    <t>CCTV_高网</t>
  </si>
  <si>
    <t>10</t>
  </si>
  <si>
    <t>11</t>
  </si>
  <si>
    <t>12</t>
  </si>
  <si>
    <t>13</t>
  </si>
  <si>
    <t>14</t>
  </si>
  <si>
    <t>15</t>
  </si>
  <si>
    <t>16</t>
  </si>
  <si>
    <t>17</t>
  </si>
  <si>
    <t>2</t>
  </si>
  <si>
    <t>3</t>
  </si>
  <si>
    <t>4</t>
  </si>
  <si>
    <t>5</t>
  </si>
  <si>
    <t>8</t>
  </si>
  <si>
    <t>9</t>
  </si>
  <si>
    <t>CCTV-5+</t>
    <phoneticPr fontId="1" type="noConversion"/>
  </si>
  <si>
    <t>tvgroup</t>
    <phoneticPr fontId="1" type="noConversion"/>
  </si>
  <si>
    <t>title</t>
    <phoneticPr fontId="1" type="noConversion"/>
  </si>
  <si>
    <t>tvorder</t>
    <phoneticPr fontId="1" type="noConversion"/>
  </si>
  <si>
    <t>1-央视</t>
  </si>
  <si>
    <t>2-全国卫视</t>
  </si>
  <si>
    <t>3-地方节目上海</t>
  </si>
  <si>
    <t>4-地方节目</t>
  </si>
  <si>
    <t>5-港澳台</t>
  </si>
  <si>
    <t>6-网络节目</t>
  </si>
  <si>
    <t>7-探索节目</t>
  </si>
  <si>
    <t>8-影视</t>
  </si>
  <si>
    <t>9-NewTV节目</t>
  </si>
  <si>
    <t>6-爱视频</t>
  </si>
  <si>
    <t>5-港澳台</t>
    <phoneticPr fontId="1" type="noConversion"/>
  </si>
  <si>
    <t>Aliasesname</t>
    <phoneticPr fontId="1" type="noConversion"/>
  </si>
  <si>
    <t>CCTV-chunxiang4K</t>
    <phoneticPr fontId="1" type="noConversion"/>
  </si>
  <si>
    <t>CCTV-NEWS</t>
    <phoneticPr fontId="1" type="noConversion"/>
  </si>
  <si>
    <t>CCTV-sjdl</t>
    <phoneticPr fontId="1" type="noConversion"/>
  </si>
  <si>
    <t>CCTV-bqkj</t>
    <phoneticPr fontId="1" type="noConversion"/>
  </si>
  <si>
    <t>CCTV-wsjk</t>
    <phoneticPr fontId="1" type="noConversion"/>
  </si>
  <si>
    <t>CCTV-ystq</t>
    <phoneticPr fontId="1" type="noConversion"/>
  </si>
  <si>
    <t>CCTV-yswhjp</t>
    <phoneticPr fontId="1" type="noConversion"/>
  </si>
  <si>
    <t>CCTV-nxss</t>
    <phoneticPr fontId="1" type="noConversion"/>
  </si>
  <si>
    <t>CCTV-hjjc</t>
    <phoneticPr fontId="1" type="noConversion"/>
  </si>
  <si>
    <t>CCTV-dszn</t>
    <phoneticPr fontId="1" type="noConversion"/>
  </si>
  <si>
    <t>CCTV-dyjc</t>
    <phoneticPr fontId="1" type="noConversion"/>
  </si>
  <si>
    <t>CCTV-fyjc</t>
    <phoneticPr fontId="1" type="noConversion"/>
  </si>
  <si>
    <t>CCTV-fyzq</t>
    <phoneticPr fontId="1" type="noConversion"/>
  </si>
  <si>
    <t>CCTV-fyyy</t>
    <phoneticPr fontId="1" type="noConversion"/>
  </si>
  <si>
    <t>CCTV-gefwq</t>
    <phoneticPr fontId="1" type="noConversion"/>
  </si>
  <si>
    <t>CCTV-gw</t>
    <phoneticPr fontId="1" type="noConversion"/>
  </si>
  <si>
    <t>DSWS</t>
  </si>
  <si>
    <t>HNTV</t>
  </si>
  <si>
    <t>ZJWS</t>
  </si>
  <si>
    <t>BTV</t>
  </si>
  <si>
    <t>JSTV</t>
  </si>
  <si>
    <t>AHTV</t>
  </si>
  <si>
    <t>HLJWS</t>
  </si>
  <si>
    <t>LNTV</t>
  </si>
  <si>
    <t>SDTV</t>
  </si>
  <si>
    <t>GDTV</t>
  </si>
  <si>
    <t>SZTV</t>
  </si>
  <si>
    <t>TJTV</t>
  </si>
  <si>
    <t>JXTV</t>
  </si>
  <si>
    <t>CQTV</t>
  </si>
  <si>
    <t>DQWSTV</t>
  </si>
  <si>
    <t>DNSTV</t>
  </si>
  <si>
    <t>GSTV</t>
  </si>
  <si>
    <t>GXTV</t>
  </si>
  <si>
    <t>GZTV</t>
  </si>
  <si>
    <t>HXTV</t>
  </si>
  <si>
    <t>HBTV</t>
  </si>
  <si>
    <t>HubeiTV</t>
  </si>
  <si>
    <t>JLTV</t>
  </si>
  <si>
    <t>SSSTV</t>
  </si>
  <si>
    <t>XMTV</t>
  </si>
  <si>
    <t>HENANTV</t>
    <phoneticPr fontId="1" type="noConversion"/>
  </si>
  <si>
    <t>DQWSTV-720</t>
    <phoneticPr fontId="1" type="noConversion"/>
  </si>
  <si>
    <t>HaiNanTV</t>
    <phoneticPr fontId="1" type="noConversion"/>
  </si>
  <si>
    <t>SXNLTV</t>
  </si>
  <si>
    <t>SCTV</t>
  </si>
  <si>
    <t>XJTV</t>
  </si>
  <si>
    <t>YNTV</t>
  </si>
  <si>
    <t>XJTV-576</t>
    <phoneticPr fontId="1" type="noConversion"/>
  </si>
  <si>
    <t>SZPBWS</t>
    <phoneticPr fontId="1" type="noConversion"/>
  </si>
  <si>
    <t>SXTV-720</t>
    <phoneticPr fontId="1" type="noConversion"/>
  </si>
  <si>
    <t>SXNLTV-576</t>
    <phoneticPr fontId="1" type="noConversion"/>
  </si>
  <si>
    <t>DYCJ</t>
  </si>
  <si>
    <t>FYJC</t>
  </si>
  <si>
    <t>FYYY</t>
  </si>
  <si>
    <t>FYZZ</t>
  </si>
  <si>
    <t>BQKJ</t>
  </si>
  <si>
    <t>FZTD</t>
  </si>
  <si>
    <t>DYJC</t>
  </si>
  <si>
    <t>SHXWZH</t>
  </si>
  <si>
    <t>SHDYCJ</t>
  </si>
  <si>
    <t>DFYS</t>
  </si>
  <si>
    <t>SHDS</t>
  </si>
  <si>
    <t>SHJS</t>
  </si>
  <si>
    <t>SHWY</t>
  </si>
  <si>
    <t>SITVDJJC</t>
  </si>
  <si>
    <t>JSRW</t>
  </si>
  <si>
    <t>AHYS</t>
  </si>
  <si>
    <t>BJIPTV4K</t>
  </si>
  <si>
    <t>BJJS</t>
  </si>
  <si>
    <t>BJYS</t>
  </si>
  <si>
    <t>DJTT</t>
  </si>
  <si>
    <t>DSZN</t>
  </si>
  <si>
    <t>DJZZ</t>
  </si>
  <si>
    <t>DMXC</t>
  </si>
  <si>
    <t>DSJC</t>
  </si>
  <si>
    <t>HLFC</t>
  </si>
  <si>
    <t>HS4KYS</t>
  </si>
  <si>
    <t>HYYY</t>
  </si>
  <si>
    <t>HJJC</t>
  </si>
  <si>
    <t>HLJC</t>
  </si>
  <si>
    <t>HXJC</t>
  </si>
  <si>
    <t>HXJC4K</t>
  </si>
  <si>
    <t>HQLY</t>
  </si>
  <si>
    <t>JTJC</t>
  </si>
  <si>
    <t>KKSQ</t>
  </si>
  <si>
    <t>YMKT</t>
  </si>
  <si>
    <t>FHZW</t>
  </si>
  <si>
    <t>FHZX</t>
  </si>
  <si>
    <t>FHXG</t>
  </si>
  <si>
    <t>TVBXH</t>
  </si>
  <si>
    <t>TVBYZXW</t>
  </si>
  <si>
    <t>TVBYLXWT</t>
  </si>
  <si>
    <t>AMZX</t>
  </si>
  <si>
    <t>AMZY</t>
  </si>
  <si>
    <t>ASTM</t>
  </si>
  <si>
    <t>AOSX</t>
  </si>
  <si>
    <t>HGWS</t>
  </si>
  <si>
    <t>AYWS</t>
  </si>
  <si>
    <t>XKWS</t>
  </si>
  <si>
    <t>MZT</t>
  </si>
  <si>
    <t>WXCC</t>
  </si>
  <si>
    <t>WXXW</t>
  </si>
  <si>
    <t>FEITAI</t>
  </si>
  <si>
    <t>MYSJ</t>
  </si>
  <si>
    <t>XBDY</t>
  </si>
  <si>
    <t>YXFY</t>
  </si>
  <si>
    <t>ADWS</t>
  </si>
  <si>
    <t>BTWS</t>
  </si>
  <si>
    <t>HNWS4KCS</t>
  </si>
  <si>
    <t>NMGWS</t>
  </si>
  <si>
    <t>NXWS</t>
  </si>
  <si>
    <t>QHWS</t>
  </si>
  <si>
    <t>XZCZWS</t>
  </si>
  <si>
    <t>XZWS</t>
  </si>
  <si>
    <t>YBWS</t>
  </si>
  <si>
    <t>SITVFZTD</t>
  </si>
  <si>
    <t>SITVJSXT</t>
  </si>
  <si>
    <t>GDTY</t>
  </si>
  <si>
    <t>GDXW</t>
  </si>
  <si>
    <t>GDYS</t>
  </si>
  <si>
    <t>GDZJ</t>
  </si>
  <si>
    <t>GZYS</t>
  </si>
  <si>
    <t>GZZH</t>
  </si>
  <si>
    <t>HHXD</t>
  </si>
  <si>
    <t>HZYS</t>
  </si>
  <si>
    <t>HLJYS</t>
  </si>
  <si>
    <t>HMDY</t>
  </si>
  <si>
    <t>HNAW</t>
  </si>
  <si>
    <t>HNDSJ</t>
  </si>
  <si>
    <t>HNDY</t>
  </si>
  <si>
    <t>HNDS</t>
  </si>
  <si>
    <t>HNGJ</t>
  </si>
  <si>
    <t>HNYL</t>
  </si>
  <si>
    <t>JJKT</t>
  </si>
  <si>
    <t>JSYD8KCS</t>
  </si>
  <si>
    <t>JSYDYSLB</t>
  </si>
  <si>
    <t>JSYS</t>
  </si>
  <si>
    <t>JXDS</t>
  </si>
  <si>
    <t>JXGGNY</t>
  </si>
  <si>
    <t>JXJY</t>
  </si>
  <si>
    <t>JXSE</t>
  </si>
  <si>
    <t>JXXW</t>
  </si>
  <si>
    <t>JXYSLY</t>
  </si>
  <si>
    <t>QDZHMS</t>
  </si>
  <si>
    <t>XZYSWH</t>
  </si>
  <si>
    <t>AMLH</t>
  </si>
  <si>
    <t>AMTY</t>
  </si>
  <si>
    <t>SCTX</t>
  </si>
  <si>
    <t>SHDY</t>
  </si>
  <si>
    <t>XFPY</t>
  </si>
  <si>
    <t>ZQJY</t>
  </si>
  <si>
    <t>ZGGF</t>
  </si>
  <si>
    <t>ZGJT</t>
  </si>
  <si>
    <t>ZGJY1T</t>
  </si>
  <si>
    <t>DJZZ-720</t>
    <phoneticPr fontId="1" type="noConversion"/>
  </si>
  <si>
    <t>DZJC</t>
    <phoneticPr fontId="1" type="noConversion"/>
  </si>
  <si>
    <t>DBRJ</t>
    <phoneticPr fontId="1" type="noConversion"/>
  </si>
  <si>
    <t>DFCJ</t>
    <phoneticPr fontId="1" type="noConversion"/>
  </si>
  <si>
    <t>EMDY</t>
    <phoneticPr fontId="1" type="noConversion"/>
  </si>
  <si>
    <t>HXJC4K-1080P</t>
    <phoneticPr fontId="1" type="noConversion"/>
  </si>
  <si>
    <t>JPZY</t>
    <phoneticPr fontId="1" type="noConversion"/>
  </si>
  <si>
    <t>JYJS</t>
    <phoneticPr fontId="1" type="noConversion"/>
  </si>
  <si>
    <t>JYKT</t>
    <phoneticPr fontId="1" type="noConversion"/>
  </si>
  <si>
    <t>SanXiTV</t>
    <phoneticPr fontId="1" type="noConversion"/>
  </si>
  <si>
    <t>SXTV</t>
    <phoneticPr fontId="1" type="noConversion"/>
  </si>
  <si>
    <t>JBYT</t>
  </si>
  <si>
    <t>JRSJ</t>
  </si>
  <si>
    <t>FHZX2</t>
  </si>
  <si>
    <t>BSTZBO</t>
  </si>
  <si>
    <t>MLZQ</t>
  </si>
  <si>
    <t>SY</t>
  </si>
  <si>
    <t>WBSJ</t>
  </si>
  <si>
    <t>WSJS</t>
  </si>
  <si>
    <t>AEDJ</t>
  </si>
  <si>
    <t>ADZT</t>
  </si>
  <si>
    <t>AAM</t>
  </si>
  <si>
    <t>ADU</t>
  </si>
  <si>
    <t>AHJ</t>
  </si>
  <si>
    <t>AJD</t>
  </si>
  <si>
    <t>AKH</t>
  </si>
  <si>
    <t>AKX</t>
  </si>
  <si>
    <t>ALM</t>
  </si>
  <si>
    <t>ALS</t>
  </si>
  <si>
    <t>ALX</t>
  </si>
  <si>
    <t>AS4K</t>
  </si>
  <si>
    <t>ATY</t>
  </si>
  <si>
    <t>AWT</t>
  </si>
  <si>
    <t>AXJ</t>
  </si>
  <si>
    <t>AXY</t>
  </si>
  <si>
    <t>AYJ</t>
  </si>
  <si>
    <t>AYX</t>
  </si>
  <si>
    <t>DY4KYY</t>
  </si>
  <si>
    <t>JCYS</t>
  </si>
  <si>
    <t>JCCZ</t>
  </si>
  <si>
    <t>JPDJ</t>
  </si>
  <si>
    <t>JPJL</t>
  </si>
  <si>
    <t>JPMP</t>
  </si>
  <si>
    <t>JPTY</t>
  </si>
  <si>
    <t>JLJC</t>
  </si>
  <si>
    <t>JSPL</t>
  </si>
  <si>
    <t>MIGUP1</t>
  </si>
  <si>
    <t>MIGUP2</t>
  </si>
  <si>
    <t>MIGUP3</t>
  </si>
  <si>
    <t>MIGUP4</t>
  </si>
  <si>
    <t>MIGUP5</t>
  </si>
  <si>
    <t>MIGUTY4K</t>
  </si>
  <si>
    <t>QMRL</t>
  </si>
  <si>
    <t>AQT</t>
    <phoneticPr fontId="1" type="noConversion"/>
  </si>
  <si>
    <t>AQC</t>
    <phoneticPr fontId="1" type="noConversion"/>
  </si>
  <si>
    <t>ASC</t>
    <phoneticPr fontId="1" type="noConversion"/>
  </si>
  <si>
    <t>DBDJ</t>
  </si>
  <si>
    <t>DBSP</t>
  </si>
  <si>
    <t>FXZL</t>
  </si>
  <si>
    <t>QSDW</t>
  </si>
  <si>
    <t>QSJL</t>
  </si>
  <si>
    <t>QSKX</t>
  </si>
  <si>
    <t>QSSH</t>
  </si>
  <si>
    <t>QJZS</t>
  </si>
  <si>
    <t>1905DYW1</t>
  </si>
  <si>
    <t>1905DYW2</t>
  </si>
  <si>
    <t>4KCCQDY</t>
  </si>
  <si>
    <t>4KPX 7M2160HEVC</t>
  </si>
  <si>
    <t>QQDP</t>
  </si>
  <si>
    <t>RMJC</t>
  </si>
  <si>
    <t>RMZY</t>
  </si>
  <si>
    <t>CHCDZDY</t>
  </si>
  <si>
    <t>CHCGQDY</t>
  </si>
  <si>
    <t>CHCJTY</t>
  </si>
  <si>
    <t>HOYTV</t>
  </si>
  <si>
    <t>GQYL</t>
  </si>
  <si>
    <t>GZJC</t>
  </si>
  <si>
    <t>NewTVAXQX</t>
  </si>
  <si>
    <t>NewTVDZDY</t>
  </si>
  <si>
    <t>NewTVHWJC</t>
  </si>
  <si>
    <t>NewTVJXXY</t>
  </si>
  <si>
    <t>CJDY</t>
  </si>
  <si>
    <t>CJTY</t>
  </si>
  <si>
    <t>CJZY</t>
  </si>
  <si>
    <t>CMLP</t>
  </si>
  <si>
    <t>CM</t>
  </si>
  <si>
    <t>CWJD</t>
    <phoneticPr fontId="1" type="noConversion"/>
  </si>
  <si>
    <t>CJDSJ</t>
    <phoneticPr fontId="1" type="noConversion"/>
  </si>
  <si>
    <t>NMGMGYWS</t>
  </si>
  <si>
    <t>KBWS</t>
    <phoneticPr fontId="1" type="noConversion"/>
  </si>
  <si>
    <t>SDJYWS</t>
  </si>
  <si>
    <t>BJIPVTTDY</t>
  </si>
  <si>
    <t>BJJSL8K</t>
  </si>
  <si>
    <t>GD4KCGQ</t>
  </si>
  <si>
    <t>GZNGDS</t>
  </si>
  <si>
    <t>HMDH</t>
  </si>
  <si>
    <t>HBY</t>
  </si>
  <si>
    <t>HNJY</t>
  </si>
  <si>
    <t>HNJS</t>
  </si>
  <si>
    <t>JKY</t>
  </si>
  <si>
    <t>JXJJS</t>
  </si>
  <si>
    <t>SZCJSH</t>
  </si>
  <si>
    <t>JTL</t>
  </si>
  <si>
    <t>KTXJX</t>
  </si>
  <si>
    <t>KLCD</t>
  </si>
  <si>
    <t>LGS</t>
  </si>
  <si>
    <t>LYPD</t>
  </si>
  <si>
    <t>MSGKK</t>
  </si>
  <si>
    <t>NYZF</t>
  </si>
  <si>
    <t>NXSS</t>
  </si>
  <si>
    <t>QCXJ</t>
  </si>
  <si>
    <t>QM</t>
  </si>
  <si>
    <t>QCDM</t>
  </si>
  <si>
    <t>STHJ</t>
  </si>
  <si>
    <t>SJD</t>
  </si>
  <si>
    <t>SHPD</t>
  </si>
  <si>
    <t>SZ4KPD</t>
  </si>
  <si>
    <t>TCPD</t>
  </si>
  <si>
    <t>TYWQ</t>
  </si>
  <si>
    <t>WSJK</t>
  </si>
  <si>
    <t>WHJP</t>
  </si>
  <si>
    <t>WWBK</t>
  </si>
  <si>
    <t>XQJX</t>
  </si>
  <si>
    <t>XSJ</t>
  </si>
  <si>
    <t>XGY</t>
  </si>
  <si>
    <t>XWWL</t>
  </si>
  <si>
    <t>YSTQ</t>
  </si>
  <si>
    <t>YBJK</t>
  </si>
  <si>
    <t>YTCQ</t>
  </si>
  <si>
    <t>YYBB</t>
  </si>
  <si>
    <t>ZQFW</t>
  </si>
  <si>
    <t>ZBZG</t>
  </si>
  <si>
    <t>ZYPD</t>
  </si>
  <si>
    <t>ZGJY2T</t>
  </si>
  <si>
    <t>ZGJY3T</t>
  </si>
  <si>
    <t>ZGJY4T</t>
  </si>
  <si>
    <t>ZGTQ</t>
  </si>
  <si>
    <t>ZHTC</t>
  </si>
  <si>
    <t>ZX</t>
  </si>
  <si>
    <t>BBKT</t>
  </si>
  <si>
    <t>BXJK</t>
  </si>
  <si>
    <t>BB</t>
  </si>
  <si>
    <t>CFTX</t>
  </si>
  <si>
    <t>C</t>
  </si>
  <si>
    <t>GEFWQ</t>
  </si>
  <si>
    <t>GX</t>
  </si>
  <si>
    <t>XDM</t>
  </si>
  <si>
    <t>AMZX-720</t>
  </si>
  <si>
    <t>AMZY-720</t>
  </si>
  <si>
    <t>ASTM-720</t>
  </si>
  <si>
    <t>AOSX-720</t>
  </si>
  <si>
    <t>WXCC-720</t>
  </si>
  <si>
    <t>WXXW-720</t>
  </si>
  <si>
    <t>BSTZBO-720</t>
  </si>
  <si>
    <t>MYSJ-720</t>
  </si>
  <si>
    <t>SY-576</t>
  </si>
  <si>
    <t>WSJS-720</t>
  </si>
  <si>
    <t>4KCCQDY-1080P</t>
  </si>
  <si>
    <t>GQYL-720</t>
  </si>
  <si>
    <t>CGTN-576</t>
  </si>
  <si>
    <t>CGTNDOCUMENTARY-576</t>
  </si>
  <si>
    <t>ADWS-576</t>
  </si>
  <si>
    <t>ADWS-720</t>
  </si>
  <si>
    <t>BTWS-576</t>
  </si>
  <si>
    <t>DWQWS-576</t>
  </si>
  <si>
    <t>GSWS-576</t>
  </si>
  <si>
    <t>KBWS-576</t>
  </si>
  <si>
    <t>NMGWS-576</t>
  </si>
  <si>
    <t>NXWS-576</t>
  </si>
  <si>
    <t>QHWS-576</t>
  </si>
  <si>
    <t>QHWS-720</t>
  </si>
  <si>
    <t>XMWS-576</t>
  </si>
  <si>
    <t>SDJYWS-576</t>
  </si>
  <si>
    <t>SanXiWS-576</t>
  </si>
  <si>
    <t>SXWS-576</t>
  </si>
  <si>
    <t>XZWS-576</t>
  </si>
  <si>
    <t>YBWS-576</t>
  </si>
  <si>
    <t>YBWS-720</t>
  </si>
  <si>
    <t>YNWS-576</t>
  </si>
  <si>
    <t>GDTY-720</t>
  </si>
  <si>
    <t>GDXW-720</t>
  </si>
  <si>
    <t>GDYS-480</t>
  </si>
  <si>
    <t>GDYS-720</t>
  </si>
  <si>
    <t>GDZJ-720</t>
  </si>
  <si>
    <t>GZNGDS-1080P</t>
  </si>
  <si>
    <t>GZYS-720</t>
  </si>
  <si>
    <t>GZZH-720</t>
  </si>
  <si>
    <t>HHXD-576</t>
  </si>
  <si>
    <t>HNDSJ-576</t>
  </si>
  <si>
    <t>HNDY-576</t>
  </si>
  <si>
    <t>HNDS-576</t>
  </si>
  <si>
    <t>HNJS-576</t>
  </si>
  <si>
    <t>HNYL-576</t>
  </si>
  <si>
    <t>JJKT-576</t>
  </si>
  <si>
    <t>JJKT-720</t>
  </si>
  <si>
    <t>JSYS-576</t>
  </si>
  <si>
    <t>JXDS-576</t>
  </si>
  <si>
    <t>JXYSLY-576</t>
  </si>
  <si>
    <t>JYKT-576</t>
  </si>
  <si>
    <t>JSJC-576</t>
  </si>
  <si>
    <t>KKSE-576</t>
  </si>
  <si>
    <t>QDZHMS-576</t>
  </si>
  <si>
    <t>SZCJSH-576</t>
  </si>
  <si>
    <t>Channel [V]-576</t>
  </si>
  <si>
    <t>AMTY-720</t>
  </si>
  <si>
    <t>AYWS-480</t>
  </si>
  <si>
    <t>XGWS-576</t>
  </si>
  <si>
    <t>XKWS-576</t>
  </si>
  <si>
    <t>HQLY-576</t>
  </si>
  <si>
    <t>JTL-576</t>
  </si>
  <si>
    <t>LGS-576</t>
  </si>
  <si>
    <t>MSGKK-576</t>
  </si>
  <si>
    <t>QM-576</t>
  </si>
  <si>
    <t>STHJ-540</t>
  </si>
  <si>
    <t>SCTX-540</t>
  </si>
  <si>
    <t>SHPD-576</t>
  </si>
  <si>
    <t>SHDY-720</t>
  </si>
  <si>
    <t>TYWQ-576</t>
  </si>
  <si>
    <t>WWBK-720</t>
  </si>
  <si>
    <t>XFPY-576</t>
  </si>
  <si>
    <t>YTCQ-576</t>
  </si>
  <si>
    <t>YMKD-576</t>
  </si>
  <si>
    <t>YYBB-576</t>
  </si>
  <si>
    <t>ZQFW-576</t>
  </si>
  <si>
    <t>ZYPD-576</t>
  </si>
  <si>
    <t>ZGJY1T-576</t>
  </si>
  <si>
    <t>ZGJY2T-576</t>
  </si>
  <si>
    <t>ZGJY3T-576</t>
  </si>
  <si>
    <t>ZGJY4T-576</t>
  </si>
  <si>
    <t>ZGTQ-540</t>
  </si>
  <si>
    <t>ZGTQ-576</t>
  </si>
  <si>
    <t>ZHTC-540</t>
  </si>
  <si>
    <t>ZX-720</t>
  </si>
  <si>
    <t>BXJK-576</t>
  </si>
  <si>
    <t>CFTX-576</t>
  </si>
  <si>
    <t>CM-576</t>
  </si>
  <si>
    <t>FXZL-576</t>
  </si>
  <si>
    <t>GX-720</t>
  </si>
  <si>
    <t>XBDY-576</t>
  </si>
  <si>
    <t>XDM-576</t>
  </si>
  <si>
    <t>WXTY</t>
    <phoneticPr fontId="1" type="noConversion"/>
  </si>
  <si>
    <t>SHSS</t>
    <phoneticPr fontId="1" type="noConversion"/>
  </si>
  <si>
    <t>CCTV-1综合</t>
    <phoneticPr fontId="1" type="noConversion"/>
  </si>
  <si>
    <t>CCTV-2财经</t>
    <phoneticPr fontId="1" type="noConversion"/>
  </si>
  <si>
    <t>CCTV-3综艺</t>
    <phoneticPr fontId="1" type="noConversion"/>
  </si>
  <si>
    <t>CCTV-4中文国际</t>
    <phoneticPr fontId="1" type="noConversion"/>
  </si>
  <si>
    <t>CCTV-5体育</t>
    <phoneticPr fontId="1" type="noConversion"/>
  </si>
  <si>
    <t>CCTV-5+体育赛事</t>
    <phoneticPr fontId="1" type="noConversion"/>
  </si>
  <si>
    <t>CCTV6电影</t>
    <phoneticPr fontId="1" type="noConversion"/>
  </si>
  <si>
    <t>CCTV-6电影</t>
    <phoneticPr fontId="1" type="noConversion"/>
  </si>
  <si>
    <t>CCTV7国防军事</t>
    <phoneticPr fontId="1" type="noConversion"/>
  </si>
  <si>
    <t>CCTV-7国防军事</t>
    <phoneticPr fontId="1" type="noConversion"/>
  </si>
  <si>
    <t>CCTV8电视剧</t>
    <phoneticPr fontId="1" type="noConversion"/>
  </si>
  <si>
    <t>CCTV-8电视剧</t>
    <phoneticPr fontId="1" type="noConversion"/>
  </si>
  <si>
    <t>CCTV9纪录</t>
    <phoneticPr fontId="1" type="noConversion"/>
  </si>
  <si>
    <t>CCTV-9纪录</t>
    <phoneticPr fontId="1" type="noConversion"/>
  </si>
  <si>
    <t>CCTV-10科教</t>
    <phoneticPr fontId="1" type="noConversion"/>
  </si>
  <si>
    <t>CCTV-11戏曲</t>
    <phoneticPr fontId="1" type="noConversion"/>
  </si>
  <si>
    <t>CCTV-12社会与法</t>
    <phoneticPr fontId="1" type="noConversion"/>
  </si>
  <si>
    <t>CCTV-13新闻</t>
    <phoneticPr fontId="1" type="noConversion"/>
  </si>
  <si>
    <t>CCTV-14少儿</t>
    <phoneticPr fontId="1" type="noConversion"/>
  </si>
  <si>
    <t>CCTV-15音乐</t>
    <phoneticPr fontId="1" type="noConversion"/>
  </si>
  <si>
    <t>CCTV-16奥林匹克</t>
    <phoneticPr fontId="1" type="noConversion"/>
  </si>
  <si>
    <t>CCTV-17农业农村</t>
    <phoneticPr fontId="1" type="noConversion"/>
  </si>
  <si>
    <t>CCTV16-4K18M2160</t>
    <phoneticPr fontId="1" type="noConversion"/>
  </si>
  <si>
    <t>CCTV16-4K25M2160</t>
    <phoneticPr fontId="1" type="noConversion"/>
  </si>
  <si>
    <t>CCTV16-4K34M2160HDR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</si>
</sst>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5073B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F493"/>
  <sheetViews>
    <sheetView tabSelected="1" zoomScaleNormal="100" workbookViewId="0">
      <pane ySplit="1" topLeftCell="A47" activePane="bottomLeft" state="frozen"/>
      <selection pane="bottomLeft" activeCell="A65" sqref="A65"/>
    </sheetView>
  </sheetViews>
  <sheetFormatPr defaultRowHeight="13.8" x14ac:dyDescent="0.25"/>
  <cols>
    <col min="1" max="1" width="32.5546875" customWidth="1"/>
    <col min="2" max="2" width="11.21875" customWidth="1"/>
    <col min="3" max="3" width="20.6640625" bestFit="1" customWidth="1"/>
    <col min="4" max="4" width="9.6640625" customWidth="1"/>
    <col min="5" max="5" width="14.44140625" style="1" customWidth="1"/>
    <col min="6" max="6" width="19.33203125" customWidth="1"/>
  </cols>
  <sheetData>
    <row r="1" spans="1:6" x14ac:dyDescent="0.25">
      <c r="A1" t="s">
        <v>475</v>
      </c>
      <c r="B1" t="s">
        <v>474</v>
      </c>
      <c r="C1" t="s">
        <v>440</v>
      </c>
      <c r="D1" t="s">
        <v>439</v>
      </c>
      <c r="E1" s="1" t="s">
        <v>476</v>
      </c>
      <c r="F1" t="s">
        <v>488</v>
      </c>
    </row>
    <row r="2" spans="1:6" x14ac:dyDescent="0.25">
      <c r="A2" t="s">
        <v>82</v>
      </c>
      <c r="B2" t="s">
        <v>477</v>
      </c>
      <c r="C2" t="s">
        <v>0</v>
      </c>
      <c r="D2" t="str">
        <f t="shared" ref="D2:D8" si="0">_xlfn.CONCAT(LEFT(C2,4),"-",RIGHT(C2,1))</f>
        <v>CCTV-1</v>
      </c>
      <c r="E2" s="1">
        <v>1</v>
      </c>
      <c r="F2" t="s">
        <v>0</v>
      </c>
    </row>
    <row r="3" spans="1:6" x14ac:dyDescent="0.25">
      <c r="A3" t="s">
        <v>0</v>
      </c>
      <c r="B3" t="s">
        <v>477</v>
      </c>
      <c r="C3" t="s">
        <v>0</v>
      </c>
      <c r="D3" t="str">
        <f t="shared" si="0"/>
        <v>CCTV-1</v>
      </c>
      <c r="E3" s="1">
        <v>1</v>
      </c>
      <c r="F3" t="s">
        <v>0</v>
      </c>
    </row>
    <row r="4" spans="1:6" x14ac:dyDescent="0.25">
      <c r="A4" t="s">
        <v>886</v>
      </c>
      <c r="B4" t="s">
        <v>477</v>
      </c>
      <c r="C4" t="s">
        <v>0</v>
      </c>
      <c r="D4" t="str">
        <f t="shared" si="0"/>
        <v>CCTV-1</v>
      </c>
      <c r="E4" s="1">
        <v>1</v>
      </c>
      <c r="F4" t="s">
        <v>0</v>
      </c>
    </row>
    <row r="5" spans="1:6" x14ac:dyDescent="0.25">
      <c r="A5" t="s">
        <v>79</v>
      </c>
      <c r="B5" t="s">
        <v>477</v>
      </c>
      <c r="C5" t="s">
        <v>0</v>
      </c>
      <c r="D5" t="str">
        <f t="shared" si="0"/>
        <v>CCTV-1</v>
      </c>
      <c r="E5" s="1">
        <v>1</v>
      </c>
      <c r="F5" t="s">
        <v>0</v>
      </c>
    </row>
    <row r="6" spans="1:6" x14ac:dyDescent="0.25">
      <c r="A6" t="s">
        <v>95</v>
      </c>
      <c r="B6" t="s">
        <v>477</v>
      </c>
      <c r="C6" t="s">
        <v>0</v>
      </c>
      <c r="D6" t="str">
        <f t="shared" si="0"/>
        <v>CCTV-1</v>
      </c>
      <c r="E6" s="1">
        <v>1</v>
      </c>
      <c r="F6" t="s">
        <v>0</v>
      </c>
    </row>
    <row r="7" spans="1:6" x14ac:dyDescent="0.25">
      <c r="A7" t="s">
        <v>1</v>
      </c>
      <c r="B7" t="s">
        <v>477</v>
      </c>
      <c r="C7" t="s">
        <v>83</v>
      </c>
      <c r="D7" t="str">
        <f t="shared" si="0"/>
        <v>CCTV-2</v>
      </c>
      <c r="E7" s="1" t="s">
        <v>467</v>
      </c>
      <c r="F7" t="s">
        <v>83</v>
      </c>
    </row>
    <row r="8" spans="1:6" x14ac:dyDescent="0.25">
      <c r="A8" t="s">
        <v>83</v>
      </c>
      <c r="B8" t="s">
        <v>477</v>
      </c>
      <c r="C8" t="s">
        <v>83</v>
      </c>
      <c r="D8" t="str">
        <f t="shared" si="0"/>
        <v>CCTV-2</v>
      </c>
      <c r="E8" s="1" t="s">
        <v>467</v>
      </c>
      <c r="F8" t="s">
        <v>83</v>
      </c>
    </row>
    <row r="9" spans="1:6" x14ac:dyDescent="0.25">
      <c r="A9" t="s">
        <v>887</v>
      </c>
      <c r="B9" t="s">
        <v>477</v>
      </c>
      <c r="C9" t="s">
        <v>83</v>
      </c>
      <c r="D9" t="e">
        <f>LEFT(A9,FIND(" ",A9)-1)</f>
        <v>#VALUE!</v>
      </c>
      <c r="E9" s="1" t="s">
        <v>467</v>
      </c>
      <c r="F9" t="s">
        <v>83</v>
      </c>
    </row>
    <row r="10" spans="1:6" x14ac:dyDescent="0.25">
      <c r="A10" t="s">
        <v>2</v>
      </c>
      <c r="B10" t="s">
        <v>477</v>
      </c>
      <c r="C10" t="s">
        <v>84</v>
      </c>
      <c r="D10" t="str">
        <f>_xlfn.CONCAT(LEFT(C10,4),"-",RIGHT(C10,1))</f>
        <v>CCTV-3</v>
      </c>
      <c r="E10" s="1" t="s">
        <v>468</v>
      </c>
      <c r="F10" t="s">
        <v>84</v>
      </c>
    </row>
    <row r="11" spans="1:6" x14ac:dyDescent="0.25">
      <c r="A11" t="s">
        <v>84</v>
      </c>
      <c r="B11" t="s">
        <v>477</v>
      </c>
      <c r="C11" t="s">
        <v>84</v>
      </c>
      <c r="D11" t="str">
        <f>_xlfn.CONCAT(LEFT(C11,4),"-",RIGHT(C11,1))</f>
        <v>CCTV-3</v>
      </c>
      <c r="E11" s="1" t="s">
        <v>468</v>
      </c>
      <c r="F11" t="s">
        <v>84</v>
      </c>
    </row>
    <row r="12" spans="1:6" x14ac:dyDescent="0.25">
      <c r="A12" t="s">
        <v>888</v>
      </c>
      <c r="B12" t="s">
        <v>477</v>
      </c>
      <c r="C12" t="s">
        <v>84</v>
      </c>
      <c r="D12" t="e">
        <f>LEFT(A12,FIND(" ",A12)-1)</f>
        <v>#VALUE!</v>
      </c>
      <c r="E12" s="1" t="s">
        <v>468</v>
      </c>
      <c r="F12" t="s">
        <v>84</v>
      </c>
    </row>
    <row r="13" spans="1:6" x14ac:dyDescent="0.25">
      <c r="A13" t="s">
        <v>112</v>
      </c>
      <c r="B13" t="s">
        <v>477</v>
      </c>
      <c r="C13" t="s">
        <v>84</v>
      </c>
      <c r="D13" t="str">
        <f>_xlfn.CONCAT(LEFT(C13,4),"-",RIGHT(C13,1))</f>
        <v>CCTV-3</v>
      </c>
      <c r="E13" s="1" t="s">
        <v>468</v>
      </c>
      <c r="F13" t="s">
        <v>84</v>
      </c>
    </row>
    <row r="14" spans="1:6" x14ac:dyDescent="0.25">
      <c r="A14" t="s">
        <v>3</v>
      </c>
      <c r="B14" t="s">
        <v>477</v>
      </c>
      <c r="C14" t="s">
        <v>85</v>
      </c>
      <c r="D14" t="str">
        <f>_xlfn.CONCAT(LEFT(C14,4),"-",RIGHT(C14,1))</f>
        <v>CCTV-4</v>
      </c>
      <c r="E14" s="1" t="s">
        <v>469</v>
      </c>
      <c r="F14" t="s">
        <v>85</v>
      </c>
    </row>
    <row r="15" spans="1:6" x14ac:dyDescent="0.25">
      <c r="A15" t="s">
        <v>85</v>
      </c>
      <c r="B15" t="s">
        <v>477</v>
      </c>
      <c r="C15" t="s">
        <v>85</v>
      </c>
      <c r="D15" t="str">
        <f>_xlfn.CONCAT(LEFT(C15,4),"-",RIGHT(C15,1))</f>
        <v>CCTV-4</v>
      </c>
      <c r="E15" s="1" t="s">
        <v>469</v>
      </c>
      <c r="F15" t="s">
        <v>85</v>
      </c>
    </row>
    <row r="16" spans="1:6" x14ac:dyDescent="0.25">
      <c r="A16" t="s">
        <v>889</v>
      </c>
      <c r="B16" t="s">
        <v>477</v>
      </c>
      <c r="C16" t="s">
        <v>85</v>
      </c>
      <c r="D16" t="e">
        <f>LEFT(A16,FIND(" ",A16)-1)</f>
        <v>#VALUE!</v>
      </c>
      <c r="E16" s="1" t="s">
        <v>469</v>
      </c>
      <c r="F16" t="s">
        <v>85</v>
      </c>
    </row>
    <row r="17" spans="1:6" x14ac:dyDescent="0.25">
      <c r="A17" t="s">
        <v>4</v>
      </c>
      <c r="B17" t="s">
        <v>477</v>
      </c>
      <c r="C17" t="s">
        <v>86</v>
      </c>
      <c r="D17" t="str">
        <f>_xlfn.CONCAT(LEFT(C17,4),"-",RIGHT(C17,1))</f>
        <v>CCTV-5</v>
      </c>
      <c r="E17" s="1" t="s">
        <v>470</v>
      </c>
      <c r="F17" t="s">
        <v>86</v>
      </c>
    </row>
    <row r="18" spans="1:6" x14ac:dyDescent="0.25">
      <c r="A18" t="s">
        <v>86</v>
      </c>
      <c r="B18" t="s">
        <v>477</v>
      </c>
      <c r="C18" t="s">
        <v>86</v>
      </c>
      <c r="D18" t="str">
        <f>_xlfn.CONCAT(LEFT(C18,4),"-",RIGHT(C18,1))</f>
        <v>CCTV-5</v>
      </c>
      <c r="E18" s="1" t="s">
        <v>470</v>
      </c>
      <c r="F18" t="s">
        <v>86</v>
      </c>
    </row>
    <row r="19" spans="1:6" x14ac:dyDescent="0.25">
      <c r="A19" t="s">
        <v>890</v>
      </c>
      <c r="B19" t="s">
        <v>477</v>
      </c>
      <c r="C19" t="s">
        <v>86</v>
      </c>
      <c r="D19" t="e">
        <f>LEFT(A19,FIND(" ",A19)-1)</f>
        <v>#VALUE!</v>
      </c>
      <c r="E19" s="1" t="s">
        <v>470</v>
      </c>
      <c r="F19" t="s">
        <v>86</v>
      </c>
    </row>
    <row r="20" spans="1:6" x14ac:dyDescent="0.25">
      <c r="A20" t="s">
        <v>87</v>
      </c>
      <c r="B20" t="s">
        <v>477</v>
      </c>
      <c r="C20" t="s">
        <v>473</v>
      </c>
      <c r="D20" t="str">
        <f>_xlfn.CONCAT(LEFT(C20,4),"-",RIGHT(C20,1))</f>
        <v>CCTV-+</v>
      </c>
      <c r="E20" s="1">
        <v>5.2</v>
      </c>
      <c r="F20" t="s">
        <v>87</v>
      </c>
    </row>
    <row r="21" spans="1:6" x14ac:dyDescent="0.25">
      <c r="A21" t="s">
        <v>891</v>
      </c>
      <c r="B21" t="s">
        <v>477</v>
      </c>
      <c r="C21" t="s">
        <v>473</v>
      </c>
      <c r="D21" t="e">
        <f>LEFT(A21,FIND(" ",A21)-1)</f>
        <v>#VALUE!</v>
      </c>
      <c r="E21" s="1">
        <v>5.2</v>
      </c>
      <c r="F21" t="s">
        <v>87</v>
      </c>
    </row>
    <row r="22" spans="1:6" x14ac:dyDescent="0.25">
      <c r="A22" t="s">
        <v>5</v>
      </c>
      <c r="B22" t="s">
        <v>477</v>
      </c>
      <c r="C22" t="s">
        <v>473</v>
      </c>
      <c r="D22" t="str">
        <f t="shared" ref="D22:D28" si="1">_xlfn.CONCAT(LEFT(C22,4),"-",RIGHT(C22,1))</f>
        <v>CCTV-+</v>
      </c>
      <c r="E22" s="1">
        <v>5.2</v>
      </c>
      <c r="F22" t="s">
        <v>87</v>
      </c>
    </row>
    <row r="23" spans="1:6" x14ac:dyDescent="0.25">
      <c r="A23" t="s">
        <v>88</v>
      </c>
      <c r="B23" t="s">
        <v>477</v>
      </c>
      <c r="C23" t="s">
        <v>473</v>
      </c>
      <c r="D23" t="str">
        <f t="shared" si="1"/>
        <v>CCTV-+</v>
      </c>
      <c r="E23" s="1">
        <v>5.2</v>
      </c>
      <c r="F23" t="s">
        <v>87</v>
      </c>
    </row>
    <row r="24" spans="1:6" x14ac:dyDescent="0.25">
      <c r="A24" t="s">
        <v>113</v>
      </c>
      <c r="B24" t="s">
        <v>477</v>
      </c>
      <c r="C24" t="s">
        <v>86</v>
      </c>
      <c r="D24" t="str">
        <f t="shared" si="1"/>
        <v>CCTV-5</v>
      </c>
      <c r="E24" s="1">
        <v>5.2</v>
      </c>
      <c r="F24" t="s">
        <v>86</v>
      </c>
    </row>
    <row r="25" spans="1:6" x14ac:dyDescent="0.25">
      <c r="A25" t="s">
        <v>6</v>
      </c>
      <c r="B25" t="s">
        <v>477</v>
      </c>
      <c r="C25" t="s">
        <v>473</v>
      </c>
      <c r="D25" t="str">
        <f t="shared" si="1"/>
        <v>CCTV-+</v>
      </c>
      <c r="E25" s="1">
        <v>5.2</v>
      </c>
      <c r="F25" t="s">
        <v>87</v>
      </c>
    </row>
    <row r="26" spans="1:6" x14ac:dyDescent="0.25">
      <c r="A26" t="s">
        <v>7</v>
      </c>
      <c r="B26" t="s">
        <v>477</v>
      </c>
      <c r="C26" t="s">
        <v>89</v>
      </c>
      <c r="D26" t="str">
        <f t="shared" si="1"/>
        <v>CCTV-6</v>
      </c>
      <c r="E26" s="1">
        <v>6</v>
      </c>
      <c r="F26" t="s">
        <v>89</v>
      </c>
    </row>
    <row r="27" spans="1:6" x14ac:dyDescent="0.25">
      <c r="A27" t="s">
        <v>89</v>
      </c>
      <c r="B27" t="s">
        <v>477</v>
      </c>
      <c r="C27" t="s">
        <v>89</v>
      </c>
      <c r="D27" t="str">
        <f t="shared" si="1"/>
        <v>CCTV-6</v>
      </c>
      <c r="E27" s="1">
        <v>6</v>
      </c>
      <c r="F27" t="s">
        <v>89</v>
      </c>
    </row>
    <row r="28" spans="1:6" x14ac:dyDescent="0.25">
      <c r="A28" t="s">
        <v>892</v>
      </c>
      <c r="B28" t="s">
        <v>477</v>
      </c>
      <c r="C28" t="s">
        <v>89</v>
      </c>
      <c r="D28" t="str">
        <f t="shared" si="1"/>
        <v>CCTV-6</v>
      </c>
      <c r="E28" s="1">
        <v>6</v>
      </c>
      <c r="F28" t="s">
        <v>89</v>
      </c>
    </row>
    <row r="29" spans="1:6" x14ac:dyDescent="0.25">
      <c r="A29" t="s">
        <v>893</v>
      </c>
      <c r="B29" t="s">
        <v>477</v>
      </c>
      <c r="C29" t="s">
        <v>89</v>
      </c>
      <c r="D29" t="e">
        <f>LEFT(A29,FIND(" ",A29)-1)</f>
        <v>#VALUE!</v>
      </c>
      <c r="E29" s="1">
        <v>6</v>
      </c>
      <c r="F29" t="s">
        <v>89</v>
      </c>
    </row>
    <row r="30" spans="1:6" x14ac:dyDescent="0.25">
      <c r="A30" t="s">
        <v>114</v>
      </c>
      <c r="B30" t="s">
        <v>477</v>
      </c>
      <c r="C30" t="s">
        <v>89</v>
      </c>
      <c r="D30" t="str">
        <f>_xlfn.CONCAT(LEFT(C30,4),"-",RIGHT(C30,1))</f>
        <v>CCTV-6</v>
      </c>
      <c r="E30" s="1">
        <v>6</v>
      </c>
      <c r="F30" t="s">
        <v>89</v>
      </c>
    </row>
    <row r="31" spans="1:6" x14ac:dyDescent="0.25">
      <c r="A31" t="s">
        <v>8</v>
      </c>
      <c r="B31" t="s">
        <v>477</v>
      </c>
      <c r="C31" t="s">
        <v>90</v>
      </c>
      <c r="D31" t="str">
        <f>_xlfn.CONCAT(LEFT(C31,4),"-",RIGHT(C31,1))</f>
        <v>CCTV-7</v>
      </c>
      <c r="E31" s="1">
        <v>7</v>
      </c>
      <c r="F31" t="s">
        <v>90</v>
      </c>
    </row>
    <row r="32" spans="1:6" x14ac:dyDescent="0.25">
      <c r="A32" t="s">
        <v>90</v>
      </c>
      <c r="B32" t="s">
        <v>477</v>
      </c>
      <c r="C32" t="s">
        <v>90</v>
      </c>
      <c r="D32" t="str">
        <f>_xlfn.CONCAT(LEFT(C32,4),"-",RIGHT(C32,1))</f>
        <v>CCTV-7</v>
      </c>
      <c r="E32" s="1">
        <v>7</v>
      </c>
      <c r="F32" t="s">
        <v>90</v>
      </c>
    </row>
    <row r="33" spans="1:6" x14ac:dyDescent="0.25">
      <c r="A33" t="s">
        <v>894</v>
      </c>
      <c r="B33" t="s">
        <v>477</v>
      </c>
      <c r="C33" t="s">
        <v>90</v>
      </c>
      <c r="D33" t="str">
        <f>_xlfn.CONCAT(LEFT(C33,4),"-",RIGHT(C33,1))</f>
        <v>CCTV-7</v>
      </c>
      <c r="E33" s="1">
        <v>7</v>
      </c>
      <c r="F33" t="s">
        <v>90</v>
      </c>
    </row>
    <row r="34" spans="1:6" x14ac:dyDescent="0.25">
      <c r="A34" t="s">
        <v>895</v>
      </c>
      <c r="B34" t="s">
        <v>477</v>
      </c>
      <c r="C34" t="s">
        <v>90</v>
      </c>
      <c r="D34" t="e">
        <f>LEFT(A34,FIND(" ",A34)-1)</f>
        <v>#VALUE!</v>
      </c>
      <c r="E34" s="1">
        <v>7</v>
      </c>
      <c r="F34" t="s">
        <v>90</v>
      </c>
    </row>
    <row r="35" spans="1:6" x14ac:dyDescent="0.25">
      <c r="A35" t="s">
        <v>9</v>
      </c>
      <c r="B35" t="s">
        <v>477</v>
      </c>
      <c r="C35" t="s">
        <v>91</v>
      </c>
      <c r="D35" t="str">
        <f>_xlfn.CONCAT(LEFT(C35,4),"-",RIGHT(C35,1))</f>
        <v>CCTV-8</v>
      </c>
      <c r="E35" s="1" t="s">
        <v>471</v>
      </c>
      <c r="F35" t="s">
        <v>91</v>
      </c>
    </row>
    <row r="36" spans="1:6" x14ac:dyDescent="0.25">
      <c r="A36" t="s">
        <v>91</v>
      </c>
      <c r="B36" t="s">
        <v>477</v>
      </c>
      <c r="C36" t="s">
        <v>91</v>
      </c>
      <c r="D36" t="str">
        <f>_xlfn.CONCAT(LEFT(C36,4),"-",RIGHT(C36,1))</f>
        <v>CCTV-8</v>
      </c>
      <c r="E36" s="1" t="s">
        <v>471</v>
      </c>
      <c r="F36" t="s">
        <v>91</v>
      </c>
    </row>
    <row r="37" spans="1:6" x14ac:dyDescent="0.25">
      <c r="A37" t="s">
        <v>896</v>
      </c>
      <c r="B37" t="s">
        <v>477</v>
      </c>
      <c r="C37" t="s">
        <v>91</v>
      </c>
      <c r="D37" t="str">
        <f>_xlfn.CONCAT(LEFT(C37,4),"-",RIGHT(C37,1))</f>
        <v>CCTV-8</v>
      </c>
      <c r="E37" s="1" t="s">
        <v>471</v>
      </c>
      <c r="F37" t="s">
        <v>91</v>
      </c>
    </row>
    <row r="38" spans="1:6" x14ac:dyDescent="0.25">
      <c r="A38" t="s">
        <v>897</v>
      </c>
      <c r="B38" t="s">
        <v>477</v>
      </c>
      <c r="C38" t="s">
        <v>91</v>
      </c>
      <c r="D38" t="e">
        <f>LEFT(A38,FIND(" ",A38)-1)</f>
        <v>#VALUE!</v>
      </c>
      <c r="E38" s="1" t="s">
        <v>471</v>
      </c>
      <c r="F38" t="s">
        <v>91</v>
      </c>
    </row>
    <row r="39" spans="1:6" x14ac:dyDescent="0.25">
      <c r="A39" t="s">
        <v>115</v>
      </c>
      <c r="B39" t="s">
        <v>477</v>
      </c>
      <c r="C39" t="s">
        <v>91</v>
      </c>
      <c r="D39" t="str">
        <f t="shared" ref="D39:D45" si="2">_xlfn.CONCAT(LEFT(C39,4),"-",RIGHT(C39,1))</f>
        <v>CCTV-8</v>
      </c>
      <c r="E39" s="1" t="s">
        <v>471</v>
      </c>
      <c r="F39" t="s">
        <v>91</v>
      </c>
    </row>
    <row r="40" spans="1:6" x14ac:dyDescent="0.25">
      <c r="A40" t="s">
        <v>387</v>
      </c>
      <c r="B40" t="s">
        <v>477</v>
      </c>
      <c r="C40" t="s">
        <v>91</v>
      </c>
      <c r="D40" t="str">
        <f t="shared" si="2"/>
        <v>CCTV-8</v>
      </c>
      <c r="E40" s="1" t="s">
        <v>471</v>
      </c>
      <c r="F40" t="s">
        <v>91</v>
      </c>
    </row>
    <row r="41" spans="1:6" x14ac:dyDescent="0.25">
      <c r="A41" t="s">
        <v>99</v>
      </c>
      <c r="B41" t="s">
        <v>477</v>
      </c>
      <c r="C41" t="s">
        <v>91</v>
      </c>
      <c r="D41" t="str">
        <f t="shared" si="2"/>
        <v>CCTV-8</v>
      </c>
      <c r="E41" s="1" t="s">
        <v>471</v>
      </c>
      <c r="F41" t="s">
        <v>91</v>
      </c>
    </row>
    <row r="42" spans="1:6" x14ac:dyDescent="0.25">
      <c r="A42" t="s">
        <v>98</v>
      </c>
      <c r="B42" t="s">
        <v>477</v>
      </c>
      <c r="C42" t="s">
        <v>91</v>
      </c>
      <c r="D42" t="str">
        <f t="shared" si="2"/>
        <v>CCTV-8</v>
      </c>
      <c r="E42" s="1" t="s">
        <v>471</v>
      </c>
      <c r="F42" t="s">
        <v>91</v>
      </c>
    </row>
    <row r="43" spans="1:6" x14ac:dyDescent="0.25">
      <c r="A43" t="s">
        <v>10</v>
      </c>
      <c r="B43" t="s">
        <v>477</v>
      </c>
      <c r="C43" t="s">
        <v>92</v>
      </c>
      <c r="D43" t="str">
        <f t="shared" si="2"/>
        <v>CCTV-9</v>
      </c>
      <c r="E43" s="1" t="s">
        <v>472</v>
      </c>
      <c r="F43" t="s">
        <v>92</v>
      </c>
    </row>
    <row r="44" spans="1:6" x14ac:dyDescent="0.25">
      <c r="A44" t="s">
        <v>92</v>
      </c>
      <c r="B44" t="s">
        <v>477</v>
      </c>
      <c r="C44" t="s">
        <v>92</v>
      </c>
      <c r="D44" t="str">
        <f t="shared" si="2"/>
        <v>CCTV-9</v>
      </c>
      <c r="E44" s="1" t="s">
        <v>472</v>
      </c>
      <c r="F44" t="s">
        <v>92</v>
      </c>
    </row>
    <row r="45" spans="1:6" x14ac:dyDescent="0.25">
      <c r="A45" t="s">
        <v>898</v>
      </c>
      <c r="B45" t="s">
        <v>477</v>
      </c>
      <c r="C45" t="s">
        <v>92</v>
      </c>
      <c r="D45" t="str">
        <f t="shared" si="2"/>
        <v>CCTV-9</v>
      </c>
      <c r="E45" s="1" t="s">
        <v>472</v>
      </c>
      <c r="F45" t="s">
        <v>92</v>
      </c>
    </row>
    <row r="46" spans="1:6" x14ac:dyDescent="0.25">
      <c r="A46" t="s">
        <v>899</v>
      </c>
      <c r="B46" t="s">
        <v>477</v>
      </c>
      <c r="C46" t="s">
        <v>92</v>
      </c>
      <c r="D46" t="e">
        <f>LEFT(A46,FIND(" ",A46)-1)</f>
        <v>#VALUE!</v>
      </c>
      <c r="E46" s="1" t="s">
        <v>472</v>
      </c>
      <c r="F46" t="s">
        <v>92</v>
      </c>
    </row>
    <row r="47" spans="1:6" x14ac:dyDescent="0.25">
      <c r="A47" t="s">
        <v>127</v>
      </c>
      <c r="B47" t="s">
        <v>477</v>
      </c>
      <c r="C47" t="s">
        <v>11</v>
      </c>
      <c r="D47" t="str">
        <f>_xlfn.CONCAT(LEFT(C47,4),"-",RIGHT(C47,2))</f>
        <v>CCTV-10</v>
      </c>
      <c r="E47" s="1" t="s">
        <v>459</v>
      </c>
      <c r="F47" t="s">
        <v>11</v>
      </c>
    </row>
    <row r="48" spans="1:6" x14ac:dyDescent="0.25">
      <c r="A48" t="s">
        <v>11</v>
      </c>
      <c r="B48" t="s">
        <v>477</v>
      </c>
      <c r="C48" t="s">
        <v>11</v>
      </c>
      <c r="D48" t="str">
        <f>_xlfn.CONCAT(LEFT(C48,4),"-",RIGHT(C48,2))</f>
        <v>CCTV-10</v>
      </c>
      <c r="E48" s="1" t="s">
        <v>459</v>
      </c>
      <c r="F48" t="s">
        <v>11</v>
      </c>
    </row>
    <row r="49" spans="1:6" x14ac:dyDescent="0.25">
      <c r="A49" t="s">
        <v>900</v>
      </c>
      <c r="B49" t="s">
        <v>477</v>
      </c>
      <c r="C49" t="s">
        <v>11</v>
      </c>
      <c r="D49" t="e">
        <f>LEFT(A49,FIND(" ",A49)-1)</f>
        <v>#VALUE!</v>
      </c>
      <c r="E49" s="1" t="s">
        <v>459</v>
      </c>
      <c r="F49" t="s">
        <v>11</v>
      </c>
    </row>
    <row r="50" spans="1:6" x14ac:dyDescent="0.25">
      <c r="A50" t="s">
        <v>128</v>
      </c>
      <c r="B50" t="s">
        <v>477</v>
      </c>
      <c r="C50" t="s">
        <v>12</v>
      </c>
      <c r="D50" t="str">
        <f>_xlfn.CONCAT(LEFT(C50,4),"-",RIGHT(C50,2))</f>
        <v>CCTV-11</v>
      </c>
      <c r="E50" s="1" t="s">
        <v>460</v>
      </c>
      <c r="F50" t="s">
        <v>12</v>
      </c>
    </row>
    <row r="51" spans="1:6" x14ac:dyDescent="0.25">
      <c r="A51" t="s">
        <v>12</v>
      </c>
      <c r="B51" t="s">
        <v>477</v>
      </c>
      <c r="C51" t="s">
        <v>12</v>
      </c>
      <c r="D51" t="str">
        <f>_xlfn.CONCAT(LEFT(C51,4),"-",RIGHT(C51,2))</f>
        <v>CCTV-11</v>
      </c>
      <c r="E51" s="1" t="s">
        <v>460</v>
      </c>
      <c r="F51" t="s">
        <v>12</v>
      </c>
    </row>
    <row r="52" spans="1:6" x14ac:dyDescent="0.25">
      <c r="A52" t="s">
        <v>901</v>
      </c>
      <c r="B52" t="s">
        <v>477</v>
      </c>
      <c r="C52" t="s">
        <v>12</v>
      </c>
      <c r="D52" t="e">
        <f>LEFT(A52,FIND(" ",A52)-1)</f>
        <v>#VALUE!</v>
      </c>
      <c r="E52" s="1" t="s">
        <v>460</v>
      </c>
      <c r="F52" t="s">
        <v>12</v>
      </c>
    </row>
    <row r="53" spans="1:6" x14ac:dyDescent="0.25">
      <c r="A53" t="s">
        <v>129</v>
      </c>
      <c r="B53" t="s">
        <v>477</v>
      </c>
      <c r="C53" t="s">
        <v>13</v>
      </c>
      <c r="D53" t="str">
        <f>_xlfn.CONCAT(LEFT(C53,4),"-",RIGHT(C53,2))</f>
        <v>CCTV-12</v>
      </c>
      <c r="E53" s="1" t="s">
        <v>461</v>
      </c>
      <c r="F53" t="s">
        <v>13</v>
      </c>
    </row>
    <row r="54" spans="1:6" x14ac:dyDescent="0.25">
      <c r="A54" t="s">
        <v>13</v>
      </c>
      <c r="B54" t="s">
        <v>477</v>
      </c>
      <c r="C54" t="s">
        <v>13</v>
      </c>
      <c r="D54" t="str">
        <f>_xlfn.CONCAT(LEFT(C54,4),"-",RIGHT(C54,2))</f>
        <v>CCTV-12</v>
      </c>
      <c r="E54" s="1" t="s">
        <v>461</v>
      </c>
      <c r="F54" t="s">
        <v>13</v>
      </c>
    </row>
    <row r="55" spans="1:6" x14ac:dyDescent="0.25">
      <c r="A55" t="s">
        <v>902</v>
      </c>
      <c r="B55" t="s">
        <v>477</v>
      </c>
      <c r="C55" t="s">
        <v>13</v>
      </c>
      <c r="D55" t="e">
        <f>LEFT(A55,FIND(" ",A55)-1)</f>
        <v>#VALUE!</v>
      </c>
      <c r="E55" s="1" t="s">
        <v>461</v>
      </c>
      <c r="F55" t="s">
        <v>13</v>
      </c>
    </row>
    <row r="56" spans="1:6" x14ac:dyDescent="0.25">
      <c r="A56" t="s">
        <v>126</v>
      </c>
      <c r="B56" t="s">
        <v>477</v>
      </c>
      <c r="C56" t="s">
        <v>14</v>
      </c>
      <c r="D56" t="str">
        <f>_xlfn.CONCAT(LEFT(C56,4),"-",RIGHT(C56,2))</f>
        <v>CCTV-13</v>
      </c>
      <c r="E56" s="1" t="s">
        <v>462</v>
      </c>
      <c r="F56" t="s">
        <v>14</v>
      </c>
    </row>
    <row r="57" spans="1:6" x14ac:dyDescent="0.25">
      <c r="A57" t="s">
        <v>14</v>
      </c>
      <c r="B57" t="s">
        <v>477</v>
      </c>
      <c r="C57" t="s">
        <v>14</v>
      </c>
      <c r="D57" t="str">
        <f>_xlfn.CONCAT(LEFT(C57,4),"-",RIGHT(C57,2))</f>
        <v>CCTV-13</v>
      </c>
      <c r="E57" s="1" t="s">
        <v>462</v>
      </c>
      <c r="F57" t="s">
        <v>14</v>
      </c>
    </row>
    <row r="58" spans="1:6" x14ac:dyDescent="0.25">
      <c r="A58" t="s">
        <v>903</v>
      </c>
      <c r="B58" t="s">
        <v>477</v>
      </c>
      <c r="C58" t="s">
        <v>14</v>
      </c>
      <c r="D58" t="e">
        <f>LEFT(A58,FIND(" ",A58)-1)</f>
        <v>#VALUE!</v>
      </c>
      <c r="E58" s="1" t="s">
        <v>462</v>
      </c>
      <c r="F58" t="s">
        <v>14</v>
      </c>
    </row>
    <row r="59" spans="1:6" x14ac:dyDescent="0.25">
      <c r="A59" t="s">
        <v>130</v>
      </c>
      <c r="B59" t="s">
        <v>477</v>
      </c>
      <c r="C59" t="s">
        <v>15</v>
      </c>
      <c r="D59" t="str">
        <f>_xlfn.CONCAT(LEFT(C59,4),"-",RIGHT(C59,2))</f>
        <v>CCTV-14</v>
      </c>
      <c r="E59" s="1" t="s">
        <v>463</v>
      </c>
      <c r="F59" t="s">
        <v>15</v>
      </c>
    </row>
    <row r="60" spans="1:6" x14ac:dyDescent="0.25">
      <c r="A60" t="s">
        <v>15</v>
      </c>
      <c r="B60" t="s">
        <v>477</v>
      </c>
      <c r="C60" t="s">
        <v>15</v>
      </c>
      <c r="D60" t="str">
        <f>_xlfn.CONCAT(LEFT(C60,4),"-",RIGHT(C60,2))</f>
        <v>CCTV-14</v>
      </c>
      <c r="E60" s="1" t="s">
        <v>463</v>
      </c>
      <c r="F60" t="s">
        <v>15</v>
      </c>
    </row>
    <row r="61" spans="1:6" x14ac:dyDescent="0.25">
      <c r="A61" t="s">
        <v>904</v>
      </c>
      <c r="B61" t="s">
        <v>477</v>
      </c>
      <c r="C61" t="s">
        <v>15</v>
      </c>
      <c r="D61" t="e">
        <f>LEFT(A61,FIND(" ",A61)-1)</f>
        <v>#VALUE!</v>
      </c>
      <c r="E61" s="1" t="s">
        <v>463</v>
      </c>
      <c r="F61" t="s">
        <v>15</v>
      </c>
    </row>
    <row r="62" spans="1:6" x14ac:dyDescent="0.25">
      <c r="A62" t="s">
        <v>111</v>
      </c>
      <c r="B62" t="s">
        <v>477</v>
      </c>
      <c r="C62" t="s">
        <v>15</v>
      </c>
      <c r="D62" t="str">
        <f>_xlfn.CONCAT(LEFT(C62,4),"-",RIGHT(C62,2))</f>
        <v>CCTV-14</v>
      </c>
      <c r="E62" s="1" t="s">
        <v>463</v>
      </c>
      <c r="F62" t="s">
        <v>15</v>
      </c>
    </row>
    <row r="63" spans="1:6" x14ac:dyDescent="0.25">
      <c r="A63" t="s">
        <v>131</v>
      </c>
      <c r="B63" t="s">
        <v>477</v>
      </c>
      <c r="C63" t="s">
        <v>16</v>
      </c>
      <c r="D63" t="str">
        <f>_xlfn.CONCAT(LEFT(C63,4),"-",RIGHT(C63,2))</f>
        <v>CCTV-15</v>
      </c>
      <c r="E63" s="1" t="s">
        <v>464</v>
      </c>
      <c r="F63" t="s">
        <v>16</v>
      </c>
    </row>
    <row r="64" spans="1:6" x14ac:dyDescent="0.25">
      <c r="A64" t="s">
        <v>16</v>
      </c>
      <c r="B64" t="s">
        <v>477</v>
      </c>
      <c r="C64" t="s">
        <v>16</v>
      </c>
      <c r="D64" t="str">
        <f>_xlfn.CONCAT(LEFT(C64,4),"-",RIGHT(C64,2))</f>
        <v>CCTV-15</v>
      </c>
      <c r="E64" s="1" t="s">
        <v>464</v>
      </c>
      <c r="F64" t="s">
        <v>16</v>
      </c>
    </row>
    <row r="65" spans="1:6" x14ac:dyDescent="0.25">
      <c r="A65" t="s">
        <v>905</v>
      </c>
      <c r="B65" t="s">
        <v>477</v>
      </c>
      <c r="C65" t="s">
        <v>16</v>
      </c>
      <c r="D65" t="e">
        <f>LEFT(A65,FIND(" ",A65)-1)</f>
        <v>#VALUE!</v>
      </c>
      <c r="E65" s="1" t="s">
        <v>464</v>
      </c>
      <c r="F65" t="s">
        <v>16</v>
      </c>
    </row>
    <row r="66" spans="1:6" x14ac:dyDescent="0.25">
      <c r="A66" t="s">
        <v>132</v>
      </c>
      <c r="B66" t="s">
        <v>477</v>
      </c>
      <c r="C66" t="s">
        <v>18</v>
      </c>
      <c r="D66" t="str">
        <f>_xlfn.CONCAT(LEFT(C66,4),"-",RIGHT(C66,2))</f>
        <v>CCTV-16</v>
      </c>
      <c r="E66" s="1" t="s">
        <v>465</v>
      </c>
      <c r="F66" t="s">
        <v>18</v>
      </c>
    </row>
    <row r="67" spans="1:6" x14ac:dyDescent="0.25">
      <c r="A67" t="s">
        <v>18</v>
      </c>
      <c r="B67" t="s">
        <v>477</v>
      </c>
      <c r="C67" t="s">
        <v>18</v>
      </c>
      <c r="D67" t="str">
        <f>_xlfn.CONCAT(LEFT(C67,4),"-",RIGHT(C67,2))</f>
        <v>CCTV-16</v>
      </c>
      <c r="E67" s="1" t="s">
        <v>465</v>
      </c>
      <c r="F67" t="s">
        <v>18</v>
      </c>
    </row>
    <row r="68" spans="1:6" x14ac:dyDescent="0.25">
      <c r="A68" t="s">
        <v>906</v>
      </c>
      <c r="B68" t="s">
        <v>477</v>
      </c>
      <c r="C68" t="s">
        <v>18</v>
      </c>
      <c r="D68" t="e">
        <f>LEFT(A68,FIND(" ",A68)-1)</f>
        <v>#VALUE!</v>
      </c>
      <c r="E68" s="1" t="s">
        <v>465</v>
      </c>
      <c r="F68" t="s">
        <v>18</v>
      </c>
    </row>
    <row r="69" spans="1:6" x14ac:dyDescent="0.25">
      <c r="A69" t="s">
        <v>96</v>
      </c>
      <c r="B69" t="s">
        <v>477</v>
      </c>
      <c r="C69" t="s">
        <v>18</v>
      </c>
      <c r="D69" t="str">
        <f t="shared" ref="D69:D75" si="3">_xlfn.CONCAT(LEFT(C69,4),"-",RIGHT(C69,2))</f>
        <v>CCTV-16</v>
      </c>
      <c r="E69" s="1" t="s">
        <v>465</v>
      </c>
      <c r="F69" t="s">
        <v>18</v>
      </c>
    </row>
    <row r="70" spans="1:6" x14ac:dyDescent="0.25">
      <c r="A70" t="s">
        <v>908</v>
      </c>
      <c r="B70" t="s">
        <v>477</v>
      </c>
      <c r="C70" t="s">
        <v>18</v>
      </c>
      <c r="D70" t="str">
        <f t="shared" si="3"/>
        <v>CCTV-16</v>
      </c>
      <c r="E70" s="1" t="s">
        <v>465</v>
      </c>
      <c r="F70" t="s">
        <v>18</v>
      </c>
    </row>
    <row r="71" spans="1:6" x14ac:dyDescent="0.25">
      <c r="A71" t="s">
        <v>909</v>
      </c>
      <c r="B71" t="s">
        <v>477</v>
      </c>
      <c r="C71" t="s">
        <v>18</v>
      </c>
      <c r="D71" t="str">
        <f t="shared" si="3"/>
        <v>CCTV-16</v>
      </c>
      <c r="E71" s="1" t="s">
        <v>465</v>
      </c>
      <c r="F71" t="s">
        <v>18</v>
      </c>
    </row>
    <row r="72" spans="1:6" x14ac:dyDescent="0.25">
      <c r="A72" t="s">
        <v>910</v>
      </c>
      <c r="B72" t="s">
        <v>477</v>
      </c>
      <c r="C72" t="s">
        <v>18</v>
      </c>
      <c r="D72" t="str">
        <f t="shared" si="3"/>
        <v>CCTV-16</v>
      </c>
      <c r="E72" s="1" t="s">
        <v>465</v>
      </c>
      <c r="F72" t="s">
        <v>18</v>
      </c>
    </row>
    <row r="73" spans="1:6" x14ac:dyDescent="0.25">
      <c r="A73" t="s">
        <v>97</v>
      </c>
      <c r="B73" t="s">
        <v>477</v>
      </c>
      <c r="C73" t="s">
        <v>18</v>
      </c>
      <c r="D73" t="str">
        <f t="shared" si="3"/>
        <v>CCTV-16</v>
      </c>
      <c r="E73" s="1" t="s">
        <v>465</v>
      </c>
      <c r="F73" t="s">
        <v>18</v>
      </c>
    </row>
    <row r="74" spans="1:6" x14ac:dyDescent="0.25">
      <c r="A74" t="s">
        <v>133</v>
      </c>
      <c r="B74" t="s">
        <v>477</v>
      </c>
      <c r="C74" t="s">
        <v>17</v>
      </c>
      <c r="D74" t="str">
        <f t="shared" si="3"/>
        <v>CCTV-17</v>
      </c>
      <c r="E74" s="1" t="s">
        <v>466</v>
      </c>
      <c r="F74" t="s">
        <v>17</v>
      </c>
    </row>
    <row r="75" spans="1:6" x14ac:dyDescent="0.25">
      <c r="A75" t="s">
        <v>17</v>
      </c>
      <c r="B75" t="s">
        <v>477</v>
      </c>
      <c r="C75" t="s">
        <v>17</v>
      </c>
      <c r="D75" t="str">
        <f t="shared" si="3"/>
        <v>CCTV-17</v>
      </c>
      <c r="E75" s="1" t="s">
        <v>466</v>
      </c>
      <c r="F75" t="s">
        <v>17</v>
      </c>
    </row>
    <row r="76" spans="1:6" x14ac:dyDescent="0.25">
      <c r="A76" t="s">
        <v>907</v>
      </c>
      <c r="B76" t="s">
        <v>477</v>
      </c>
      <c r="C76" t="s">
        <v>17</v>
      </c>
      <c r="D76" t="e">
        <f t="shared" ref="D76:D91" si="4">LEFT(A76,FIND(" ",A76)-1)</f>
        <v>#VALUE!</v>
      </c>
      <c r="E76" s="1" t="s">
        <v>466</v>
      </c>
      <c r="F76" t="s">
        <v>17</v>
      </c>
    </row>
    <row r="77" spans="1:6" x14ac:dyDescent="0.25">
      <c r="A77" t="s">
        <v>444</v>
      </c>
      <c r="B77" t="s">
        <v>477</v>
      </c>
      <c r="C77" t="s">
        <v>444</v>
      </c>
      <c r="D77" t="e">
        <f t="shared" si="4"/>
        <v>#VALUE!</v>
      </c>
      <c r="E77" s="1">
        <v>19</v>
      </c>
      <c r="F77" t="s">
        <v>490</v>
      </c>
    </row>
    <row r="78" spans="1:6" x14ac:dyDescent="0.25">
      <c r="A78" t="s">
        <v>445</v>
      </c>
      <c r="B78" t="s">
        <v>477</v>
      </c>
      <c r="C78" t="s">
        <v>445</v>
      </c>
      <c r="D78" t="e">
        <f t="shared" si="4"/>
        <v>#VALUE!</v>
      </c>
      <c r="E78" s="1">
        <v>20</v>
      </c>
      <c r="F78" t="s">
        <v>491</v>
      </c>
    </row>
    <row r="79" spans="1:6" x14ac:dyDescent="0.25">
      <c r="A79" t="s">
        <v>446</v>
      </c>
      <c r="B79" t="s">
        <v>477</v>
      </c>
      <c r="C79" t="s">
        <v>446</v>
      </c>
      <c r="D79" t="e">
        <f t="shared" si="4"/>
        <v>#VALUE!</v>
      </c>
      <c r="E79" s="1">
        <v>21</v>
      </c>
      <c r="F79" t="s">
        <v>492</v>
      </c>
    </row>
    <row r="80" spans="1:6" x14ac:dyDescent="0.25">
      <c r="A80" t="s">
        <v>447</v>
      </c>
      <c r="B80" t="s">
        <v>477</v>
      </c>
      <c r="C80" t="s">
        <v>447</v>
      </c>
      <c r="D80" t="e">
        <f t="shared" si="4"/>
        <v>#VALUE!</v>
      </c>
      <c r="E80" s="1">
        <v>22</v>
      </c>
      <c r="F80" t="s">
        <v>493</v>
      </c>
    </row>
    <row r="81" spans="1:6" x14ac:dyDescent="0.25">
      <c r="A81" t="s">
        <v>448</v>
      </c>
      <c r="B81" t="s">
        <v>477</v>
      </c>
      <c r="C81" t="s">
        <v>448</v>
      </c>
      <c r="D81" t="e">
        <f t="shared" si="4"/>
        <v>#VALUE!</v>
      </c>
      <c r="E81" s="1">
        <v>23</v>
      </c>
      <c r="F81" t="s">
        <v>494</v>
      </c>
    </row>
    <row r="82" spans="1:6" x14ac:dyDescent="0.25">
      <c r="A82" t="s">
        <v>449</v>
      </c>
      <c r="B82" t="s">
        <v>477</v>
      </c>
      <c r="C82" t="s">
        <v>449</v>
      </c>
      <c r="D82" t="e">
        <f t="shared" si="4"/>
        <v>#VALUE!</v>
      </c>
      <c r="E82" s="1">
        <v>24</v>
      </c>
      <c r="F82" t="s">
        <v>495</v>
      </c>
    </row>
    <row r="83" spans="1:6" x14ac:dyDescent="0.25">
      <c r="A83" t="s">
        <v>450</v>
      </c>
      <c r="B83" t="s">
        <v>477</v>
      </c>
      <c r="C83" t="s">
        <v>450</v>
      </c>
      <c r="D83" t="e">
        <f t="shared" si="4"/>
        <v>#VALUE!</v>
      </c>
      <c r="E83" s="1">
        <v>25</v>
      </c>
      <c r="F83" t="s">
        <v>496</v>
      </c>
    </row>
    <row r="84" spans="1:6" x14ac:dyDescent="0.25">
      <c r="A84" t="s">
        <v>451</v>
      </c>
      <c r="B84" t="s">
        <v>477</v>
      </c>
      <c r="C84" t="s">
        <v>451</v>
      </c>
      <c r="D84" t="e">
        <f t="shared" si="4"/>
        <v>#VALUE!</v>
      </c>
      <c r="E84" s="1">
        <v>26</v>
      </c>
      <c r="F84" t="s">
        <v>497</v>
      </c>
    </row>
    <row r="85" spans="1:6" x14ac:dyDescent="0.25">
      <c r="A85" t="s">
        <v>452</v>
      </c>
      <c r="B85" t="s">
        <v>477</v>
      </c>
      <c r="C85" t="s">
        <v>452</v>
      </c>
      <c r="D85" t="e">
        <f t="shared" si="4"/>
        <v>#VALUE!</v>
      </c>
      <c r="E85" s="1">
        <v>27</v>
      </c>
      <c r="F85" t="s">
        <v>498</v>
      </c>
    </row>
    <row r="86" spans="1:6" x14ac:dyDescent="0.25">
      <c r="A86" t="s">
        <v>453</v>
      </c>
      <c r="B86" t="s">
        <v>477</v>
      </c>
      <c r="C86" t="s">
        <v>453</v>
      </c>
      <c r="D86" t="e">
        <f t="shared" si="4"/>
        <v>#VALUE!</v>
      </c>
      <c r="E86" s="1">
        <v>28</v>
      </c>
      <c r="F86" t="s">
        <v>499</v>
      </c>
    </row>
    <row r="87" spans="1:6" x14ac:dyDescent="0.25">
      <c r="A87" t="s">
        <v>454</v>
      </c>
      <c r="B87" t="s">
        <v>477</v>
      </c>
      <c r="C87" t="s">
        <v>454</v>
      </c>
      <c r="D87" t="e">
        <f t="shared" si="4"/>
        <v>#VALUE!</v>
      </c>
      <c r="E87" s="1">
        <v>29</v>
      </c>
      <c r="F87" t="s">
        <v>500</v>
      </c>
    </row>
    <row r="88" spans="1:6" x14ac:dyDescent="0.25">
      <c r="A88" t="s">
        <v>455</v>
      </c>
      <c r="B88" t="s">
        <v>477</v>
      </c>
      <c r="C88" t="s">
        <v>455</v>
      </c>
      <c r="D88" t="e">
        <f t="shared" si="4"/>
        <v>#VALUE!</v>
      </c>
      <c r="E88" s="1">
        <v>30</v>
      </c>
      <c r="F88" t="s">
        <v>501</v>
      </c>
    </row>
    <row r="89" spans="1:6" x14ac:dyDescent="0.25">
      <c r="A89" t="s">
        <v>456</v>
      </c>
      <c r="B89" t="s">
        <v>477</v>
      </c>
      <c r="C89" t="s">
        <v>456</v>
      </c>
      <c r="D89" t="e">
        <f t="shared" si="4"/>
        <v>#VALUE!</v>
      </c>
      <c r="E89" s="1">
        <v>31</v>
      </c>
      <c r="F89" t="s">
        <v>502</v>
      </c>
    </row>
    <row r="90" spans="1:6" x14ac:dyDescent="0.25">
      <c r="A90" t="s">
        <v>457</v>
      </c>
      <c r="B90" t="s">
        <v>477</v>
      </c>
      <c r="C90" t="s">
        <v>457</v>
      </c>
      <c r="D90" t="e">
        <f t="shared" si="4"/>
        <v>#VALUE!</v>
      </c>
      <c r="E90" s="1">
        <v>32</v>
      </c>
      <c r="F90" t="s">
        <v>503</v>
      </c>
    </row>
    <row r="91" spans="1:6" x14ac:dyDescent="0.25">
      <c r="A91" t="s">
        <v>458</v>
      </c>
      <c r="B91" t="s">
        <v>477</v>
      </c>
      <c r="C91" t="s">
        <v>458</v>
      </c>
      <c r="D91" t="e">
        <f t="shared" si="4"/>
        <v>#VALUE!</v>
      </c>
      <c r="E91" s="1">
        <v>33</v>
      </c>
      <c r="F91" t="s">
        <v>504</v>
      </c>
    </row>
    <row r="92" spans="1:6" ht="16.8" x14ac:dyDescent="0.25">
      <c r="A92" t="s">
        <v>22</v>
      </c>
      <c r="B92" t="s">
        <v>478</v>
      </c>
      <c r="C92" t="s">
        <v>22</v>
      </c>
      <c r="D92" t="str">
        <f t="shared" ref="D92:D129" si="5">IF(FIND("卫视",A92)&gt;0,"卫视","""")</f>
        <v>卫视</v>
      </c>
      <c r="E92" s="1">
        <v>101</v>
      </c>
      <c r="F92" s="2" t="s">
        <v>505</v>
      </c>
    </row>
    <row r="93" spans="1:6" ht="16.8" x14ac:dyDescent="0.25">
      <c r="A93" t="s">
        <v>23</v>
      </c>
      <c r="B93" t="s">
        <v>478</v>
      </c>
      <c r="C93" t="s">
        <v>23</v>
      </c>
      <c r="D93" t="str">
        <f t="shared" si="5"/>
        <v>卫视</v>
      </c>
      <c r="E93" s="1">
        <v>102</v>
      </c>
      <c r="F93" s="2" t="s">
        <v>506</v>
      </c>
    </row>
    <row r="94" spans="1:6" ht="16.8" x14ac:dyDescent="0.25">
      <c r="A94" t="s">
        <v>21</v>
      </c>
      <c r="B94" t="s">
        <v>478</v>
      </c>
      <c r="C94" t="s">
        <v>21</v>
      </c>
      <c r="D94" t="str">
        <f t="shared" si="5"/>
        <v>卫视</v>
      </c>
      <c r="E94" s="1">
        <v>103</v>
      </c>
      <c r="F94" s="2" t="s">
        <v>507</v>
      </c>
    </row>
    <row r="95" spans="1:6" ht="16.8" x14ac:dyDescent="0.25">
      <c r="A95" t="s">
        <v>25</v>
      </c>
      <c r="B95" t="s">
        <v>478</v>
      </c>
      <c r="C95" t="s">
        <v>25</v>
      </c>
      <c r="D95" t="str">
        <f t="shared" si="5"/>
        <v>卫视</v>
      </c>
      <c r="E95" s="1">
        <v>104</v>
      </c>
      <c r="F95" s="2" t="s">
        <v>508</v>
      </c>
    </row>
    <row r="96" spans="1:6" ht="16.8" x14ac:dyDescent="0.25">
      <c r="A96" t="s">
        <v>24</v>
      </c>
      <c r="B96" t="s">
        <v>478</v>
      </c>
      <c r="C96" t="s">
        <v>24</v>
      </c>
      <c r="D96" t="str">
        <f t="shared" si="5"/>
        <v>卫视</v>
      </c>
      <c r="E96" s="1">
        <v>105</v>
      </c>
      <c r="F96" s="2" t="s">
        <v>509</v>
      </c>
    </row>
    <row r="97" spans="1:6" ht="16.8" x14ac:dyDescent="0.25">
      <c r="A97" t="s">
        <v>26</v>
      </c>
      <c r="B97" t="s">
        <v>478</v>
      </c>
      <c r="C97" t="s">
        <v>26</v>
      </c>
      <c r="D97" t="str">
        <f t="shared" si="5"/>
        <v>卫视</v>
      </c>
      <c r="E97" s="1">
        <v>106</v>
      </c>
      <c r="F97" s="2" t="s">
        <v>510</v>
      </c>
    </row>
    <row r="98" spans="1:6" ht="16.8" x14ac:dyDescent="0.25">
      <c r="A98" t="s">
        <v>37</v>
      </c>
      <c r="B98" t="s">
        <v>478</v>
      </c>
      <c r="C98" t="s">
        <v>37</v>
      </c>
      <c r="D98" t="str">
        <f t="shared" si="5"/>
        <v>卫视</v>
      </c>
      <c r="E98" s="1">
        <v>107</v>
      </c>
      <c r="F98" s="2" t="s">
        <v>511</v>
      </c>
    </row>
    <row r="99" spans="1:6" ht="16.8" x14ac:dyDescent="0.25">
      <c r="A99" t="s">
        <v>27</v>
      </c>
      <c r="B99" t="s">
        <v>478</v>
      </c>
      <c r="C99" t="s">
        <v>27</v>
      </c>
      <c r="D99" t="str">
        <f t="shared" si="5"/>
        <v>卫视</v>
      </c>
      <c r="E99" s="1">
        <v>108</v>
      </c>
      <c r="F99" s="2" t="s">
        <v>512</v>
      </c>
    </row>
    <row r="100" spans="1:6" ht="16.8" x14ac:dyDescent="0.25">
      <c r="A100" t="s">
        <v>34</v>
      </c>
      <c r="B100" t="s">
        <v>478</v>
      </c>
      <c r="C100" t="s">
        <v>34</v>
      </c>
      <c r="D100" t="str">
        <f t="shared" si="5"/>
        <v>卫视</v>
      </c>
      <c r="E100" s="1">
        <v>109</v>
      </c>
      <c r="F100" s="2" t="s">
        <v>530</v>
      </c>
    </row>
    <row r="101" spans="1:6" ht="16.8" x14ac:dyDescent="0.25">
      <c r="A101" t="s">
        <v>29</v>
      </c>
      <c r="B101" t="s">
        <v>478</v>
      </c>
      <c r="C101" t="s">
        <v>29</v>
      </c>
      <c r="D101" t="str">
        <f t="shared" si="5"/>
        <v>卫视</v>
      </c>
      <c r="E101" s="1">
        <v>110</v>
      </c>
      <c r="F101" s="2" t="s">
        <v>513</v>
      </c>
    </row>
    <row r="102" spans="1:6" ht="16.8" x14ac:dyDescent="0.25">
      <c r="A102" t="s">
        <v>30</v>
      </c>
      <c r="B102" t="s">
        <v>478</v>
      </c>
      <c r="C102" t="s">
        <v>30</v>
      </c>
      <c r="D102" t="str">
        <f t="shared" si="5"/>
        <v>卫视</v>
      </c>
      <c r="E102" s="1">
        <v>111</v>
      </c>
      <c r="F102" s="2" t="s">
        <v>514</v>
      </c>
    </row>
    <row r="103" spans="1:6" ht="16.8" x14ac:dyDescent="0.25">
      <c r="A103" t="s">
        <v>38</v>
      </c>
      <c r="B103" t="s">
        <v>478</v>
      </c>
      <c r="C103" t="s">
        <v>38</v>
      </c>
      <c r="D103" t="str">
        <f t="shared" si="5"/>
        <v>卫视</v>
      </c>
      <c r="E103" s="1">
        <v>112</v>
      </c>
      <c r="F103" s="2" t="s">
        <v>515</v>
      </c>
    </row>
    <row r="104" spans="1:6" ht="16.8" x14ac:dyDescent="0.25">
      <c r="A104" t="s">
        <v>42</v>
      </c>
      <c r="B104" t="s">
        <v>478</v>
      </c>
      <c r="C104" t="s">
        <v>42</v>
      </c>
      <c r="D104" t="str">
        <f t="shared" si="5"/>
        <v>卫视</v>
      </c>
      <c r="E104" s="1">
        <v>113</v>
      </c>
      <c r="F104" s="2" t="s">
        <v>516</v>
      </c>
    </row>
    <row r="105" spans="1:6" ht="16.8" x14ac:dyDescent="0.25">
      <c r="A105" t="s">
        <v>28</v>
      </c>
      <c r="B105" t="s">
        <v>478</v>
      </c>
      <c r="C105" t="s">
        <v>28</v>
      </c>
      <c r="D105" t="str">
        <f t="shared" si="5"/>
        <v>卫视</v>
      </c>
      <c r="E105" s="1">
        <v>114</v>
      </c>
      <c r="F105" s="2" t="s">
        <v>517</v>
      </c>
    </row>
    <row r="106" spans="1:6" ht="16.8" x14ac:dyDescent="0.25">
      <c r="A106" t="s">
        <v>32</v>
      </c>
      <c r="B106" t="s">
        <v>478</v>
      </c>
      <c r="C106" t="s">
        <v>32</v>
      </c>
      <c r="D106" t="str">
        <f t="shared" si="5"/>
        <v>卫视</v>
      </c>
      <c r="E106" s="1">
        <v>115</v>
      </c>
      <c r="F106" s="2" t="s">
        <v>518</v>
      </c>
    </row>
    <row r="107" spans="1:6" ht="16.8" x14ac:dyDescent="0.25">
      <c r="A107" t="s">
        <v>55</v>
      </c>
      <c r="B107" t="s">
        <v>478</v>
      </c>
      <c r="C107" t="s">
        <v>55</v>
      </c>
      <c r="D107" t="str">
        <f t="shared" si="5"/>
        <v>卫视</v>
      </c>
      <c r="E107" s="1">
        <v>116</v>
      </c>
      <c r="F107" s="2" t="s">
        <v>519</v>
      </c>
    </row>
    <row r="108" spans="1:6" ht="16.8" x14ac:dyDescent="0.25">
      <c r="A108" t="s">
        <v>170</v>
      </c>
      <c r="B108" t="s">
        <v>478</v>
      </c>
      <c r="C108" t="s">
        <v>55</v>
      </c>
      <c r="D108" t="str">
        <f t="shared" si="5"/>
        <v>卫视</v>
      </c>
      <c r="E108" s="1">
        <v>117</v>
      </c>
      <c r="F108" s="2" t="s">
        <v>531</v>
      </c>
    </row>
    <row r="109" spans="1:6" ht="16.8" x14ac:dyDescent="0.25">
      <c r="A109" t="s">
        <v>40</v>
      </c>
      <c r="B109" t="s">
        <v>478</v>
      </c>
      <c r="C109" t="s">
        <v>40</v>
      </c>
      <c r="D109" t="str">
        <f t="shared" si="5"/>
        <v>卫视</v>
      </c>
      <c r="E109" s="1">
        <v>118</v>
      </c>
      <c r="F109" s="2" t="s">
        <v>520</v>
      </c>
    </row>
    <row r="110" spans="1:6" ht="16.8" x14ac:dyDescent="0.25">
      <c r="A110" t="s">
        <v>43</v>
      </c>
      <c r="B110" t="s">
        <v>478</v>
      </c>
      <c r="C110" t="s">
        <v>43</v>
      </c>
      <c r="D110" t="str">
        <f t="shared" si="5"/>
        <v>卫视</v>
      </c>
      <c r="E110" s="1">
        <v>119</v>
      </c>
      <c r="F110" s="2" t="s">
        <v>521</v>
      </c>
    </row>
    <row r="111" spans="1:6" ht="16.8" x14ac:dyDescent="0.25">
      <c r="A111" t="s">
        <v>31</v>
      </c>
      <c r="B111" t="s">
        <v>478</v>
      </c>
      <c r="C111" t="s">
        <v>31</v>
      </c>
      <c r="D111" t="str">
        <f t="shared" si="5"/>
        <v>卫视</v>
      </c>
      <c r="E111" s="1">
        <v>120</v>
      </c>
      <c r="F111" s="2" t="s">
        <v>522</v>
      </c>
    </row>
    <row r="112" spans="1:6" ht="16.8" x14ac:dyDescent="0.25">
      <c r="A112" t="s">
        <v>36</v>
      </c>
      <c r="B112" t="s">
        <v>478</v>
      </c>
      <c r="C112" t="s">
        <v>36</v>
      </c>
      <c r="D112" t="str">
        <f t="shared" si="5"/>
        <v>卫视</v>
      </c>
      <c r="E112" s="1">
        <v>121</v>
      </c>
      <c r="F112" s="2" t="s">
        <v>523</v>
      </c>
    </row>
    <row r="113" spans="1:6" ht="16.8" x14ac:dyDescent="0.25">
      <c r="A113" t="s">
        <v>41</v>
      </c>
      <c r="B113" t="s">
        <v>478</v>
      </c>
      <c r="C113" t="s">
        <v>41</v>
      </c>
      <c r="D113" t="str">
        <f t="shared" si="5"/>
        <v>卫视</v>
      </c>
      <c r="E113" s="1">
        <v>122</v>
      </c>
      <c r="F113" s="2" t="s">
        <v>532</v>
      </c>
    </row>
    <row r="114" spans="1:6" ht="16.8" x14ac:dyDescent="0.25">
      <c r="A114" t="s">
        <v>168</v>
      </c>
      <c r="B114" t="s">
        <v>478</v>
      </c>
      <c r="C114" t="s">
        <v>168</v>
      </c>
      <c r="D114" t="str">
        <f t="shared" si="5"/>
        <v>卫视</v>
      </c>
      <c r="E114" s="1">
        <v>123</v>
      </c>
      <c r="F114" s="2" t="s">
        <v>524</v>
      </c>
    </row>
    <row r="115" spans="1:6" ht="16.8" x14ac:dyDescent="0.25">
      <c r="A115" t="s">
        <v>35</v>
      </c>
      <c r="B115" t="s">
        <v>478</v>
      </c>
      <c r="C115" t="s">
        <v>35</v>
      </c>
      <c r="D115" t="str">
        <f t="shared" si="5"/>
        <v>卫视</v>
      </c>
      <c r="E115" s="1">
        <v>124</v>
      </c>
      <c r="F115" s="2" t="s">
        <v>525</v>
      </c>
    </row>
    <row r="116" spans="1:6" ht="16.8" x14ac:dyDescent="0.25">
      <c r="A116" t="s">
        <v>33</v>
      </c>
      <c r="B116" t="s">
        <v>478</v>
      </c>
      <c r="C116" t="s">
        <v>33</v>
      </c>
      <c r="D116" t="str">
        <f t="shared" si="5"/>
        <v>卫视</v>
      </c>
      <c r="E116" s="1">
        <v>125</v>
      </c>
      <c r="F116" s="2" t="s">
        <v>526</v>
      </c>
    </row>
    <row r="117" spans="1:6" ht="16.8" x14ac:dyDescent="0.25">
      <c r="A117" t="s">
        <v>48</v>
      </c>
      <c r="B117" t="s">
        <v>478</v>
      </c>
      <c r="C117" t="s">
        <v>48</v>
      </c>
      <c r="D117" t="str">
        <f t="shared" si="5"/>
        <v>卫视</v>
      </c>
      <c r="E117" s="1">
        <v>126</v>
      </c>
      <c r="F117" s="2" t="s">
        <v>527</v>
      </c>
    </row>
    <row r="118" spans="1:6" ht="16.8" x14ac:dyDescent="0.25">
      <c r="A118" t="s">
        <v>54</v>
      </c>
      <c r="B118" t="s">
        <v>478</v>
      </c>
      <c r="C118" t="s">
        <v>54</v>
      </c>
      <c r="D118" t="str">
        <f t="shared" si="5"/>
        <v>卫视</v>
      </c>
      <c r="E118" s="1">
        <v>127</v>
      </c>
      <c r="F118" s="2" t="s">
        <v>528</v>
      </c>
    </row>
    <row r="119" spans="1:6" ht="16.8" x14ac:dyDescent="0.25">
      <c r="A119" t="s">
        <v>45</v>
      </c>
      <c r="B119" t="s">
        <v>478</v>
      </c>
      <c r="C119" t="s">
        <v>45</v>
      </c>
      <c r="D119" t="str">
        <f t="shared" si="5"/>
        <v>卫视</v>
      </c>
      <c r="E119" s="1">
        <v>128</v>
      </c>
      <c r="F119" s="2" t="s">
        <v>529</v>
      </c>
    </row>
    <row r="120" spans="1:6" ht="16.8" x14ac:dyDescent="0.25">
      <c r="A120" t="s">
        <v>53</v>
      </c>
      <c r="B120" t="s">
        <v>478</v>
      </c>
      <c r="C120" t="s">
        <v>53</v>
      </c>
      <c r="D120" t="str">
        <f t="shared" si="5"/>
        <v>卫视</v>
      </c>
      <c r="E120" s="1">
        <v>129</v>
      </c>
      <c r="F120" s="2" t="s">
        <v>653</v>
      </c>
    </row>
    <row r="121" spans="1:6" ht="16.8" x14ac:dyDescent="0.25">
      <c r="A121" t="s">
        <v>162</v>
      </c>
      <c r="B121" t="s">
        <v>478</v>
      </c>
      <c r="C121" t="s">
        <v>162</v>
      </c>
      <c r="D121" t="str">
        <f t="shared" si="5"/>
        <v>卫视</v>
      </c>
      <c r="E121" s="1">
        <v>130</v>
      </c>
      <c r="F121" s="2" t="s">
        <v>539</v>
      </c>
    </row>
    <row r="122" spans="1:6" ht="16.8" x14ac:dyDescent="0.25">
      <c r="A122" t="s">
        <v>172</v>
      </c>
      <c r="B122" t="s">
        <v>478</v>
      </c>
      <c r="C122" t="s">
        <v>172</v>
      </c>
      <c r="D122" t="str">
        <f t="shared" si="5"/>
        <v>卫视</v>
      </c>
      <c r="E122" s="1">
        <v>131</v>
      </c>
      <c r="F122" s="2" t="s">
        <v>533</v>
      </c>
    </row>
    <row r="123" spans="1:6" ht="16.8" x14ac:dyDescent="0.25">
      <c r="A123" t="s">
        <v>173</v>
      </c>
      <c r="B123" t="s">
        <v>478</v>
      </c>
      <c r="C123" t="s">
        <v>173</v>
      </c>
      <c r="D123" t="str">
        <f t="shared" si="5"/>
        <v>卫视</v>
      </c>
      <c r="E123" s="1">
        <v>132</v>
      </c>
      <c r="F123" s="2" t="s">
        <v>540</v>
      </c>
    </row>
    <row r="124" spans="1:6" ht="16.8" x14ac:dyDescent="0.25">
      <c r="A124" t="s">
        <v>49</v>
      </c>
      <c r="B124" t="s">
        <v>478</v>
      </c>
      <c r="C124" t="s">
        <v>49</v>
      </c>
      <c r="D124" t="str">
        <f t="shared" si="5"/>
        <v>卫视</v>
      </c>
      <c r="E124" s="1">
        <v>133</v>
      </c>
      <c r="F124" s="2" t="s">
        <v>654</v>
      </c>
    </row>
    <row r="125" spans="1:6" ht="16.8" x14ac:dyDescent="0.25">
      <c r="A125" t="s">
        <v>80</v>
      </c>
      <c r="B125" t="s">
        <v>478</v>
      </c>
      <c r="C125" t="s">
        <v>80</v>
      </c>
      <c r="D125" t="str">
        <f t="shared" si="5"/>
        <v>卫视</v>
      </c>
      <c r="E125" s="1">
        <v>134</v>
      </c>
      <c r="F125" s="2" t="s">
        <v>538</v>
      </c>
    </row>
    <row r="126" spans="1:6" ht="16.8" x14ac:dyDescent="0.25">
      <c r="A126" t="s">
        <v>39</v>
      </c>
      <c r="B126" t="s">
        <v>478</v>
      </c>
      <c r="C126" t="s">
        <v>39</v>
      </c>
      <c r="D126" t="str">
        <f t="shared" si="5"/>
        <v>卫视</v>
      </c>
      <c r="E126" s="1">
        <v>135</v>
      </c>
      <c r="F126" s="2" t="s">
        <v>534</v>
      </c>
    </row>
    <row r="127" spans="1:6" ht="16.8" x14ac:dyDescent="0.25">
      <c r="A127" t="s">
        <v>51</v>
      </c>
      <c r="B127" t="s">
        <v>478</v>
      </c>
      <c r="C127" t="s">
        <v>51</v>
      </c>
      <c r="D127" t="str">
        <f t="shared" si="5"/>
        <v>卫视</v>
      </c>
      <c r="E127" s="1">
        <v>136</v>
      </c>
      <c r="F127" s="2" t="s">
        <v>535</v>
      </c>
    </row>
    <row r="128" spans="1:6" ht="16.8" x14ac:dyDescent="0.25">
      <c r="A128" t="s">
        <v>166</v>
      </c>
      <c r="B128" t="s">
        <v>478</v>
      </c>
      <c r="C128" t="s">
        <v>51</v>
      </c>
      <c r="D128" t="str">
        <f t="shared" si="5"/>
        <v>卫视</v>
      </c>
      <c r="E128" s="1">
        <v>137</v>
      </c>
      <c r="F128" s="2" t="s">
        <v>537</v>
      </c>
    </row>
    <row r="129" spans="1:6" ht="16.8" x14ac:dyDescent="0.25">
      <c r="A129" t="s">
        <v>50</v>
      </c>
      <c r="B129" t="s">
        <v>478</v>
      </c>
      <c r="C129" t="s">
        <v>50</v>
      </c>
      <c r="D129" t="str">
        <f t="shared" si="5"/>
        <v>卫视</v>
      </c>
      <c r="E129" s="1">
        <v>138</v>
      </c>
      <c r="F129" s="2" t="s">
        <v>536</v>
      </c>
    </row>
    <row r="130" spans="1:6" x14ac:dyDescent="0.25">
      <c r="A130" t="s">
        <v>134</v>
      </c>
      <c r="B130" t="s">
        <v>477</v>
      </c>
      <c r="C130" t="s">
        <v>134</v>
      </c>
      <c r="D130" t="str">
        <f>LEFT(C130,4)</f>
        <v>CGTN</v>
      </c>
      <c r="E130" s="1">
        <v>190</v>
      </c>
      <c r="F130" t="s">
        <v>134</v>
      </c>
    </row>
    <row r="131" spans="1:6" x14ac:dyDescent="0.25">
      <c r="A131" t="s">
        <v>136</v>
      </c>
      <c r="B131" t="s">
        <v>477</v>
      </c>
      <c r="C131" t="s">
        <v>136</v>
      </c>
      <c r="D131" t="str">
        <f>LEFT(C131,4)</f>
        <v>CGTN</v>
      </c>
      <c r="E131" s="1">
        <v>191</v>
      </c>
      <c r="F131" t="s">
        <v>136</v>
      </c>
    </row>
    <row r="132" spans="1:6" x14ac:dyDescent="0.25">
      <c r="A132" t="s">
        <v>78</v>
      </c>
      <c r="B132" t="s">
        <v>477</v>
      </c>
      <c r="C132" t="s">
        <v>441</v>
      </c>
      <c r="D132" t="str">
        <f>LEFT(C132,4)</f>
        <v>CCTV</v>
      </c>
      <c r="E132" s="1">
        <v>192</v>
      </c>
      <c r="F132" t="s">
        <v>489</v>
      </c>
    </row>
    <row r="133" spans="1:6" ht="16.8" x14ac:dyDescent="0.25">
      <c r="A133" t="s">
        <v>93</v>
      </c>
      <c r="B133" t="s">
        <v>477</v>
      </c>
      <c r="C133" t="s">
        <v>442</v>
      </c>
      <c r="D133" t="e">
        <f t="shared" ref="D133:D145" si="6">IF(FIND("卫视",A133)&gt;0,"卫视","""")</f>
        <v>#VALUE!</v>
      </c>
      <c r="E133" s="1">
        <v>193</v>
      </c>
      <c r="F133" s="2" t="s">
        <v>541</v>
      </c>
    </row>
    <row r="134" spans="1:6" ht="16.8" x14ac:dyDescent="0.25">
      <c r="A134" t="s">
        <v>74</v>
      </c>
      <c r="B134" t="s">
        <v>477</v>
      </c>
      <c r="C134" t="s">
        <v>74</v>
      </c>
      <c r="D134" t="e">
        <f t="shared" si="6"/>
        <v>#VALUE!</v>
      </c>
      <c r="E134" s="1">
        <v>194</v>
      </c>
      <c r="F134" s="2" t="s">
        <v>542</v>
      </c>
    </row>
    <row r="135" spans="1:6" ht="16.8" x14ac:dyDescent="0.25">
      <c r="A135" t="s">
        <v>76</v>
      </c>
      <c r="B135" t="s">
        <v>477</v>
      </c>
      <c r="C135" t="s">
        <v>76</v>
      </c>
      <c r="D135" t="e">
        <f t="shared" si="6"/>
        <v>#VALUE!</v>
      </c>
      <c r="E135" s="1">
        <v>195</v>
      </c>
      <c r="F135" s="2" t="s">
        <v>543</v>
      </c>
    </row>
    <row r="136" spans="1:6" ht="16.8" x14ac:dyDescent="0.25">
      <c r="A136" t="s">
        <v>77</v>
      </c>
      <c r="B136" t="s">
        <v>477</v>
      </c>
      <c r="C136" t="s">
        <v>77</v>
      </c>
      <c r="D136" t="e">
        <f t="shared" si="6"/>
        <v>#VALUE!</v>
      </c>
      <c r="E136" s="1">
        <v>196</v>
      </c>
      <c r="F136" s="2" t="s">
        <v>544</v>
      </c>
    </row>
    <row r="137" spans="1:6" ht="16.8" x14ac:dyDescent="0.25">
      <c r="A137" t="s">
        <v>290</v>
      </c>
      <c r="B137" t="s">
        <v>477</v>
      </c>
      <c r="C137" t="s">
        <v>290</v>
      </c>
      <c r="D137" t="e">
        <f t="shared" si="6"/>
        <v>#VALUE!</v>
      </c>
      <c r="E137" s="1">
        <v>197</v>
      </c>
      <c r="F137" s="2" t="s">
        <v>545</v>
      </c>
    </row>
    <row r="138" spans="1:6" ht="16.8" x14ac:dyDescent="0.25">
      <c r="A138" t="s">
        <v>67</v>
      </c>
      <c r="B138" t="s">
        <v>477</v>
      </c>
      <c r="C138" t="s">
        <v>67</v>
      </c>
      <c r="D138" t="e">
        <f t="shared" si="6"/>
        <v>#VALUE!</v>
      </c>
      <c r="E138" s="1">
        <v>198</v>
      </c>
      <c r="F138" s="2" t="s">
        <v>546</v>
      </c>
    </row>
    <row r="139" spans="1:6" ht="16.8" x14ac:dyDescent="0.25">
      <c r="A139" t="s">
        <v>75</v>
      </c>
      <c r="B139" t="s">
        <v>477</v>
      </c>
      <c r="C139" t="s">
        <v>75</v>
      </c>
      <c r="D139" t="e">
        <f t="shared" si="6"/>
        <v>#VALUE!</v>
      </c>
      <c r="E139" s="1">
        <v>199</v>
      </c>
      <c r="F139" s="2" t="s">
        <v>547</v>
      </c>
    </row>
    <row r="140" spans="1:6" ht="16.8" x14ac:dyDescent="0.25">
      <c r="A140" t="s">
        <v>197</v>
      </c>
      <c r="B140" t="s">
        <v>479</v>
      </c>
      <c r="C140" t="s">
        <v>197</v>
      </c>
      <c r="D140" t="e">
        <f t="shared" si="6"/>
        <v>#VALUE!</v>
      </c>
      <c r="E140" s="1">
        <v>201</v>
      </c>
      <c r="F140" s="2" t="s">
        <v>548</v>
      </c>
    </row>
    <row r="141" spans="1:6" ht="16.8" x14ac:dyDescent="0.25">
      <c r="A141" t="s">
        <v>199</v>
      </c>
      <c r="B141" t="s">
        <v>479</v>
      </c>
      <c r="C141" t="s">
        <v>199</v>
      </c>
      <c r="D141" t="e">
        <f t="shared" si="6"/>
        <v>#VALUE!</v>
      </c>
      <c r="E141" s="1">
        <v>202</v>
      </c>
      <c r="F141" s="2" t="s">
        <v>549</v>
      </c>
    </row>
    <row r="142" spans="1:6" ht="16.8" x14ac:dyDescent="0.25">
      <c r="A142" t="s">
        <v>198</v>
      </c>
      <c r="B142" t="s">
        <v>479</v>
      </c>
      <c r="C142" t="s">
        <v>198</v>
      </c>
      <c r="D142" t="e">
        <f t="shared" si="6"/>
        <v>#VALUE!</v>
      </c>
      <c r="E142" s="1">
        <v>203</v>
      </c>
      <c r="F142" s="2" t="s">
        <v>550</v>
      </c>
    </row>
    <row r="143" spans="1:6" ht="16.8" x14ac:dyDescent="0.25">
      <c r="A143" t="s">
        <v>61</v>
      </c>
      <c r="B143" t="s">
        <v>479</v>
      </c>
      <c r="C143" t="s">
        <v>61</v>
      </c>
      <c r="D143" t="e">
        <f t="shared" si="6"/>
        <v>#VALUE!</v>
      </c>
      <c r="E143" s="1">
        <v>204</v>
      </c>
      <c r="F143" s="2" t="s">
        <v>551</v>
      </c>
    </row>
    <row r="144" spans="1:6" ht="16.8" x14ac:dyDescent="0.25">
      <c r="A144" t="s">
        <v>147</v>
      </c>
      <c r="B144" t="s">
        <v>479</v>
      </c>
      <c r="C144" t="s">
        <v>147</v>
      </c>
      <c r="D144" t="e">
        <f t="shared" si="6"/>
        <v>#VALUE!</v>
      </c>
      <c r="E144" s="1">
        <v>205</v>
      </c>
      <c r="F144" s="2" t="s">
        <v>552</v>
      </c>
    </row>
    <row r="145" spans="1:6" ht="16.8" x14ac:dyDescent="0.25">
      <c r="A145" t="s">
        <v>62</v>
      </c>
      <c r="B145" t="s">
        <v>479</v>
      </c>
      <c r="C145" t="s">
        <v>62</v>
      </c>
      <c r="D145" t="e">
        <f t="shared" si="6"/>
        <v>#VALUE!</v>
      </c>
      <c r="E145" s="1">
        <v>206</v>
      </c>
      <c r="F145" s="2" t="s">
        <v>553</v>
      </c>
    </row>
    <row r="146" spans="1:6" ht="16.8" x14ac:dyDescent="0.25">
      <c r="A146" t="s">
        <v>236</v>
      </c>
      <c r="B146" t="s">
        <v>479</v>
      </c>
      <c r="C146" t="s">
        <v>236</v>
      </c>
      <c r="E146" s="1">
        <v>207</v>
      </c>
      <c r="F146" s="2" t="s">
        <v>554</v>
      </c>
    </row>
    <row r="147" spans="1:6" ht="16.8" x14ac:dyDescent="0.25">
      <c r="A147" t="s">
        <v>66</v>
      </c>
      <c r="B147" t="s">
        <v>479</v>
      </c>
      <c r="C147" t="s">
        <v>66</v>
      </c>
      <c r="D147" t="e">
        <f t="shared" ref="D147:D184" si="7">IF(FIND("卫视",A147)&gt;0,"卫视","""")</f>
        <v>#VALUE!</v>
      </c>
      <c r="E147" s="1">
        <v>208</v>
      </c>
      <c r="F147" s="2" t="s">
        <v>555</v>
      </c>
    </row>
    <row r="148" spans="1:6" ht="16.8" x14ac:dyDescent="0.25">
      <c r="A148" t="s">
        <v>288</v>
      </c>
      <c r="B148" t="s">
        <v>479</v>
      </c>
      <c r="C148" t="s">
        <v>288</v>
      </c>
      <c r="D148" t="e">
        <f t="shared" si="7"/>
        <v>#VALUE!</v>
      </c>
      <c r="E148" s="1">
        <v>209</v>
      </c>
      <c r="F148" s="2" t="s">
        <v>884</v>
      </c>
    </row>
    <row r="149" spans="1:6" ht="16.8" x14ac:dyDescent="0.25">
      <c r="A149" t="s">
        <v>65</v>
      </c>
      <c r="B149" t="s">
        <v>479</v>
      </c>
      <c r="C149" t="s">
        <v>65</v>
      </c>
      <c r="D149" t="e">
        <f t="shared" si="7"/>
        <v>#VALUE!</v>
      </c>
      <c r="E149" s="1">
        <v>210</v>
      </c>
      <c r="F149" s="2" t="s">
        <v>885</v>
      </c>
    </row>
    <row r="150" spans="1:6" ht="16.8" x14ac:dyDescent="0.25">
      <c r="A150" t="s">
        <v>228</v>
      </c>
      <c r="B150" t="s">
        <v>480</v>
      </c>
      <c r="C150" t="s">
        <v>228</v>
      </c>
      <c r="D150" t="e">
        <f t="shared" si="7"/>
        <v>#VALUE!</v>
      </c>
      <c r="E150" s="1">
        <v>330</v>
      </c>
      <c r="F150" s="2" t="s">
        <v>556</v>
      </c>
    </row>
    <row r="151" spans="1:6" ht="16.8" x14ac:dyDescent="0.25">
      <c r="A151" t="s">
        <v>385</v>
      </c>
      <c r="B151" t="s">
        <v>480</v>
      </c>
      <c r="C151" t="s">
        <v>385</v>
      </c>
      <c r="D151" t="e">
        <f t="shared" si="7"/>
        <v>#VALUE!</v>
      </c>
      <c r="E151" s="1">
        <v>330</v>
      </c>
      <c r="F151" s="2" t="s">
        <v>557</v>
      </c>
    </row>
    <row r="152" spans="1:6" ht="16.8" x14ac:dyDescent="0.25">
      <c r="A152" t="s">
        <v>149</v>
      </c>
      <c r="B152" t="s">
        <v>480</v>
      </c>
      <c r="C152" t="s">
        <v>149</v>
      </c>
      <c r="D152" t="e">
        <f t="shared" si="7"/>
        <v>#VALUE!</v>
      </c>
      <c r="E152" s="1">
        <v>330</v>
      </c>
      <c r="F152" s="2" t="s">
        <v>558</v>
      </c>
    </row>
    <row r="153" spans="1:6" ht="16.8" x14ac:dyDescent="0.25">
      <c r="A153" t="s">
        <v>221</v>
      </c>
      <c r="B153" t="s">
        <v>480</v>
      </c>
      <c r="C153" t="s">
        <v>221</v>
      </c>
      <c r="D153" t="e">
        <f t="shared" si="7"/>
        <v>#VALUE!</v>
      </c>
      <c r="E153" s="1">
        <v>330</v>
      </c>
      <c r="F153" s="2" t="s">
        <v>559</v>
      </c>
    </row>
    <row r="154" spans="1:6" ht="16.8" x14ac:dyDescent="0.25">
      <c r="A154" t="s">
        <v>355</v>
      </c>
      <c r="B154" t="s">
        <v>480</v>
      </c>
      <c r="C154" t="s">
        <v>355</v>
      </c>
      <c r="D154" t="e">
        <f t="shared" si="7"/>
        <v>#VALUE!</v>
      </c>
      <c r="E154" s="1">
        <v>330</v>
      </c>
      <c r="F154" s="2" t="s">
        <v>560</v>
      </c>
    </row>
    <row r="155" spans="1:6" ht="16.8" x14ac:dyDescent="0.25">
      <c r="A155" t="s">
        <v>291</v>
      </c>
      <c r="B155" t="s">
        <v>480</v>
      </c>
      <c r="C155" t="s">
        <v>291</v>
      </c>
      <c r="D155" t="e">
        <f t="shared" si="7"/>
        <v>#VALUE!</v>
      </c>
      <c r="E155" s="1">
        <v>330</v>
      </c>
      <c r="F155" s="2" t="s">
        <v>561</v>
      </c>
    </row>
    <row r="156" spans="1:6" ht="16.8" x14ac:dyDescent="0.25">
      <c r="A156" t="s">
        <v>411</v>
      </c>
      <c r="B156" t="s">
        <v>480</v>
      </c>
      <c r="C156" t="s">
        <v>411</v>
      </c>
      <c r="D156" t="e">
        <f t="shared" si="7"/>
        <v>#VALUE!</v>
      </c>
      <c r="E156" s="1">
        <v>330</v>
      </c>
      <c r="F156" s="2" t="s">
        <v>562</v>
      </c>
    </row>
    <row r="157" spans="1:6" ht="16.8" x14ac:dyDescent="0.25">
      <c r="A157" t="s">
        <v>357</v>
      </c>
      <c r="B157" t="s">
        <v>480</v>
      </c>
      <c r="C157" t="s">
        <v>411</v>
      </c>
      <c r="D157" t="e">
        <f t="shared" si="7"/>
        <v>#VALUE!</v>
      </c>
      <c r="E157" s="1">
        <v>330</v>
      </c>
      <c r="F157" s="2" t="s">
        <v>644</v>
      </c>
    </row>
    <row r="158" spans="1:6" ht="16.8" x14ac:dyDescent="0.25">
      <c r="A158" t="s">
        <v>347</v>
      </c>
      <c r="B158" t="s">
        <v>480</v>
      </c>
      <c r="C158" t="s">
        <v>347</v>
      </c>
      <c r="D158" t="e">
        <f t="shared" si="7"/>
        <v>#VALUE!</v>
      </c>
      <c r="E158" s="1">
        <v>330</v>
      </c>
      <c r="F158" s="2" t="s">
        <v>645</v>
      </c>
    </row>
    <row r="159" spans="1:6" ht="16.8" x14ac:dyDescent="0.25">
      <c r="A159" t="s">
        <v>261</v>
      </c>
      <c r="B159" t="s">
        <v>480</v>
      </c>
      <c r="C159" t="s">
        <v>261</v>
      </c>
      <c r="D159" t="e">
        <f t="shared" si="7"/>
        <v>#VALUE!</v>
      </c>
      <c r="E159" s="1">
        <v>330</v>
      </c>
      <c r="F159" s="2" t="s">
        <v>646</v>
      </c>
    </row>
    <row r="160" spans="1:6" ht="16.8" x14ac:dyDescent="0.25">
      <c r="A160" t="s">
        <v>200</v>
      </c>
      <c r="B160" t="s">
        <v>480</v>
      </c>
      <c r="C160" t="s">
        <v>200</v>
      </c>
      <c r="D160" t="e">
        <f t="shared" si="7"/>
        <v>#VALUE!</v>
      </c>
      <c r="E160" s="1">
        <v>330</v>
      </c>
      <c r="F160" s="2" t="s">
        <v>647</v>
      </c>
    </row>
    <row r="161" spans="1:6" ht="16.8" x14ac:dyDescent="0.25">
      <c r="A161" t="s">
        <v>69</v>
      </c>
      <c r="B161" t="s">
        <v>480</v>
      </c>
      <c r="C161" t="s">
        <v>69</v>
      </c>
      <c r="D161" t="e">
        <f t="shared" si="7"/>
        <v>#VALUE!</v>
      </c>
      <c r="E161" s="1">
        <v>330</v>
      </c>
      <c r="F161" s="2" t="s">
        <v>563</v>
      </c>
    </row>
    <row r="162" spans="1:6" ht="16.8" x14ac:dyDescent="0.25">
      <c r="A162" t="s">
        <v>64</v>
      </c>
      <c r="B162" t="s">
        <v>480</v>
      </c>
      <c r="C162" t="s">
        <v>64</v>
      </c>
      <c r="D162" t="e">
        <f t="shared" si="7"/>
        <v>#VALUE!</v>
      </c>
      <c r="E162" s="1">
        <v>330</v>
      </c>
      <c r="F162" s="2" t="s">
        <v>564</v>
      </c>
    </row>
    <row r="163" spans="1:6" ht="16.8" x14ac:dyDescent="0.25">
      <c r="A163" t="s">
        <v>203</v>
      </c>
      <c r="B163" t="s">
        <v>480</v>
      </c>
      <c r="C163" t="s">
        <v>203</v>
      </c>
      <c r="D163" t="e">
        <f t="shared" si="7"/>
        <v>#VALUE!</v>
      </c>
      <c r="E163" s="1">
        <v>330</v>
      </c>
      <c r="F163" s="2" t="s">
        <v>648</v>
      </c>
    </row>
    <row r="164" spans="1:6" ht="16.8" x14ac:dyDescent="0.25">
      <c r="A164" t="s">
        <v>301</v>
      </c>
      <c r="B164" t="s">
        <v>480</v>
      </c>
      <c r="C164" t="s">
        <v>301</v>
      </c>
      <c r="D164" t="e">
        <f t="shared" si="7"/>
        <v>#VALUE!</v>
      </c>
      <c r="E164" s="1">
        <v>330</v>
      </c>
      <c r="F164" s="2" t="s">
        <v>565</v>
      </c>
    </row>
    <row r="165" spans="1:6" ht="16.8" x14ac:dyDescent="0.25">
      <c r="A165" t="s">
        <v>105</v>
      </c>
      <c r="B165" t="s">
        <v>480</v>
      </c>
      <c r="C165" t="s">
        <v>105</v>
      </c>
      <c r="D165" t="e">
        <f t="shared" si="7"/>
        <v>#VALUE!</v>
      </c>
      <c r="E165" s="1">
        <v>330</v>
      </c>
      <c r="F165" s="2" t="s">
        <v>566</v>
      </c>
    </row>
    <row r="166" spans="1:6" ht="16.8" x14ac:dyDescent="0.25">
      <c r="A166" t="s">
        <v>343</v>
      </c>
      <c r="B166" t="s">
        <v>480</v>
      </c>
      <c r="C166" t="s">
        <v>343</v>
      </c>
      <c r="D166" t="e">
        <f t="shared" si="7"/>
        <v>#VALUE!</v>
      </c>
      <c r="E166" s="1">
        <v>330</v>
      </c>
      <c r="F166" s="2" t="s">
        <v>567</v>
      </c>
    </row>
    <row r="167" spans="1:6" ht="16.8" x14ac:dyDescent="0.25">
      <c r="A167" t="s">
        <v>72</v>
      </c>
      <c r="B167" t="s">
        <v>480</v>
      </c>
      <c r="C167" t="s">
        <v>72</v>
      </c>
      <c r="D167" t="e">
        <f t="shared" si="7"/>
        <v>#VALUE!</v>
      </c>
      <c r="E167" s="1">
        <v>330</v>
      </c>
      <c r="F167" s="2" t="s">
        <v>568</v>
      </c>
    </row>
    <row r="168" spans="1:6" ht="16.8" x14ac:dyDescent="0.25">
      <c r="A168" t="s">
        <v>262</v>
      </c>
      <c r="B168" t="s">
        <v>480</v>
      </c>
      <c r="C168" t="s">
        <v>262</v>
      </c>
      <c r="D168" t="e">
        <f t="shared" si="7"/>
        <v>#VALUE!</v>
      </c>
      <c r="E168" s="1">
        <v>330</v>
      </c>
      <c r="F168" s="2" t="s">
        <v>569</v>
      </c>
    </row>
    <row r="169" spans="1:6" ht="16.8" x14ac:dyDescent="0.25">
      <c r="A169" t="s">
        <v>63</v>
      </c>
      <c r="B169" t="s">
        <v>480</v>
      </c>
      <c r="C169" t="s">
        <v>63</v>
      </c>
      <c r="D169" t="e">
        <f t="shared" si="7"/>
        <v>#VALUE!</v>
      </c>
      <c r="E169" s="1">
        <v>330</v>
      </c>
      <c r="F169" s="2" t="s">
        <v>570</v>
      </c>
    </row>
    <row r="170" spans="1:6" ht="16.8" x14ac:dyDescent="0.25">
      <c r="A170" t="s">
        <v>101</v>
      </c>
      <c r="B170" t="s">
        <v>480</v>
      </c>
      <c r="C170" t="s">
        <v>63</v>
      </c>
      <c r="D170" t="e">
        <f t="shared" si="7"/>
        <v>#VALUE!</v>
      </c>
      <c r="E170" s="1">
        <v>330</v>
      </c>
      <c r="F170" s="2" t="s">
        <v>571</v>
      </c>
    </row>
    <row r="171" spans="1:6" ht="16.8" x14ac:dyDescent="0.25">
      <c r="A171" t="s">
        <v>102</v>
      </c>
      <c r="B171" t="s">
        <v>480</v>
      </c>
      <c r="C171" t="s">
        <v>63</v>
      </c>
      <c r="D171" t="e">
        <f t="shared" si="7"/>
        <v>#VALUE!</v>
      </c>
      <c r="E171" s="1">
        <v>330</v>
      </c>
      <c r="F171" s="2" t="s">
        <v>649</v>
      </c>
    </row>
    <row r="172" spans="1:6" ht="16.8" x14ac:dyDescent="0.25">
      <c r="A172" t="s">
        <v>422</v>
      </c>
      <c r="B172" t="s">
        <v>480</v>
      </c>
      <c r="C172" t="s">
        <v>422</v>
      </c>
      <c r="D172" t="e">
        <f t="shared" si="7"/>
        <v>#VALUE!</v>
      </c>
      <c r="E172" s="1">
        <v>330</v>
      </c>
      <c r="F172" s="2" t="s">
        <v>572</v>
      </c>
    </row>
    <row r="173" spans="1:6" ht="16.8" x14ac:dyDescent="0.25">
      <c r="A173" t="s">
        <v>258</v>
      </c>
      <c r="B173" t="s">
        <v>480</v>
      </c>
      <c r="C173" t="s">
        <v>258</v>
      </c>
      <c r="D173" t="e">
        <f t="shared" si="7"/>
        <v>#VALUE!</v>
      </c>
      <c r="E173" s="1">
        <v>330</v>
      </c>
      <c r="F173" s="2" t="s">
        <v>573</v>
      </c>
    </row>
    <row r="174" spans="1:6" ht="16.8" x14ac:dyDescent="0.25">
      <c r="A174" t="s">
        <v>257</v>
      </c>
      <c r="B174" t="s">
        <v>480</v>
      </c>
      <c r="C174" t="s">
        <v>257</v>
      </c>
      <c r="D174" t="e">
        <f t="shared" si="7"/>
        <v>#VALUE!</v>
      </c>
      <c r="E174" s="1">
        <v>330</v>
      </c>
      <c r="F174" s="2" t="s">
        <v>650</v>
      </c>
    </row>
    <row r="175" spans="1:6" ht="16.8" x14ac:dyDescent="0.25">
      <c r="A175" t="s">
        <v>145</v>
      </c>
      <c r="B175" t="s">
        <v>480</v>
      </c>
      <c r="C175" t="s">
        <v>145</v>
      </c>
      <c r="D175" t="e">
        <f t="shared" si="7"/>
        <v>#VALUE!</v>
      </c>
      <c r="E175" s="1">
        <v>330</v>
      </c>
      <c r="F175" s="2" t="s">
        <v>651</v>
      </c>
    </row>
    <row r="176" spans="1:6" ht="16.8" x14ac:dyDescent="0.25">
      <c r="A176" t="s">
        <v>59</v>
      </c>
      <c r="B176" t="s">
        <v>480</v>
      </c>
      <c r="C176" t="s">
        <v>59</v>
      </c>
      <c r="D176" t="e">
        <f t="shared" si="7"/>
        <v>#VALUE!</v>
      </c>
      <c r="E176" s="1">
        <v>330</v>
      </c>
      <c r="F176" s="2" t="s">
        <v>652</v>
      </c>
    </row>
    <row r="177" spans="1:6" ht="16.8" x14ac:dyDescent="0.25">
      <c r="A177" t="s">
        <v>287</v>
      </c>
      <c r="B177" t="s">
        <v>480</v>
      </c>
      <c r="C177" t="s">
        <v>287</v>
      </c>
      <c r="D177" t="e">
        <f t="shared" si="7"/>
        <v>#VALUE!</v>
      </c>
      <c r="E177" s="1">
        <v>330</v>
      </c>
      <c r="F177" s="2" t="s">
        <v>655</v>
      </c>
    </row>
    <row r="178" spans="1:6" ht="16.8" x14ac:dyDescent="0.25">
      <c r="A178" t="s">
        <v>431</v>
      </c>
      <c r="B178" t="s">
        <v>480</v>
      </c>
      <c r="C178" t="s">
        <v>431</v>
      </c>
      <c r="D178" t="e">
        <f t="shared" si="7"/>
        <v>#VALUE!</v>
      </c>
      <c r="E178" s="1">
        <v>330</v>
      </c>
      <c r="F178" s="2" t="s">
        <v>656</v>
      </c>
    </row>
    <row r="179" spans="1:6" ht="16.8" x14ac:dyDescent="0.25">
      <c r="A179" t="s">
        <v>57</v>
      </c>
      <c r="B179" t="s">
        <v>480</v>
      </c>
      <c r="C179" t="s">
        <v>57</v>
      </c>
      <c r="D179" t="e">
        <f t="shared" si="7"/>
        <v>#VALUE!</v>
      </c>
      <c r="E179" s="1">
        <v>330</v>
      </c>
      <c r="F179" s="2" t="s">
        <v>574</v>
      </c>
    </row>
    <row r="180" spans="1:6" ht="16.8" x14ac:dyDescent="0.25">
      <c r="A180" t="s">
        <v>428</v>
      </c>
      <c r="B180" t="s">
        <v>480</v>
      </c>
      <c r="C180" t="s">
        <v>428</v>
      </c>
      <c r="D180" t="e">
        <f t="shared" si="7"/>
        <v>#VALUE!</v>
      </c>
      <c r="E180" s="1">
        <v>330</v>
      </c>
      <c r="F180" s="2" t="s">
        <v>575</v>
      </c>
    </row>
    <row r="181" spans="1:6" ht="16.8" x14ac:dyDescent="0.25">
      <c r="A181" t="s">
        <v>19</v>
      </c>
      <c r="B181" t="s">
        <v>481</v>
      </c>
      <c r="C181" t="s">
        <v>19</v>
      </c>
      <c r="D181" t="e">
        <f t="shared" si="7"/>
        <v>#VALUE!</v>
      </c>
      <c r="E181" s="1">
        <v>400</v>
      </c>
      <c r="F181" s="2" t="s">
        <v>576</v>
      </c>
    </row>
    <row r="182" spans="1:6" ht="16.8" x14ac:dyDescent="0.25">
      <c r="A182" t="s">
        <v>20</v>
      </c>
      <c r="B182" t="s">
        <v>481</v>
      </c>
      <c r="C182" t="s">
        <v>20</v>
      </c>
      <c r="D182" t="e">
        <f t="shared" si="7"/>
        <v>#VALUE!</v>
      </c>
      <c r="E182" s="1">
        <v>401</v>
      </c>
      <c r="F182" s="2" t="s">
        <v>577</v>
      </c>
    </row>
    <row r="183" spans="1:6" ht="16.8" x14ac:dyDescent="0.25">
      <c r="A183" t="s">
        <v>81</v>
      </c>
      <c r="B183" t="s">
        <v>481</v>
      </c>
      <c r="C183" t="s">
        <v>20</v>
      </c>
      <c r="D183" t="e">
        <f t="shared" si="7"/>
        <v>#VALUE!</v>
      </c>
      <c r="E183" s="1">
        <v>402</v>
      </c>
      <c r="F183" s="2" t="s">
        <v>657</v>
      </c>
    </row>
    <row r="184" spans="1:6" ht="16.8" x14ac:dyDescent="0.25">
      <c r="A184" t="s">
        <v>125</v>
      </c>
      <c r="B184" t="s">
        <v>481</v>
      </c>
      <c r="C184" t="s">
        <v>125</v>
      </c>
      <c r="D184" t="e">
        <f t="shared" si="7"/>
        <v>#VALUE!</v>
      </c>
      <c r="E184" s="1">
        <v>403</v>
      </c>
      <c r="F184" s="2" t="s">
        <v>578</v>
      </c>
    </row>
    <row r="185" spans="1:6" ht="16.8" x14ac:dyDescent="0.25">
      <c r="A185" t="s">
        <v>302</v>
      </c>
      <c r="B185" t="s">
        <v>481</v>
      </c>
      <c r="C185" t="s">
        <v>302</v>
      </c>
      <c r="E185" s="1">
        <v>404</v>
      </c>
      <c r="F185" s="2" t="s">
        <v>579</v>
      </c>
    </row>
    <row r="186" spans="1:6" ht="16.8" x14ac:dyDescent="0.25">
      <c r="A186" t="s">
        <v>306</v>
      </c>
      <c r="B186" t="s">
        <v>481</v>
      </c>
      <c r="C186" t="s">
        <v>306</v>
      </c>
      <c r="E186" s="1">
        <v>405</v>
      </c>
      <c r="F186" s="2" t="s">
        <v>580</v>
      </c>
    </row>
    <row r="187" spans="1:6" ht="16.8" x14ac:dyDescent="0.25">
      <c r="A187" t="s">
        <v>307</v>
      </c>
      <c r="B187" t="s">
        <v>481</v>
      </c>
      <c r="C187" t="s">
        <v>307</v>
      </c>
      <c r="E187" s="1">
        <v>406</v>
      </c>
      <c r="F187" s="2" t="s">
        <v>581</v>
      </c>
    </row>
    <row r="188" spans="1:6" ht="16.8" x14ac:dyDescent="0.25">
      <c r="A188" t="s">
        <v>308</v>
      </c>
      <c r="B188" t="s">
        <v>481</v>
      </c>
      <c r="C188" t="s">
        <v>308</v>
      </c>
      <c r="E188" s="1">
        <v>407</v>
      </c>
      <c r="F188" s="2" t="s">
        <v>308</v>
      </c>
    </row>
    <row r="189" spans="1:6" ht="16.8" x14ac:dyDescent="0.25">
      <c r="A189" t="s">
        <v>404</v>
      </c>
      <c r="B189" t="s">
        <v>481</v>
      </c>
      <c r="C189" t="s">
        <v>404</v>
      </c>
      <c r="D189" t="e">
        <f t="shared" ref="D189:D198" si="8">IF(FIND("卫视",A189)&gt;0,"卫视","""")</f>
        <v>#VALUE!</v>
      </c>
      <c r="E189" s="1">
        <v>408</v>
      </c>
      <c r="F189" s="2" t="s">
        <v>582</v>
      </c>
    </row>
    <row r="190" spans="1:6" ht="16.8" x14ac:dyDescent="0.25">
      <c r="A190" t="s">
        <v>315</v>
      </c>
      <c r="B190" t="s">
        <v>481</v>
      </c>
      <c r="C190" t="s">
        <v>404</v>
      </c>
      <c r="D190" t="e">
        <f t="shared" si="8"/>
        <v>#VALUE!</v>
      </c>
      <c r="E190" s="1">
        <v>409</v>
      </c>
      <c r="F190" s="2" t="s">
        <v>791</v>
      </c>
    </row>
    <row r="191" spans="1:6" ht="16.8" x14ac:dyDescent="0.25">
      <c r="A191" t="s">
        <v>406</v>
      </c>
      <c r="B191" t="s">
        <v>481</v>
      </c>
      <c r="C191" t="s">
        <v>406</v>
      </c>
      <c r="D191" t="e">
        <f t="shared" si="8"/>
        <v>#VALUE!</v>
      </c>
      <c r="E191" s="1">
        <v>410</v>
      </c>
      <c r="F191" s="2" t="s">
        <v>583</v>
      </c>
    </row>
    <row r="192" spans="1:6" ht="16.8" x14ac:dyDescent="0.25">
      <c r="A192" t="s">
        <v>317</v>
      </c>
      <c r="B192" t="s">
        <v>481</v>
      </c>
      <c r="C192" t="s">
        <v>406</v>
      </c>
      <c r="D192" t="e">
        <f t="shared" si="8"/>
        <v>#VALUE!</v>
      </c>
      <c r="E192" s="1">
        <v>411</v>
      </c>
      <c r="F192" s="2" t="s">
        <v>792</v>
      </c>
    </row>
    <row r="193" spans="1:6" ht="16.8" x14ac:dyDescent="0.25">
      <c r="A193" t="s">
        <v>312</v>
      </c>
      <c r="B193" t="s">
        <v>481</v>
      </c>
      <c r="C193" t="s">
        <v>312</v>
      </c>
      <c r="D193" t="e">
        <f t="shared" si="8"/>
        <v>#VALUE!</v>
      </c>
      <c r="E193" s="1">
        <v>412</v>
      </c>
      <c r="F193" s="2" t="s">
        <v>584</v>
      </c>
    </row>
    <row r="194" spans="1:6" ht="16.8" x14ac:dyDescent="0.25">
      <c r="A194" t="s">
        <v>313</v>
      </c>
      <c r="B194" t="s">
        <v>481</v>
      </c>
      <c r="C194" t="s">
        <v>312</v>
      </c>
      <c r="D194" t="e">
        <f t="shared" si="8"/>
        <v>#VALUE!</v>
      </c>
      <c r="E194" s="1">
        <v>413</v>
      </c>
      <c r="F194" s="2" t="s">
        <v>793</v>
      </c>
    </row>
    <row r="195" spans="1:6" ht="16.8" x14ac:dyDescent="0.25">
      <c r="A195" t="s">
        <v>403</v>
      </c>
      <c r="B195" t="s">
        <v>481</v>
      </c>
      <c r="C195" t="s">
        <v>403</v>
      </c>
      <c r="D195" t="e">
        <f t="shared" si="8"/>
        <v>#VALUE!</v>
      </c>
      <c r="E195" s="1">
        <v>414</v>
      </c>
      <c r="F195" s="2" t="s">
        <v>585</v>
      </c>
    </row>
    <row r="196" spans="1:6" ht="16.8" x14ac:dyDescent="0.25">
      <c r="A196" t="s">
        <v>314</v>
      </c>
      <c r="B196" t="s">
        <v>481</v>
      </c>
      <c r="C196" t="s">
        <v>403</v>
      </c>
      <c r="D196" t="e">
        <f t="shared" si="8"/>
        <v>#VALUE!</v>
      </c>
      <c r="E196" s="1">
        <v>415</v>
      </c>
      <c r="F196" s="2" t="s">
        <v>794</v>
      </c>
    </row>
    <row r="197" spans="1:6" ht="16.8" x14ac:dyDescent="0.25">
      <c r="A197" t="s">
        <v>402</v>
      </c>
      <c r="B197" t="s">
        <v>481</v>
      </c>
      <c r="C197" t="s">
        <v>402</v>
      </c>
      <c r="D197" t="str">
        <f t="shared" si="8"/>
        <v>卫视</v>
      </c>
      <c r="E197" s="1">
        <v>416</v>
      </c>
      <c r="F197" s="2" t="s">
        <v>586</v>
      </c>
    </row>
    <row r="198" spans="1:6" ht="16.8" x14ac:dyDescent="0.25">
      <c r="A198" t="s">
        <v>407</v>
      </c>
      <c r="B198" t="s">
        <v>481</v>
      </c>
      <c r="C198" t="s">
        <v>407</v>
      </c>
      <c r="D198" t="str">
        <f t="shared" si="8"/>
        <v>卫视</v>
      </c>
      <c r="E198" s="1">
        <v>417</v>
      </c>
      <c r="F198" s="2" t="s">
        <v>587</v>
      </c>
    </row>
    <row r="199" spans="1:6" ht="16.8" x14ac:dyDescent="0.25">
      <c r="A199" t="s">
        <v>409</v>
      </c>
      <c r="B199" t="s">
        <v>481</v>
      </c>
      <c r="C199" t="s">
        <v>409</v>
      </c>
      <c r="E199" s="1">
        <v>418</v>
      </c>
      <c r="F199" s="2" t="s">
        <v>409</v>
      </c>
    </row>
    <row r="200" spans="1:6" ht="16.8" x14ac:dyDescent="0.25">
      <c r="A200" t="s">
        <v>408</v>
      </c>
      <c r="B200" t="s">
        <v>481</v>
      </c>
      <c r="C200" t="s">
        <v>408</v>
      </c>
      <c r="D200" t="str">
        <f t="shared" ref="D200:D218" si="9">IF(FIND("卫视",A200)&gt;0,"卫视","""")</f>
        <v>卫视</v>
      </c>
      <c r="E200" s="1">
        <v>419</v>
      </c>
      <c r="F200" s="2" t="s">
        <v>588</v>
      </c>
    </row>
    <row r="201" spans="1:6" ht="16.8" x14ac:dyDescent="0.25">
      <c r="A201" t="s">
        <v>303</v>
      </c>
      <c r="B201" t="s">
        <v>481</v>
      </c>
      <c r="C201" t="s">
        <v>303</v>
      </c>
      <c r="D201" t="e">
        <f t="shared" si="9"/>
        <v>#VALUE!</v>
      </c>
      <c r="E201" s="1">
        <v>420</v>
      </c>
      <c r="F201" s="2" t="s">
        <v>589</v>
      </c>
    </row>
    <row r="202" spans="1:6" ht="16.8" x14ac:dyDescent="0.25">
      <c r="A202" t="s">
        <v>298</v>
      </c>
      <c r="B202" t="s">
        <v>481</v>
      </c>
      <c r="C202" t="s">
        <v>298</v>
      </c>
      <c r="D202" t="e">
        <f t="shared" si="9"/>
        <v>#VALUE!</v>
      </c>
      <c r="E202" s="1">
        <v>430</v>
      </c>
      <c r="F202" s="2" t="s">
        <v>590</v>
      </c>
    </row>
    <row r="203" spans="1:6" ht="16.8" x14ac:dyDescent="0.25">
      <c r="A203" t="s">
        <v>299</v>
      </c>
      <c r="B203" t="s">
        <v>481</v>
      </c>
      <c r="C203" t="s">
        <v>298</v>
      </c>
      <c r="D203" t="e">
        <f t="shared" si="9"/>
        <v>#VALUE!</v>
      </c>
      <c r="E203" s="1">
        <v>430</v>
      </c>
      <c r="F203" s="2" t="s">
        <v>795</v>
      </c>
    </row>
    <row r="204" spans="1:6" ht="16.8" x14ac:dyDescent="0.25">
      <c r="A204" t="s">
        <v>296</v>
      </c>
      <c r="B204" t="s">
        <v>481</v>
      </c>
      <c r="C204" t="s">
        <v>296</v>
      </c>
      <c r="D204" t="e">
        <f t="shared" si="9"/>
        <v>#VALUE!</v>
      </c>
      <c r="E204" s="1">
        <v>430</v>
      </c>
      <c r="F204" s="2" t="s">
        <v>591</v>
      </c>
    </row>
    <row r="205" spans="1:6" ht="16.8" x14ac:dyDescent="0.25">
      <c r="A205" t="s">
        <v>297</v>
      </c>
      <c r="B205" t="s">
        <v>481</v>
      </c>
      <c r="C205" t="s">
        <v>296</v>
      </c>
      <c r="D205" t="e">
        <f t="shared" si="9"/>
        <v>#VALUE!</v>
      </c>
      <c r="E205" s="1">
        <v>430</v>
      </c>
      <c r="F205" s="2" t="s">
        <v>796</v>
      </c>
    </row>
    <row r="206" spans="1:6" ht="16.8" x14ac:dyDescent="0.25">
      <c r="A206" t="s">
        <v>300</v>
      </c>
      <c r="B206" t="s">
        <v>487</v>
      </c>
      <c r="C206" t="s">
        <v>300</v>
      </c>
      <c r="D206" t="e">
        <f t="shared" si="9"/>
        <v>#VALUE!</v>
      </c>
      <c r="E206" s="1">
        <v>430</v>
      </c>
      <c r="F206" s="2" t="s">
        <v>592</v>
      </c>
    </row>
    <row r="207" spans="1:6" ht="16.8" x14ac:dyDescent="0.25">
      <c r="A207" t="s">
        <v>410</v>
      </c>
      <c r="B207" t="s">
        <v>482</v>
      </c>
      <c r="C207" t="s">
        <v>410</v>
      </c>
      <c r="D207" t="e">
        <f t="shared" si="9"/>
        <v>#VALUE!</v>
      </c>
      <c r="E207" s="1">
        <v>501</v>
      </c>
      <c r="F207" s="2" t="s">
        <v>658</v>
      </c>
    </row>
    <row r="208" spans="1:6" ht="16.8" x14ac:dyDescent="0.25">
      <c r="A208" t="s">
        <v>356</v>
      </c>
      <c r="B208" t="s">
        <v>482</v>
      </c>
      <c r="C208" t="s">
        <v>410</v>
      </c>
      <c r="D208" t="e">
        <f t="shared" si="9"/>
        <v>#VALUE!</v>
      </c>
      <c r="E208" s="1">
        <v>501</v>
      </c>
      <c r="F208" s="2" t="s">
        <v>797</v>
      </c>
    </row>
    <row r="209" spans="1:6" ht="16.8" x14ac:dyDescent="0.25">
      <c r="A209" t="s">
        <v>413</v>
      </c>
      <c r="B209" t="s">
        <v>482</v>
      </c>
      <c r="C209" t="s">
        <v>413</v>
      </c>
      <c r="D209" t="e">
        <f t="shared" si="9"/>
        <v>#VALUE!</v>
      </c>
      <c r="E209" s="1">
        <v>501</v>
      </c>
      <c r="F209" s="2" t="s">
        <v>593</v>
      </c>
    </row>
    <row r="210" spans="1:6" ht="16.8" x14ac:dyDescent="0.25">
      <c r="A210" t="s">
        <v>359</v>
      </c>
      <c r="B210" t="s">
        <v>482</v>
      </c>
      <c r="C210" t="s">
        <v>413</v>
      </c>
      <c r="D210" t="e">
        <f t="shared" si="9"/>
        <v>#VALUE!</v>
      </c>
      <c r="E210" s="1">
        <v>501</v>
      </c>
      <c r="F210" s="2" t="s">
        <v>798</v>
      </c>
    </row>
    <row r="211" spans="1:6" ht="16.8" x14ac:dyDescent="0.25">
      <c r="A211" t="s">
        <v>238</v>
      </c>
      <c r="B211" t="s">
        <v>482</v>
      </c>
      <c r="C211" t="s">
        <v>238</v>
      </c>
      <c r="D211" t="e">
        <f t="shared" si="9"/>
        <v>#VALUE!</v>
      </c>
      <c r="E211" s="1">
        <v>501</v>
      </c>
      <c r="F211" s="2" t="s">
        <v>659</v>
      </c>
    </row>
    <row r="212" spans="1:6" ht="16.8" x14ac:dyDescent="0.25">
      <c r="A212" t="s">
        <v>423</v>
      </c>
      <c r="B212" t="s">
        <v>482</v>
      </c>
      <c r="C212" t="s">
        <v>423</v>
      </c>
      <c r="D212" t="e">
        <f t="shared" si="9"/>
        <v>#VALUE!</v>
      </c>
      <c r="E212" s="1">
        <v>501</v>
      </c>
      <c r="F212" s="2" t="s">
        <v>660</v>
      </c>
    </row>
    <row r="213" spans="1:6" ht="16.8" x14ac:dyDescent="0.25">
      <c r="A213" t="s">
        <v>369</v>
      </c>
      <c r="B213" t="s">
        <v>482</v>
      </c>
      <c r="C213" t="s">
        <v>423</v>
      </c>
      <c r="D213" t="e">
        <f t="shared" si="9"/>
        <v>#VALUE!</v>
      </c>
      <c r="E213" s="1">
        <v>501</v>
      </c>
      <c r="F213" s="2" t="s">
        <v>799</v>
      </c>
    </row>
    <row r="214" spans="1:6" ht="16.8" x14ac:dyDescent="0.25">
      <c r="A214" t="s">
        <v>247</v>
      </c>
      <c r="B214" t="s">
        <v>482</v>
      </c>
      <c r="C214" t="s">
        <v>247</v>
      </c>
      <c r="D214" t="e">
        <f t="shared" si="9"/>
        <v>#VALUE!</v>
      </c>
      <c r="E214" s="1">
        <v>501</v>
      </c>
      <c r="F214" s="2" t="s">
        <v>661</v>
      </c>
    </row>
    <row r="215" spans="1:6" ht="16.8" x14ac:dyDescent="0.25">
      <c r="A215" t="s">
        <v>278</v>
      </c>
      <c r="B215" t="s">
        <v>482</v>
      </c>
      <c r="C215" t="s">
        <v>278</v>
      </c>
      <c r="D215" t="e">
        <f t="shared" si="9"/>
        <v>#VALUE!</v>
      </c>
      <c r="E215" s="1">
        <v>501</v>
      </c>
      <c r="F215" s="2" t="s">
        <v>662</v>
      </c>
    </row>
    <row r="216" spans="1:6" ht="16.8" x14ac:dyDescent="0.25">
      <c r="A216" t="s">
        <v>279</v>
      </c>
      <c r="B216" t="s">
        <v>482</v>
      </c>
      <c r="C216" t="s">
        <v>278</v>
      </c>
      <c r="D216" t="e">
        <f t="shared" si="9"/>
        <v>#VALUE!</v>
      </c>
      <c r="E216" s="1">
        <v>501</v>
      </c>
      <c r="F216" s="2" t="s">
        <v>800</v>
      </c>
    </row>
    <row r="217" spans="1:6" ht="16.8" x14ac:dyDescent="0.25">
      <c r="A217" t="s">
        <v>224</v>
      </c>
      <c r="B217" t="s">
        <v>482</v>
      </c>
      <c r="C217" t="s">
        <v>224</v>
      </c>
      <c r="D217" t="e">
        <f t="shared" si="9"/>
        <v>#VALUE!</v>
      </c>
      <c r="E217" s="1">
        <v>501</v>
      </c>
      <c r="F217" s="2" t="s">
        <v>594</v>
      </c>
    </row>
    <row r="218" spans="1:6" ht="16.8" x14ac:dyDescent="0.25">
      <c r="A218" t="s">
        <v>68</v>
      </c>
      <c r="B218" t="s">
        <v>482</v>
      </c>
      <c r="C218" t="s">
        <v>68</v>
      </c>
      <c r="D218" t="e">
        <f t="shared" si="9"/>
        <v>#VALUE!</v>
      </c>
      <c r="E218" s="1">
        <v>501</v>
      </c>
      <c r="F218" s="2" t="s">
        <v>595</v>
      </c>
    </row>
    <row r="219" spans="1:6" ht="16.8" x14ac:dyDescent="0.25">
      <c r="A219" t="s">
        <v>323</v>
      </c>
      <c r="B219" t="s">
        <v>486</v>
      </c>
      <c r="C219" t="s">
        <v>323</v>
      </c>
      <c r="E219" s="1">
        <v>510</v>
      </c>
      <c r="F219" s="2" t="s">
        <v>663</v>
      </c>
    </row>
    <row r="220" spans="1:6" ht="16.8" x14ac:dyDescent="0.25">
      <c r="A220" t="s">
        <v>324</v>
      </c>
      <c r="B220" t="s">
        <v>486</v>
      </c>
      <c r="C220" t="s">
        <v>324</v>
      </c>
      <c r="E220" s="1">
        <v>510</v>
      </c>
      <c r="F220" s="2" t="s">
        <v>664</v>
      </c>
    </row>
    <row r="221" spans="1:6" ht="16.8" x14ac:dyDescent="0.25">
      <c r="A221" t="s">
        <v>325</v>
      </c>
      <c r="B221" t="s">
        <v>486</v>
      </c>
      <c r="C221" t="s">
        <v>325</v>
      </c>
      <c r="E221" s="1">
        <v>510</v>
      </c>
      <c r="F221" s="2" t="s">
        <v>665</v>
      </c>
    </row>
    <row r="222" spans="1:6" ht="16.8" x14ac:dyDescent="0.25">
      <c r="A222" t="s">
        <v>326</v>
      </c>
      <c r="B222" t="s">
        <v>486</v>
      </c>
      <c r="C222" t="s">
        <v>326</v>
      </c>
      <c r="E222" s="1">
        <v>510</v>
      </c>
      <c r="F222" s="2" t="s">
        <v>666</v>
      </c>
    </row>
    <row r="223" spans="1:6" ht="16.8" x14ac:dyDescent="0.25">
      <c r="A223" t="s">
        <v>327</v>
      </c>
      <c r="B223" t="s">
        <v>486</v>
      </c>
      <c r="C223" t="s">
        <v>327</v>
      </c>
      <c r="E223" s="1">
        <v>510</v>
      </c>
      <c r="F223" s="2" t="s">
        <v>667</v>
      </c>
    </row>
    <row r="224" spans="1:6" ht="16.8" x14ac:dyDescent="0.25">
      <c r="A224" t="s">
        <v>328</v>
      </c>
      <c r="B224" t="s">
        <v>486</v>
      </c>
      <c r="C224" t="s">
        <v>328</v>
      </c>
      <c r="E224" s="1">
        <v>510</v>
      </c>
      <c r="F224" s="2" t="s">
        <v>668</v>
      </c>
    </row>
    <row r="225" spans="1:6" ht="16.8" x14ac:dyDescent="0.25">
      <c r="A225" t="s">
        <v>329</v>
      </c>
      <c r="B225" t="s">
        <v>486</v>
      </c>
      <c r="C225" t="s">
        <v>329</v>
      </c>
      <c r="E225" s="1">
        <v>510</v>
      </c>
      <c r="F225" s="2" t="s">
        <v>669</v>
      </c>
    </row>
    <row r="226" spans="1:6" ht="16.8" x14ac:dyDescent="0.25">
      <c r="A226" t="s">
        <v>330</v>
      </c>
      <c r="B226" t="s">
        <v>486</v>
      </c>
      <c r="C226" t="s">
        <v>330</v>
      </c>
      <c r="E226" s="1">
        <v>510</v>
      </c>
      <c r="F226" s="2" t="s">
        <v>670</v>
      </c>
    </row>
    <row r="227" spans="1:6" ht="16.8" x14ac:dyDescent="0.25">
      <c r="A227" t="s">
        <v>331</v>
      </c>
      <c r="B227" t="s">
        <v>486</v>
      </c>
      <c r="C227" t="s">
        <v>331</v>
      </c>
      <c r="E227" s="1">
        <v>510</v>
      </c>
      <c r="F227" s="2" t="s">
        <v>671</v>
      </c>
    </row>
    <row r="228" spans="1:6" ht="16.8" x14ac:dyDescent="0.25">
      <c r="A228" t="s">
        <v>332</v>
      </c>
      <c r="B228" t="s">
        <v>486</v>
      </c>
      <c r="C228" t="s">
        <v>332</v>
      </c>
      <c r="E228" s="1">
        <v>510</v>
      </c>
      <c r="F228" s="2" t="s">
        <v>672</v>
      </c>
    </row>
    <row r="229" spans="1:6" ht="16.8" x14ac:dyDescent="0.25">
      <c r="A229" t="s">
        <v>333</v>
      </c>
      <c r="B229" t="s">
        <v>486</v>
      </c>
      <c r="C229" t="s">
        <v>333</v>
      </c>
      <c r="E229" s="1">
        <v>510</v>
      </c>
      <c r="F229" s="2" t="s">
        <v>673</v>
      </c>
    </row>
    <row r="230" spans="1:6" ht="16.8" x14ac:dyDescent="0.25">
      <c r="A230" t="s">
        <v>334</v>
      </c>
      <c r="B230" t="s">
        <v>486</v>
      </c>
      <c r="C230" t="s">
        <v>334</v>
      </c>
      <c r="E230" s="1">
        <v>510</v>
      </c>
      <c r="F230" s="2" t="s">
        <v>697</v>
      </c>
    </row>
    <row r="231" spans="1:6" ht="16.8" x14ac:dyDescent="0.25">
      <c r="A231" t="s">
        <v>335</v>
      </c>
      <c r="B231" t="s">
        <v>486</v>
      </c>
      <c r="C231" t="s">
        <v>335</v>
      </c>
      <c r="E231" s="1">
        <v>510</v>
      </c>
      <c r="F231" s="2" t="s">
        <v>698</v>
      </c>
    </row>
    <row r="232" spans="1:6" ht="16.8" x14ac:dyDescent="0.25">
      <c r="A232" t="s">
        <v>336</v>
      </c>
      <c r="B232" t="s">
        <v>486</v>
      </c>
      <c r="C232" t="s">
        <v>336</v>
      </c>
      <c r="E232" s="1">
        <v>510</v>
      </c>
      <c r="F232" s="2" t="s">
        <v>699</v>
      </c>
    </row>
    <row r="233" spans="1:6" ht="16.8" x14ac:dyDescent="0.25">
      <c r="A233" t="s">
        <v>104</v>
      </c>
      <c r="B233" t="s">
        <v>486</v>
      </c>
      <c r="C233" t="s">
        <v>104</v>
      </c>
      <c r="E233" s="1">
        <v>510</v>
      </c>
      <c r="F233" s="2" t="s">
        <v>674</v>
      </c>
    </row>
    <row r="234" spans="1:6" ht="16.8" x14ac:dyDescent="0.25">
      <c r="A234" t="s">
        <v>337</v>
      </c>
      <c r="B234" t="s">
        <v>486</v>
      </c>
      <c r="C234" t="s">
        <v>337</v>
      </c>
      <c r="E234" s="1">
        <v>510</v>
      </c>
      <c r="F234" s="2" t="s">
        <v>675</v>
      </c>
    </row>
    <row r="235" spans="1:6" ht="16.8" x14ac:dyDescent="0.25">
      <c r="A235" t="s">
        <v>338</v>
      </c>
      <c r="B235" t="s">
        <v>486</v>
      </c>
      <c r="C235" t="s">
        <v>338</v>
      </c>
      <c r="E235" s="1">
        <v>510</v>
      </c>
      <c r="F235" s="2" t="s">
        <v>676</v>
      </c>
    </row>
    <row r="236" spans="1:6" ht="16.8" x14ac:dyDescent="0.25">
      <c r="A236" t="s">
        <v>339</v>
      </c>
      <c r="B236" t="s">
        <v>486</v>
      </c>
      <c r="C236" t="s">
        <v>339</v>
      </c>
      <c r="E236" s="1">
        <v>510</v>
      </c>
      <c r="F236" s="2" t="s">
        <v>677</v>
      </c>
    </row>
    <row r="237" spans="1:6" ht="16.8" x14ac:dyDescent="0.25">
      <c r="A237" t="s">
        <v>340</v>
      </c>
      <c r="B237" t="s">
        <v>486</v>
      </c>
      <c r="C237" t="s">
        <v>340</v>
      </c>
      <c r="E237" s="1">
        <v>510</v>
      </c>
      <c r="F237" s="2" t="s">
        <v>678</v>
      </c>
    </row>
    <row r="238" spans="1:6" ht="16.8" x14ac:dyDescent="0.25">
      <c r="A238" t="s">
        <v>341</v>
      </c>
      <c r="B238" t="s">
        <v>486</v>
      </c>
      <c r="C238" t="s">
        <v>341</v>
      </c>
      <c r="E238" s="1">
        <v>510</v>
      </c>
      <c r="F238" s="2" t="s">
        <v>679</v>
      </c>
    </row>
    <row r="239" spans="1:6" ht="16.8" x14ac:dyDescent="0.25">
      <c r="A239" t="s">
        <v>342</v>
      </c>
      <c r="B239" t="s">
        <v>486</v>
      </c>
      <c r="C239" t="s">
        <v>342</v>
      </c>
      <c r="E239" s="1">
        <v>510</v>
      </c>
      <c r="F239" s="2" t="s">
        <v>680</v>
      </c>
    </row>
    <row r="240" spans="1:6" ht="16.8" x14ac:dyDescent="0.25">
      <c r="A240" t="s">
        <v>110</v>
      </c>
      <c r="B240" t="s">
        <v>482</v>
      </c>
      <c r="C240" t="s">
        <v>110</v>
      </c>
      <c r="D240" t="e">
        <f t="shared" ref="D240:D263" si="10">IF(FIND("卫视",A240)&gt;0,"卫视","""")</f>
        <v>#VALUE!</v>
      </c>
      <c r="E240" s="1">
        <v>601</v>
      </c>
      <c r="F240" s="2" t="s">
        <v>681</v>
      </c>
    </row>
    <row r="241" spans="1:6" ht="16.8" x14ac:dyDescent="0.25">
      <c r="A241" t="s">
        <v>322</v>
      </c>
      <c r="B241" t="s">
        <v>482</v>
      </c>
      <c r="C241" t="s">
        <v>322</v>
      </c>
      <c r="D241" t="e">
        <f t="shared" si="10"/>
        <v>#VALUE!</v>
      </c>
      <c r="E241" s="1">
        <v>602</v>
      </c>
      <c r="F241" s="2" t="s">
        <v>682</v>
      </c>
    </row>
    <row r="242" spans="1:6" ht="16.8" x14ac:dyDescent="0.25">
      <c r="A242" t="s">
        <v>285</v>
      </c>
      <c r="B242" t="s">
        <v>482</v>
      </c>
      <c r="C242" t="s">
        <v>285</v>
      </c>
      <c r="D242" t="e">
        <f t="shared" si="10"/>
        <v>#VALUE!</v>
      </c>
      <c r="E242" s="1">
        <v>603</v>
      </c>
      <c r="F242" s="2" t="s">
        <v>683</v>
      </c>
    </row>
    <row r="243" spans="1:6" ht="16.8" x14ac:dyDescent="0.25">
      <c r="A243" t="s">
        <v>259</v>
      </c>
      <c r="B243" t="s">
        <v>482</v>
      </c>
      <c r="C243" t="s">
        <v>259</v>
      </c>
      <c r="D243" t="e">
        <f t="shared" si="10"/>
        <v>#VALUE!</v>
      </c>
      <c r="E243" s="1">
        <v>604</v>
      </c>
      <c r="F243" s="2" t="s">
        <v>684</v>
      </c>
    </row>
    <row r="244" spans="1:6" ht="16.8" x14ac:dyDescent="0.25">
      <c r="A244" t="s">
        <v>256</v>
      </c>
      <c r="B244" t="s">
        <v>482</v>
      </c>
      <c r="C244" t="s">
        <v>256</v>
      </c>
      <c r="D244" t="e">
        <f t="shared" si="10"/>
        <v>#VALUE!</v>
      </c>
      <c r="E244" s="1">
        <v>605</v>
      </c>
      <c r="F244" s="2" t="s">
        <v>685</v>
      </c>
    </row>
    <row r="245" spans="1:6" ht="16.8" x14ac:dyDescent="0.25">
      <c r="A245" t="s">
        <v>263</v>
      </c>
      <c r="B245" t="s">
        <v>482</v>
      </c>
      <c r="C245" t="s">
        <v>263</v>
      </c>
      <c r="D245" t="e">
        <f t="shared" si="10"/>
        <v>#VALUE!</v>
      </c>
      <c r="E245" s="1">
        <v>606</v>
      </c>
      <c r="F245" s="2" t="s">
        <v>686</v>
      </c>
    </row>
    <row r="246" spans="1:6" ht="16.8" x14ac:dyDescent="0.25">
      <c r="A246" t="s">
        <v>255</v>
      </c>
      <c r="B246" t="s">
        <v>482</v>
      </c>
      <c r="C246" t="s">
        <v>255</v>
      </c>
      <c r="D246" t="e">
        <f t="shared" si="10"/>
        <v>#VALUE!</v>
      </c>
      <c r="E246" s="1">
        <v>607</v>
      </c>
      <c r="F246" s="2" t="s">
        <v>687</v>
      </c>
    </row>
    <row r="247" spans="1:6" ht="16.8" x14ac:dyDescent="0.25">
      <c r="A247" t="s">
        <v>250</v>
      </c>
      <c r="B247" t="s">
        <v>482</v>
      </c>
      <c r="C247" t="s">
        <v>250</v>
      </c>
      <c r="D247" t="e">
        <f t="shared" si="10"/>
        <v>#VALUE!</v>
      </c>
      <c r="E247" s="1">
        <v>608</v>
      </c>
      <c r="F247" s="2" t="s">
        <v>688</v>
      </c>
    </row>
    <row r="248" spans="1:6" ht="16.8" x14ac:dyDescent="0.25">
      <c r="A248" t="s">
        <v>260</v>
      </c>
      <c r="B248" t="s">
        <v>482</v>
      </c>
      <c r="C248" t="s">
        <v>260</v>
      </c>
      <c r="D248" t="e">
        <f t="shared" si="10"/>
        <v>#VALUE!</v>
      </c>
      <c r="E248" s="1">
        <v>609</v>
      </c>
      <c r="F248" s="2" t="s">
        <v>689</v>
      </c>
    </row>
    <row r="249" spans="1:6" ht="16.8" x14ac:dyDescent="0.25">
      <c r="A249" t="s">
        <v>269</v>
      </c>
      <c r="B249" t="s">
        <v>482</v>
      </c>
      <c r="C249" t="s">
        <v>269</v>
      </c>
      <c r="D249" t="e">
        <f t="shared" si="10"/>
        <v>#VALUE!</v>
      </c>
      <c r="E249" s="1">
        <v>620</v>
      </c>
      <c r="F249" s="2" t="s">
        <v>690</v>
      </c>
    </row>
    <row r="250" spans="1:6" ht="16.8" x14ac:dyDescent="0.25">
      <c r="A250" t="s">
        <v>270</v>
      </c>
      <c r="B250" t="s">
        <v>482</v>
      </c>
      <c r="C250" t="s">
        <v>270</v>
      </c>
      <c r="D250" t="e">
        <f t="shared" si="10"/>
        <v>#VALUE!</v>
      </c>
      <c r="E250" s="1">
        <v>621</v>
      </c>
      <c r="F250" s="2" t="s">
        <v>691</v>
      </c>
    </row>
    <row r="251" spans="1:6" ht="16.8" x14ac:dyDescent="0.25">
      <c r="A251" t="s">
        <v>271</v>
      </c>
      <c r="B251" t="s">
        <v>482</v>
      </c>
      <c r="C251" t="s">
        <v>271</v>
      </c>
      <c r="D251" t="e">
        <f t="shared" si="10"/>
        <v>#VALUE!</v>
      </c>
      <c r="E251" s="1">
        <v>622</v>
      </c>
      <c r="F251" s="2" t="s">
        <v>692</v>
      </c>
    </row>
    <row r="252" spans="1:6" ht="16.8" x14ac:dyDescent="0.25">
      <c r="A252" t="s">
        <v>272</v>
      </c>
      <c r="B252" t="s">
        <v>482</v>
      </c>
      <c r="C252" t="s">
        <v>272</v>
      </c>
      <c r="D252" t="e">
        <f t="shared" si="10"/>
        <v>#VALUE!</v>
      </c>
      <c r="E252" s="1">
        <v>623</v>
      </c>
      <c r="F252" s="2" t="s">
        <v>693</v>
      </c>
    </row>
    <row r="253" spans="1:6" ht="16.8" x14ac:dyDescent="0.25">
      <c r="A253" t="s">
        <v>273</v>
      </c>
      <c r="B253" t="s">
        <v>482</v>
      </c>
      <c r="C253" t="s">
        <v>273</v>
      </c>
      <c r="D253" t="e">
        <f t="shared" si="10"/>
        <v>#VALUE!</v>
      </c>
      <c r="E253" s="1">
        <v>624</v>
      </c>
      <c r="F253" s="2" t="s">
        <v>694</v>
      </c>
    </row>
    <row r="254" spans="1:6" ht="16.8" x14ac:dyDescent="0.25">
      <c r="A254" t="s">
        <v>100</v>
      </c>
      <c r="B254" t="s">
        <v>482</v>
      </c>
      <c r="C254" t="s">
        <v>100</v>
      </c>
      <c r="D254" t="e">
        <f t="shared" si="10"/>
        <v>#VALUE!</v>
      </c>
      <c r="E254" s="1">
        <v>625</v>
      </c>
      <c r="F254" s="2" t="s">
        <v>695</v>
      </c>
    </row>
    <row r="255" spans="1:6" ht="16.8" x14ac:dyDescent="0.25">
      <c r="A255" t="s">
        <v>264</v>
      </c>
      <c r="B255" t="s">
        <v>482</v>
      </c>
      <c r="C255" t="s">
        <v>264</v>
      </c>
      <c r="D255" t="e">
        <f t="shared" si="10"/>
        <v>#VALUE!</v>
      </c>
      <c r="E255" s="1">
        <v>626</v>
      </c>
      <c r="F255" s="2" t="s">
        <v>696</v>
      </c>
    </row>
    <row r="256" spans="1:6" ht="16.8" x14ac:dyDescent="0.25">
      <c r="A256" t="s">
        <v>246</v>
      </c>
      <c r="B256" t="s">
        <v>482</v>
      </c>
      <c r="C256" t="s">
        <v>246</v>
      </c>
      <c r="D256" t="e">
        <f t="shared" si="10"/>
        <v>#VALUE!</v>
      </c>
      <c r="E256" s="1">
        <v>627</v>
      </c>
      <c r="F256" s="2" t="s">
        <v>700</v>
      </c>
    </row>
    <row r="257" spans="1:6" ht="16.8" x14ac:dyDescent="0.25">
      <c r="A257" t="s">
        <v>245</v>
      </c>
      <c r="B257" t="s">
        <v>482</v>
      </c>
      <c r="C257" t="s">
        <v>245</v>
      </c>
      <c r="D257" t="e">
        <f t="shared" si="10"/>
        <v>#VALUE!</v>
      </c>
      <c r="E257" s="1">
        <v>628</v>
      </c>
      <c r="F257" s="2" t="s">
        <v>701</v>
      </c>
    </row>
    <row r="258" spans="1:6" ht="16.8" x14ac:dyDescent="0.25">
      <c r="A258" t="s">
        <v>416</v>
      </c>
      <c r="B258" t="s">
        <v>482</v>
      </c>
      <c r="C258" t="s">
        <v>416</v>
      </c>
      <c r="D258" t="e">
        <f t="shared" si="10"/>
        <v>#VALUE!</v>
      </c>
      <c r="E258" s="1">
        <v>629</v>
      </c>
      <c r="F258" s="2" t="s">
        <v>702</v>
      </c>
    </row>
    <row r="259" spans="1:6" ht="16.8" x14ac:dyDescent="0.25">
      <c r="A259" t="s">
        <v>277</v>
      </c>
      <c r="B259" t="s">
        <v>483</v>
      </c>
      <c r="C259" t="s">
        <v>277</v>
      </c>
      <c r="D259" t="e">
        <f t="shared" si="10"/>
        <v>#VALUE!</v>
      </c>
      <c r="E259" s="1">
        <v>700</v>
      </c>
      <c r="F259" s="2" t="s">
        <v>703</v>
      </c>
    </row>
    <row r="260" spans="1:6" ht="16.8" x14ac:dyDescent="0.25">
      <c r="A260" t="s">
        <v>274</v>
      </c>
      <c r="B260" t="s">
        <v>483</v>
      </c>
      <c r="C260" t="s">
        <v>274</v>
      </c>
      <c r="D260" t="e">
        <f t="shared" si="10"/>
        <v>#VALUE!</v>
      </c>
      <c r="E260" s="1">
        <v>700</v>
      </c>
      <c r="F260" s="2" t="s">
        <v>704</v>
      </c>
    </row>
    <row r="261" spans="1:6" ht="16.8" x14ac:dyDescent="0.25">
      <c r="A261" t="s">
        <v>276</v>
      </c>
      <c r="B261" t="s">
        <v>483</v>
      </c>
      <c r="C261" t="s">
        <v>276</v>
      </c>
      <c r="D261" t="e">
        <f t="shared" si="10"/>
        <v>#VALUE!</v>
      </c>
      <c r="E261" s="1">
        <v>700</v>
      </c>
      <c r="F261" s="2" t="s">
        <v>705</v>
      </c>
    </row>
    <row r="262" spans="1:6" ht="16.8" x14ac:dyDescent="0.25">
      <c r="A262" t="s">
        <v>275</v>
      </c>
      <c r="B262" t="s">
        <v>483</v>
      </c>
      <c r="C262" t="s">
        <v>275</v>
      </c>
      <c r="D262" t="e">
        <f t="shared" si="10"/>
        <v>#VALUE!</v>
      </c>
      <c r="E262" s="1">
        <v>700</v>
      </c>
      <c r="F262" s="2" t="s">
        <v>706</v>
      </c>
    </row>
    <row r="263" spans="1:6" ht="16.8" x14ac:dyDescent="0.25">
      <c r="A263" t="s">
        <v>237</v>
      </c>
      <c r="B263" t="s">
        <v>483</v>
      </c>
      <c r="C263" t="s">
        <v>237</v>
      </c>
      <c r="D263" t="e">
        <f t="shared" si="10"/>
        <v>#VALUE!</v>
      </c>
      <c r="E263" s="1">
        <v>700</v>
      </c>
      <c r="F263" s="2" t="s">
        <v>707</v>
      </c>
    </row>
    <row r="264" spans="1:6" ht="16.8" x14ac:dyDescent="0.25">
      <c r="A264" t="s">
        <v>206</v>
      </c>
      <c r="B264" t="s">
        <v>484</v>
      </c>
      <c r="C264" t="s">
        <v>443</v>
      </c>
      <c r="E264" s="1">
        <v>801</v>
      </c>
      <c r="F264" s="2" t="s">
        <v>708</v>
      </c>
    </row>
    <row r="265" spans="1:6" ht="16.8" x14ac:dyDescent="0.25">
      <c r="A265" t="s">
        <v>207</v>
      </c>
      <c r="B265" t="s">
        <v>484</v>
      </c>
      <c r="C265" t="s">
        <v>443</v>
      </c>
      <c r="E265" s="1">
        <v>802</v>
      </c>
      <c r="F265" s="2" t="s">
        <v>709</v>
      </c>
    </row>
    <row r="266" spans="1:6" ht="16.8" x14ac:dyDescent="0.25">
      <c r="A266" t="s">
        <v>397</v>
      </c>
      <c r="B266" t="s">
        <v>484</v>
      </c>
      <c r="C266" t="s">
        <v>397</v>
      </c>
      <c r="E266" s="1">
        <v>803</v>
      </c>
      <c r="F266" s="2" t="s">
        <v>710</v>
      </c>
    </row>
    <row r="267" spans="1:6" ht="16.8" x14ac:dyDescent="0.25">
      <c r="A267" t="s">
        <v>204</v>
      </c>
      <c r="B267" t="s">
        <v>484</v>
      </c>
      <c r="C267" t="s">
        <v>397</v>
      </c>
      <c r="E267" s="1">
        <v>804</v>
      </c>
      <c r="F267" s="2" t="s">
        <v>801</v>
      </c>
    </row>
    <row r="268" spans="1:6" ht="16.8" x14ac:dyDescent="0.25">
      <c r="A268" t="s">
        <v>103</v>
      </c>
      <c r="B268" t="s">
        <v>484</v>
      </c>
      <c r="C268" t="s">
        <v>103</v>
      </c>
      <c r="E268" s="1">
        <v>805</v>
      </c>
      <c r="F268" s="2" t="s">
        <v>711</v>
      </c>
    </row>
    <row r="269" spans="1:6" ht="16.8" x14ac:dyDescent="0.25">
      <c r="A269" t="s">
        <v>345</v>
      </c>
      <c r="B269" t="s">
        <v>484</v>
      </c>
      <c r="C269" t="s">
        <v>345</v>
      </c>
      <c r="D269" t="e">
        <f>IF(FIND("卫视",A269)&gt;0,"卫视","""")</f>
        <v>#VALUE!</v>
      </c>
      <c r="E269" s="1">
        <v>806</v>
      </c>
      <c r="F269" s="2" t="s">
        <v>712</v>
      </c>
    </row>
    <row r="270" spans="1:6" ht="16.8" x14ac:dyDescent="0.25">
      <c r="A270" t="s">
        <v>346</v>
      </c>
      <c r="B270" t="s">
        <v>484</v>
      </c>
      <c r="C270" t="s">
        <v>346</v>
      </c>
      <c r="D270" t="e">
        <f>IF(FIND("卫视",A270)&gt;0,"卫视","""")</f>
        <v>#VALUE!</v>
      </c>
      <c r="E270" s="1">
        <v>807</v>
      </c>
      <c r="F270" s="2" t="s">
        <v>713</v>
      </c>
    </row>
    <row r="271" spans="1:6" ht="16.8" x14ac:dyDescent="0.25">
      <c r="A271" t="s">
        <v>351</v>
      </c>
      <c r="B271" t="s">
        <v>484</v>
      </c>
      <c r="C271" t="s">
        <v>351</v>
      </c>
      <c r="D271" t="e">
        <f>IF(FIND("卫视",A271)&gt;0,"卫视","""")</f>
        <v>#VALUE!</v>
      </c>
      <c r="E271" s="1">
        <v>808</v>
      </c>
      <c r="F271" s="2" t="s">
        <v>714</v>
      </c>
    </row>
    <row r="272" spans="1:6" ht="16.8" x14ac:dyDescent="0.25">
      <c r="A272" t="s">
        <v>230</v>
      </c>
      <c r="B272" t="s">
        <v>484</v>
      </c>
      <c r="C272" t="s">
        <v>230</v>
      </c>
      <c r="D272" t="e">
        <f>IF(FIND("卫视",A272)&gt;0,"卫视","""")</f>
        <v>#VALUE!</v>
      </c>
      <c r="E272" s="1">
        <v>809</v>
      </c>
      <c r="F272" s="2" t="s">
        <v>730</v>
      </c>
    </row>
    <row r="273" spans="1:6" ht="16.8" x14ac:dyDescent="0.25">
      <c r="A273" t="s">
        <v>234</v>
      </c>
      <c r="B273" t="s">
        <v>484</v>
      </c>
      <c r="C273" t="s">
        <v>234</v>
      </c>
      <c r="E273" s="1">
        <v>810</v>
      </c>
      <c r="F273" s="2" t="s">
        <v>715</v>
      </c>
    </row>
    <row r="274" spans="1:6" ht="16.8" x14ac:dyDescent="0.25">
      <c r="A274" t="s">
        <v>233</v>
      </c>
      <c r="B274" t="s">
        <v>484</v>
      </c>
      <c r="C274" t="s">
        <v>233</v>
      </c>
      <c r="E274" s="1">
        <v>811</v>
      </c>
      <c r="F274" s="2" t="s">
        <v>716</v>
      </c>
    </row>
    <row r="275" spans="1:6" ht="16.8" x14ac:dyDescent="0.25">
      <c r="A275" t="s">
        <v>235</v>
      </c>
      <c r="B275" t="s">
        <v>484</v>
      </c>
      <c r="C275" t="s">
        <v>235</v>
      </c>
      <c r="E275" s="1">
        <v>812</v>
      </c>
      <c r="F275" s="2" t="s">
        <v>717</v>
      </c>
    </row>
    <row r="276" spans="1:6" ht="16.8" x14ac:dyDescent="0.25">
      <c r="A276" t="s">
        <v>309</v>
      </c>
      <c r="B276" t="s">
        <v>484</v>
      </c>
      <c r="C276" t="s">
        <v>309</v>
      </c>
      <c r="E276" s="1">
        <v>813</v>
      </c>
      <c r="F276" s="2" t="s">
        <v>718</v>
      </c>
    </row>
    <row r="277" spans="1:6" ht="16.8" x14ac:dyDescent="0.25">
      <c r="A277" t="s">
        <v>305</v>
      </c>
      <c r="B277" t="s">
        <v>484</v>
      </c>
      <c r="C277" t="s">
        <v>305</v>
      </c>
      <c r="E277" s="1">
        <v>814</v>
      </c>
      <c r="F277" s="2" t="s">
        <v>305</v>
      </c>
    </row>
    <row r="278" spans="1:6" ht="16.8" x14ac:dyDescent="0.25">
      <c r="A278" t="s">
        <v>310</v>
      </c>
      <c r="B278" t="s">
        <v>484</v>
      </c>
      <c r="C278" t="s">
        <v>310</v>
      </c>
      <c r="E278" s="1">
        <v>815</v>
      </c>
      <c r="F278" s="2" t="s">
        <v>310</v>
      </c>
    </row>
    <row r="279" spans="1:6" ht="16.8" x14ac:dyDescent="0.25">
      <c r="A279" t="s">
        <v>311</v>
      </c>
      <c r="B279" t="s">
        <v>484</v>
      </c>
      <c r="C279" t="s">
        <v>311</v>
      </c>
      <c r="E279" s="1">
        <v>816</v>
      </c>
      <c r="F279" s="2" t="s">
        <v>311</v>
      </c>
    </row>
    <row r="280" spans="1:6" ht="16.8" x14ac:dyDescent="0.25">
      <c r="A280" t="s">
        <v>412</v>
      </c>
      <c r="B280" t="s">
        <v>484</v>
      </c>
      <c r="C280" t="s">
        <v>412</v>
      </c>
      <c r="D280" t="e">
        <f>IF(FIND("卫视",A280)&gt;0,"卫视","""")</f>
        <v>#VALUE!</v>
      </c>
      <c r="E280" s="1">
        <v>817</v>
      </c>
      <c r="F280" s="2" t="s">
        <v>719</v>
      </c>
    </row>
    <row r="281" spans="1:6" ht="16.8" x14ac:dyDescent="0.25">
      <c r="A281" t="s">
        <v>358</v>
      </c>
      <c r="B281" t="s">
        <v>484</v>
      </c>
      <c r="C281" t="s">
        <v>412</v>
      </c>
      <c r="D281" t="e">
        <f>IF(FIND("卫视",A281)&gt;0,"卫视","""")</f>
        <v>#VALUE!</v>
      </c>
      <c r="E281" s="1">
        <v>818</v>
      </c>
      <c r="F281" s="2" t="s">
        <v>802</v>
      </c>
    </row>
    <row r="282" spans="1:6" ht="16.8" x14ac:dyDescent="0.25">
      <c r="A282" t="s">
        <v>252</v>
      </c>
      <c r="B282" t="s">
        <v>484</v>
      </c>
      <c r="C282" t="s">
        <v>252</v>
      </c>
      <c r="D282" t="e">
        <f>IF(FIND("卫视",A282)&gt;0,"卫视","""")</f>
        <v>#VALUE!</v>
      </c>
      <c r="E282" s="1">
        <v>819</v>
      </c>
      <c r="F282" s="2" t="s">
        <v>720</v>
      </c>
    </row>
    <row r="283" spans="1:6" ht="16.8" x14ac:dyDescent="0.25">
      <c r="A283" t="s">
        <v>265</v>
      </c>
      <c r="B283" t="s">
        <v>485</v>
      </c>
      <c r="C283" t="s">
        <v>265</v>
      </c>
      <c r="E283" s="1">
        <v>850</v>
      </c>
      <c r="F283" s="2" t="s">
        <v>721</v>
      </c>
    </row>
    <row r="284" spans="1:6" ht="16.8" x14ac:dyDescent="0.25">
      <c r="A284" t="s">
        <v>266</v>
      </c>
      <c r="B284" t="s">
        <v>485</v>
      </c>
      <c r="C284" t="s">
        <v>266</v>
      </c>
      <c r="E284" s="1">
        <v>851</v>
      </c>
      <c r="F284" s="2" t="s">
        <v>722</v>
      </c>
    </row>
    <row r="285" spans="1:6" ht="16.8" x14ac:dyDescent="0.25">
      <c r="A285" t="s">
        <v>268</v>
      </c>
      <c r="B285" t="s">
        <v>485</v>
      </c>
      <c r="C285" t="s">
        <v>268</v>
      </c>
      <c r="E285" s="1">
        <v>852</v>
      </c>
      <c r="F285" s="2" t="s">
        <v>723</v>
      </c>
    </row>
    <row r="286" spans="1:6" ht="16.8" x14ac:dyDescent="0.25">
      <c r="A286" t="s">
        <v>267</v>
      </c>
      <c r="B286" t="s">
        <v>485</v>
      </c>
      <c r="C286" t="s">
        <v>267</v>
      </c>
      <c r="E286" s="1">
        <v>853</v>
      </c>
      <c r="F286" s="2" t="s">
        <v>724</v>
      </c>
    </row>
    <row r="287" spans="1:6" ht="16.8" x14ac:dyDescent="0.25">
      <c r="A287" t="s">
        <v>244</v>
      </c>
      <c r="B287" t="s">
        <v>485</v>
      </c>
      <c r="C287" t="s">
        <v>244</v>
      </c>
      <c r="D287" t="e">
        <f t="shared" ref="D287:D292" si="11">IF(FIND("卫视",A287)&gt;0,"卫视","""")</f>
        <v>#VALUE!</v>
      </c>
      <c r="E287" s="1">
        <v>854</v>
      </c>
      <c r="F287" s="2" t="s">
        <v>731</v>
      </c>
    </row>
    <row r="288" spans="1:6" ht="16.8" x14ac:dyDescent="0.25">
      <c r="A288" t="s">
        <v>243</v>
      </c>
      <c r="B288" t="s">
        <v>485</v>
      </c>
      <c r="C288" t="s">
        <v>243</v>
      </c>
      <c r="D288" t="e">
        <f t="shared" si="11"/>
        <v>#VALUE!</v>
      </c>
      <c r="E288" s="1">
        <v>855</v>
      </c>
      <c r="F288" s="2" t="s">
        <v>725</v>
      </c>
    </row>
    <row r="289" spans="1:6" ht="16.8" x14ac:dyDescent="0.25">
      <c r="A289" t="s">
        <v>242</v>
      </c>
      <c r="B289" t="s">
        <v>485</v>
      </c>
      <c r="C289" t="s">
        <v>242</v>
      </c>
      <c r="D289" t="e">
        <f t="shared" si="11"/>
        <v>#VALUE!</v>
      </c>
      <c r="E289" s="1">
        <v>856</v>
      </c>
      <c r="F289" s="2" t="s">
        <v>726</v>
      </c>
    </row>
    <row r="290" spans="1:6" ht="16.8" x14ac:dyDescent="0.25">
      <c r="A290" t="s">
        <v>241</v>
      </c>
      <c r="B290" t="s">
        <v>485</v>
      </c>
      <c r="C290" t="s">
        <v>241</v>
      </c>
      <c r="D290" t="e">
        <f t="shared" si="11"/>
        <v>#VALUE!</v>
      </c>
      <c r="E290" s="1">
        <v>857</v>
      </c>
      <c r="F290" s="2" t="s">
        <v>727</v>
      </c>
    </row>
    <row r="291" spans="1:6" ht="16.8" x14ac:dyDescent="0.25">
      <c r="A291" t="s">
        <v>254</v>
      </c>
      <c r="B291" t="s">
        <v>485</v>
      </c>
      <c r="C291" t="s">
        <v>254</v>
      </c>
      <c r="D291" t="e">
        <f t="shared" si="11"/>
        <v>#VALUE!</v>
      </c>
      <c r="E291" s="1">
        <v>858</v>
      </c>
      <c r="F291" s="2" t="s">
        <v>728</v>
      </c>
    </row>
    <row r="292" spans="1:6" ht="16.8" x14ac:dyDescent="0.25">
      <c r="A292" t="s">
        <v>427</v>
      </c>
      <c r="B292" t="s">
        <v>485</v>
      </c>
      <c r="C292" t="s">
        <v>427</v>
      </c>
      <c r="D292" t="e">
        <f t="shared" si="11"/>
        <v>#VALUE!</v>
      </c>
      <c r="E292" s="1">
        <v>859</v>
      </c>
      <c r="F292" s="2" t="s">
        <v>729</v>
      </c>
    </row>
    <row r="293" spans="1:6" ht="16.8" x14ac:dyDescent="0.25">
      <c r="A293" t="s">
        <v>135</v>
      </c>
      <c r="B293" t="s">
        <v>477</v>
      </c>
      <c r="C293" t="s">
        <v>134</v>
      </c>
      <c r="D293" t="str">
        <f>LEFT(C293,4)</f>
        <v>CGTN</v>
      </c>
      <c r="E293" s="1">
        <v>9999</v>
      </c>
      <c r="F293" s="2" t="s">
        <v>803</v>
      </c>
    </row>
    <row r="294" spans="1:6" ht="16.8" x14ac:dyDescent="0.25">
      <c r="A294" t="s">
        <v>137</v>
      </c>
      <c r="B294" t="s">
        <v>477</v>
      </c>
      <c r="C294" t="s">
        <v>136</v>
      </c>
      <c r="D294" t="str">
        <f>LEFT(C294,4)</f>
        <v>CGTN</v>
      </c>
      <c r="E294" s="1">
        <v>9999</v>
      </c>
      <c r="F294" s="2" t="s">
        <v>804</v>
      </c>
    </row>
    <row r="295" spans="1:6" ht="16.8" x14ac:dyDescent="0.25">
      <c r="A295" t="s">
        <v>393</v>
      </c>
      <c r="B295" t="s">
        <v>478</v>
      </c>
      <c r="C295" t="s">
        <v>393</v>
      </c>
      <c r="D295" t="str">
        <f t="shared" ref="D295:D324" si="12">IF(FIND("卫视",A295)&gt;0,"卫视","""")</f>
        <v>卫视</v>
      </c>
      <c r="E295" s="1">
        <v>9999</v>
      </c>
      <c r="F295" s="2" t="s">
        <v>596</v>
      </c>
    </row>
    <row r="296" spans="1:6" ht="16.8" x14ac:dyDescent="0.25">
      <c r="A296" t="s">
        <v>176</v>
      </c>
      <c r="B296" t="s">
        <v>478</v>
      </c>
      <c r="C296" t="s">
        <v>393</v>
      </c>
      <c r="D296" t="str">
        <f t="shared" si="12"/>
        <v>卫视</v>
      </c>
      <c r="E296" s="1">
        <v>9999</v>
      </c>
      <c r="F296" s="2" t="s">
        <v>805</v>
      </c>
    </row>
    <row r="297" spans="1:6" ht="16.8" x14ac:dyDescent="0.25">
      <c r="A297" t="s">
        <v>175</v>
      </c>
      <c r="B297" t="s">
        <v>478</v>
      </c>
      <c r="C297" t="s">
        <v>393</v>
      </c>
      <c r="D297" t="str">
        <f t="shared" si="12"/>
        <v>卫视</v>
      </c>
      <c r="E297" s="1">
        <v>9999</v>
      </c>
      <c r="F297" s="2" t="s">
        <v>806</v>
      </c>
    </row>
    <row r="298" spans="1:6" ht="16.8" x14ac:dyDescent="0.25">
      <c r="A298" t="s">
        <v>46</v>
      </c>
      <c r="B298" t="s">
        <v>478</v>
      </c>
      <c r="C298" t="s">
        <v>46</v>
      </c>
      <c r="D298" t="str">
        <f t="shared" si="12"/>
        <v>卫视</v>
      </c>
      <c r="E298" s="1">
        <v>9999</v>
      </c>
      <c r="F298" s="2" t="s">
        <v>597</v>
      </c>
    </row>
    <row r="299" spans="1:6" ht="16.8" x14ac:dyDescent="0.25">
      <c r="A299" t="s">
        <v>167</v>
      </c>
      <c r="B299" t="s">
        <v>478</v>
      </c>
      <c r="C299" t="s">
        <v>46</v>
      </c>
      <c r="D299" t="str">
        <f t="shared" si="12"/>
        <v>卫视</v>
      </c>
      <c r="E299" s="1">
        <v>9999</v>
      </c>
      <c r="F299" s="2" t="s">
        <v>807</v>
      </c>
    </row>
    <row r="300" spans="1:6" ht="16.8" x14ac:dyDescent="0.25">
      <c r="A300" t="s">
        <v>171</v>
      </c>
      <c r="B300" t="s">
        <v>478</v>
      </c>
      <c r="C300" t="s">
        <v>55</v>
      </c>
      <c r="D300" t="str">
        <f t="shared" si="12"/>
        <v>卫视</v>
      </c>
      <c r="E300" s="1">
        <v>9999</v>
      </c>
      <c r="F300" s="2" t="s">
        <v>808</v>
      </c>
    </row>
    <row r="301" spans="1:6" ht="16.8" x14ac:dyDescent="0.25">
      <c r="A301" t="s">
        <v>157</v>
      </c>
      <c r="B301" t="s">
        <v>478</v>
      </c>
      <c r="C301" t="s">
        <v>43</v>
      </c>
      <c r="D301" t="str">
        <f t="shared" si="12"/>
        <v>卫视</v>
      </c>
      <c r="E301" s="1">
        <v>9999</v>
      </c>
      <c r="F301" s="2" t="s">
        <v>809</v>
      </c>
    </row>
    <row r="302" spans="1:6" ht="16.8" x14ac:dyDescent="0.25">
      <c r="A302" t="s">
        <v>106</v>
      </c>
      <c r="B302" t="s">
        <v>478</v>
      </c>
      <c r="C302" t="s">
        <v>106</v>
      </c>
      <c r="D302" t="str">
        <f t="shared" si="12"/>
        <v>卫视</v>
      </c>
      <c r="E302" s="1">
        <v>9999</v>
      </c>
      <c r="F302" s="2" t="s">
        <v>598</v>
      </c>
    </row>
    <row r="303" spans="1:6" ht="16.8" x14ac:dyDescent="0.25">
      <c r="A303" t="s">
        <v>392</v>
      </c>
      <c r="B303" t="s">
        <v>478</v>
      </c>
      <c r="C303" t="s">
        <v>392</v>
      </c>
      <c r="D303" t="str">
        <f t="shared" si="12"/>
        <v>卫视</v>
      </c>
      <c r="E303" s="1">
        <v>9999</v>
      </c>
      <c r="F303" s="2" t="s">
        <v>733</v>
      </c>
    </row>
    <row r="304" spans="1:6" ht="16.8" x14ac:dyDescent="0.25">
      <c r="A304" t="s">
        <v>174</v>
      </c>
      <c r="B304" t="s">
        <v>478</v>
      </c>
      <c r="C304" t="s">
        <v>174</v>
      </c>
      <c r="D304" t="str">
        <f t="shared" si="12"/>
        <v>卫视</v>
      </c>
      <c r="E304" s="1">
        <v>9999</v>
      </c>
      <c r="F304" s="2" t="s">
        <v>810</v>
      </c>
    </row>
    <row r="305" spans="1:6" ht="16.8" x14ac:dyDescent="0.25">
      <c r="A305" t="s">
        <v>180</v>
      </c>
      <c r="B305" t="s">
        <v>478</v>
      </c>
      <c r="C305" t="s">
        <v>180</v>
      </c>
      <c r="D305" t="str">
        <f t="shared" si="12"/>
        <v>卫视</v>
      </c>
      <c r="E305" s="1">
        <v>9999</v>
      </c>
      <c r="F305" s="2" t="s">
        <v>732</v>
      </c>
    </row>
    <row r="306" spans="1:6" ht="16.8" x14ac:dyDescent="0.25">
      <c r="A306" t="s">
        <v>44</v>
      </c>
      <c r="B306" t="s">
        <v>478</v>
      </c>
      <c r="C306" t="s">
        <v>44</v>
      </c>
      <c r="D306" t="str">
        <f t="shared" si="12"/>
        <v>卫视</v>
      </c>
      <c r="E306" s="1">
        <v>9999</v>
      </c>
      <c r="F306" s="2" t="s">
        <v>599</v>
      </c>
    </row>
    <row r="307" spans="1:6" ht="16.8" x14ac:dyDescent="0.25">
      <c r="A307" t="s">
        <v>160</v>
      </c>
      <c r="B307" t="s">
        <v>478</v>
      </c>
      <c r="C307" t="s">
        <v>160</v>
      </c>
      <c r="D307" t="str">
        <f t="shared" si="12"/>
        <v>卫视</v>
      </c>
      <c r="E307" s="1">
        <v>9999</v>
      </c>
      <c r="F307" s="2" t="s">
        <v>811</v>
      </c>
    </row>
    <row r="308" spans="1:6" ht="16.8" x14ac:dyDescent="0.25">
      <c r="A308" t="s">
        <v>56</v>
      </c>
      <c r="B308" t="s">
        <v>478</v>
      </c>
      <c r="C308" t="s">
        <v>56</v>
      </c>
      <c r="D308" t="str">
        <f t="shared" si="12"/>
        <v>卫视</v>
      </c>
      <c r="E308" s="1">
        <v>9999</v>
      </c>
      <c r="F308" s="2" t="s">
        <v>600</v>
      </c>
    </row>
    <row r="309" spans="1:6" ht="16.8" x14ac:dyDescent="0.25">
      <c r="A309" t="s">
        <v>164</v>
      </c>
      <c r="B309" t="s">
        <v>478</v>
      </c>
      <c r="C309" t="s">
        <v>164</v>
      </c>
      <c r="D309" t="str">
        <f t="shared" si="12"/>
        <v>卫视</v>
      </c>
      <c r="E309" s="1">
        <v>9999</v>
      </c>
      <c r="F309" s="2" t="s">
        <v>812</v>
      </c>
    </row>
    <row r="310" spans="1:6" ht="16.8" x14ac:dyDescent="0.25">
      <c r="A310" t="s">
        <v>52</v>
      </c>
      <c r="B310" t="s">
        <v>478</v>
      </c>
      <c r="C310" t="s">
        <v>52</v>
      </c>
      <c r="D310" t="str">
        <f t="shared" si="12"/>
        <v>卫视</v>
      </c>
      <c r="E310" s="1">
        <v>9999</v>
      </c>
      <c r="F310" s="2" t="s">
        <v>601</v>
      </c>
    </row>
    <row r="311" spans="1:6" ht="16.8" x14ac:dyDescent="0.25">
      <c r="A311" t="s">
        <v>159</v>
      </c>
      <c r="B311" t="s">
        <v>478</v>
      </c>
      <c r="C311" t="s">
        <v>159</v>
      </c>
      <c r="D311" t="str">
        <f t="shared" si="12"/>
        <v>卫视</v>
      </c>
      <c r="E311" s="1">
        <v>9999</v>
      </c>
      <c r="F311" s="2" t="s">
        <v>813</v>
      </c>
    </row>
    <row r="312" spans="1:6" ht="16.8" x14ac:dyDescent="0.25">
      <c r="A312" t="s">
        <v>158</v>
      </c>
      <c r="B312" t="s">
        <v>478</v>
      </c>
      <c r="C312" t="s">
        <v>158</v>
      </c>
      <c r="D312" t="str">
        <f t="shared" si="12"/>
        <v>卫视</v>
      </c>
      <c r="E312" s="1">
        <v>9999</v>
      </c>
      <c r="F312" s="2" t="s">
        <v>814</v>
      </c>
    </row>
    <row r="313" spans="1:6" ht="16.8" x14ac:dyDescent="0.25">
      <c r="A313" t="s">
        <v>155</v>
      </c>
      <c r="B313" t="s">
        <v>478</v>
      </c>
      <c r="C313" t="s">
        <v>155</v>
      </c>
      <c r="D313" t="str">
        <f t="shared" si="12"/>
        <v>卫视</v>
      </c>
      <c r="E313" s="1">
        <v>9999</v>
      </c>
      <c r="F313" s="2" t="s">
        <v>815</v>
      </c>
    </row>
    <row r="314" spans="1:6" ht="16.8" x14ac:dyDescent="0.25">
      <c r="A314" t="s">
        <v>151</v>
      </c>
      <c r="B314" t="s">
        <v>478</v>
      </c>
      <c r="C314" t="s">
        <v>151</v>
      </c>
      <c r="D314" t="str">
        <f t="shared" si="12"/>
        <v>卫视</v>
      </c>
      <c r="E314" s="1">
        <v>9999</v>
      </c>
      <c r="F314" s="2" t="s">
        <v>734</v>
      </c>
    </row>
    <row r="315" spans="1:6" ht="16.8" x14ac:dyDescent="0.25">
      <c r="A315" t="s">
        <v>152</v>
      </c>
      <c r="B315" t="s">
        <v>478</v>
      </c>
      <c r="C315" t="s">
        <v>152</v>
      </c>
      <c r="D315" t="str">
        <f t="shared" si="12"/>
        <v>卫视</v>
      </c>
      <c r="E315" s="1">
        <v>9999</v>
      </c>
      <c r="F315" s="2" t="s">
        <v>816</v>
      </c>
    </row>
    <row r="316" spans="1:6" ht="16.8" x14ac:dyDescent="0.25">
      <c r="A316" t="s">
        <v>163</v>
      </c>
      <c r="B316" t="s">
        <v>478</v>
      </c>
      <c r="C316" t="s">
        <v>163</v>
      </c>
      <c r="D316" t="str">
        <f t="shared" si="12"/>
        <v>卫视</v>
      </c>
      <c r="E316" s="1">
        <v>9999</v>
      </c>
      <c r="F316" s="2" t="s">
        <v>817</v>
      </c>
    </row>
    <row r="317" spans="1:6" ht="16.8" x14ac:dyDescent="0.25">
      <c r="A317" t="s">
        <v>161</v>
      </c>
      <c r="B317" t="s">
        <v>478</v>
      </c>
      <c r="C317" t="s">
        <v>161</v>
      </c>
      <c r="D317" t="str">
        <f t="shared" si="12"/>
        <v>卫视</v>
      </c>
      <c r="E317" s="1">
        <v>9999</v>
      </c>
      <c r="F317" s="2" t="s">
        <v>818</v>
      </c>
    </row>
    <row r="318" spans="1:6" ht="16.8" x14ac:dyDescent="0.25">
      <c r="A318" t="s">
        <v>179</v>
      </c>
      <c r="B318" t="s">
        <v>478</v>
      </c>
      <c r="C318" t="s">
        <v>179</v>
      </c>
      <c r="D318" t="str">
        <f t="shared" si="12"/>
        <v>卫视</v>
      </c>
      <c r="E318" s="1">
        <v>9999</v>
      </c>
      <c r="F318" s="2" t="s">
        <v>602</v>
      </c>
    </row>
    <row r="319" spans="1:6" ht="16.8" x14ac:dyDescent="0.25">
      <c r="A319" t="s">
        <v>47</v>
      </c>
      <c r="B319" t="s">
        <v>478</v>
      </c>
      <c r="C319" t="s">
        <v>47</v>
      </c>
      <c r="D319" t="str">
        <f t="shared" si="12"/>
        <v>卫视</v>
      </c>
      <c r="E319" s="1">
        <v>9999</v>
      </c>
      <c r="F319" s="2" t="s">
        <v>603</v>
      </c>
    </row>
    <row r="320" spans="1:6" ht="16.8" x14ac:dyDescent="0.25">
      <c r="A320" t="s">
        <v>165</v>
      </c>
      <c r="B320" t="s">
        <v>478</v>
      </c>
      <c r="C320" t="s">
        <v>47</v>
      </c>
      <c r="D320" t="str">
        <f t="shared" si="12"/>
        <v>卫视</v>
      </c>
      <c r="E320" s="1">
        <v>9999</v>
      </c>
      <c r="F320" s="2" t="s">
        <v>819</v>
      </c>
    </row>
    <row r="321" spans="1:6" ht="16.8" x14ac:dyDescent="0.25">
      <c r="A321" t="s">
        <v>394</v>
      </c>
      <c r="B321" t="s">
        <v>478</v>
      </c>
      <c r="C321" t="s">
        <v>394</v>
      </c>
      <c r="D321" t="str">
        <f t="shared" si="12"/>
        <v>卫视</v>
      </c>
      <c r="E321" s="1">
        <v>9999</v>
      </c>
      <c r="F321" s="2" t="s">
        <v>604</v>
      </c>
    </row>
    <row r="322" spans="1:6" ht="16.8" x14ac:dyDescent="0.25">
      <c r="A322" t="s">
        <v>178</v>
      </c>
      <c r="B322" t="s">
        <v>478</v>
      </c>
      <c r="C322" t="s">
        <v>394</v>
      </c>
      <c r="D322" t="str">
        <f t="shared" si="12"/>
        <v>卫视</v>
      </c>
      <c r="E322" s="1">
        <v>9999</v>
      </c>
      <c r="F322" s="2" t="s">
        <v>820</v>
      </c>
    </row>
    <row r="323" spans="1:6" ht="16.8" x14ac:dyDescent="0.25">
      <c r="A323" t="s">
        <v>177</v>
      </c>
      <c r="B323" t="s">
        <v>478</v>
      </c>
      <c r="C323" t="s">
        <v>394</v>
      </c>
      <c r="D323" t="str">
        <f t="shared" si="12"/>
        <v>卫视</v>
      </c>
      <c r="E323" s="1">
        <v>9999</v>
      </c>
      <c r="F323" s="2" t="s">
        <v>821</v>
      </c>
    </row>
    <row r="324" spans="1:6" ht="16.8" x14ac:dyDescent="0.25">
      <c r="A324" t="s">
        <v>156</v>
      </c>
      <c r="B324" t="s">
        <v>478</v>
      </c>
      <c r="C324" t="s">
        <v>50</v>
      </c>
      <c r="D324" t="str">
        <f t="shared" si="12"/>
        <v>卫视</v>
      </c>
      <c r="E324" s="1">
        <v>9999</v>
      </c>
      <c r="F324" s="2" t="s">
        <v>822</v>
      </c>
    </row>
    <row r="325" spans="1:6" ht="16.8" x14ac:dyDescent="0.25">
      <c r="A325" t="s">
        <v>282</v>
      </c>
      <c r="B325" t="s">
        <v>480</v>
      </c>
      <c r="C325" t="s">
        <v>282</v>
      </c>
      <c r="E325" s="1">
        <v>9999</v>
      </c>
      <c r="F325" s="2" t="s">
        <v>605</v>
      </c>
    </row>
    <row r="326" spans="1:6" ht="16.8" x14ac:dyDescent="0.25">
      <c r="A326" t="s">
        <v>283</v>
      </c>
      <c r="B326" t="s">
        <v>480</v>
      </c>
      <c r="C326" t="s">
        <v>283</v>
      </c>
      <c r="E326" s="1">
        <v>9999</v>
      </c>
      <c r="F326" s="2" t="s">
        <v>606</v>
      </c>
    </row>
    <row r="327" spans="1:6" ht="16.8" x14ac:dyDescent="0.25">
      <c r="A327" t="s">
        <v>205</v>
      </c>
      <c r="B327" t="s">
        <v>480</v>
      </c>
      <c r="C327" t="s">
        <v>205</v>
      </c>
      <c r="D327" t="e">
        <f t="shared" ref="D327:D358" si="13">IF(FIND("卫视",A327)&gt;0,"卫视","""")</f>
        <v>#VALUE!</v>
      </c>
      <c r="E327" s="1">
        <v>9999</v>
      </c>
      <c r="F327" s="2" t="s">
        <v>735</v>
      </c>
    </row>
    <row r="328" spans="1:6" ht="16.8" x14ac:dyDescent="0.25">
      <c r="A328" t="s">
        <v>107</v>
      </c>
      <c r="B328" t="s">
        <v>480</v>
      </c>
      <c r="C328" t="s">
        <v>107</v>
      </c>
      <c r="D328" t="e">
        <f t="shared" si="13"/>
        <v>#VALUE!</v>
      </c>
      <c r="E328" s="1">
        <v>9999</v>
      </c>
      <c r="F328" s="2" t="s">
        <v>736</v>
      </c>
    </row>
    <row r="329" spans="1:6" ht="16.8" x14ac:dyDescent="0.25">
      <c r="A329" t="s">
        <v>386</v>
      </c>
      <c r="B329" t="s">
        <v>480</v>
      </c>
      <c r="C329" t="s">
        <v>214</v>
      </c>
      <c r="D329" t="e">
        <f t="shared" si="13"/>
        <v>#VALUE!</v>
      </c>
      <c r="E329" s="1">
        <v>9999</v>
      </c>
      <c r="F329" s="2" t="s">
        <v>737</v>
      </c>
    </row>
    <row r="330" spans="1:6" ht="16.8" x14ac:dyDescent="0.25">
      <c r="A330" t="s">
        <v>214</v>
      </c>
      <c r="B330" t="s">
        <v>480</v>
      </c>
      <c r="C330" t="s">
        <v>214</v>
      </c>
      <c r="D330" t="e">
        <f t="shared" si="13"/>
        <v>#VALUE!</v>
      </c>
      <c r="E330" s="1">
        <v>9999</v>
      </c>
      <c r="F330" s="2" t="s">
        <v>607</v>
      </c>
    </row>
    <row r="331" spans="1:6" ht="16.8" x14ac:dyDescent="0.25">
      <c r="A331" t="s">
        <v>213</v>
      </c>
      <c r="B331" t="s">
        <v>480</v>
      </c>
      <c r="C331" t="s">
        <v>214</v>
      </c>
      <c r="D331" t="e">
        <f t="shared" si="13"/>
        <v>#VALUE!</v>
      </c>
      <c r="E331" s="1">
        <v>9999</v>
      </c>
      <c r="F331" s="2" t="s">
        <v>823</v>
      </c>
    </row>
    <row r="332" spans="1:6" ht="16.8" x14ac:dyDescent="0.25">
      <c r="A332" t="s">
        <v>398</v>
      </c>
      <c r="B332" t="s">
        <v>480</v>
      </c>
      <c r="C332" t="s">
        <v>398</v>
      </c>
      <c r="D332" t="e">
        <f t="shared" si="13"/>
        <v>#VALUE!</v>
      </c>
      <c r="E332" s="1">
        <v>9999</v>
      </c>
      <c r="F332" s="2" t="s">
        <v>608</v>
      </c>
    </row>
    <row r="333" spans="1:6" ht="16.8" x14ac:dyDescent="0.25">
      <c r="A333" t="s">
        <v>210</v>
      </c>
      <c r="B333" t="s">
        <v>480</v>
      </c>
      <c r="C333" t="s">
        <v>398</v>
      </c>
      <c r="D333" t="e">
        <f t="shared" si="13"/>
        <v>#VALUE!</v>
      </c>
      <c r="E333" s="1">
        <v>9999</v>
      </c>
      <c r="F333" s="2" t="s">
        <v>824</v>
      </c>
    </row>
    <row r="334" spans="1:6" ht="16.8" x14ac:dyDescent="0.25">
      <c r="A334" t="s">
        <v>399</v>
      </c>
      <c r="B334" t="s">
        <v>480</v>
      </c>
      <c r="C334" t="s">
        <v>399</v>
      </c>
      <c r="D334" t="e">
        <f t="shared" si="13"/>
        <v>#VALUE!</v>
      </c>
      <c r="E334" s="1">
        <v>9999</v>
      </c>
      <c r="F334" s="2" t="s">
        <v>609</v>
      </c>
    </row>
    <row r="335" spans="1:6" ht="16.8" x14ac:dyDescent="0.25">
      <c r="A335" t="s">
        <v>212</v>
      </c>
      <c r="B335" t="s">
        <v>480</v>
      </c>
      <c r="C335" t="s">
        <v>399</v>
      </c>
      <c r="D335" t="e">
        <f t="shared" si="13"/>
        <v>#VALUE!</v>
      </c>
      <c r="E335" s="1">
        <v>9999</v>
      </c>
      <c r="F335" s="2" t="s">
        <v>825</v>
      </c>
    </row>
    <row r="336" spans="1:6" ht="16.8" x14ac:dyDescent="0.25">
      <c r="A336" t="s">
        <v>211</v>
      </c>
      <c r="B336" t="s">
        <v>480</v>
      </c>
      <c r="C336" t="s">
        <v>399</v>
      </c>
      <c r="D336" t="e">
        <f t="shared" si="13"/>
        <v>#VALUE!</v>
      </c>
      <c r="E336" s="1">
        <v>9999</v>
      </c>
      <c r="F336" s="2" t="s">
        <v>826</v>
      </c>
    </row>
    <row r="337" spans="1:6" ht="16.8" x14ac:dyDescent="0.25">
      <c r="A337" t="s">
        <v>208</v>
      </c>
      <c r="B337" t="s">
        <v>480</v>
      </c>
      <c r="C337" t="s">
        <v>208</v>
      </c>
      <c r="D337" t="e">
        <f t="shared" si="13"/>
        <v>#VALUE!</v>
      </c>
      <c r="E337" s="1">
        <v>9999</v>
      </c>
      <c r="F337" s="2" t="s">
        <v>610</v>
      </c>
    </row>
    <row r="338" spans="1:6" ht="16.8" x14ac:dyDescent="0.25">
      <c r="A338" t="s">
        <v>209</v>
      </c>
      <c r="B338" t="s">
        <v>480</v>
      </c>
      <c r="C338" t="s">
        <v>208</v>
      </c>
      <c r="D338" t="e">
        <f t="shared" si="13"/>
        <v>#VALUE!</v>
      </c>
      <c r="E338" s="1">
        <v>9999</v>
      </c>
      <c r="F338" s="2" t="s">
        <v>827</v>
      </c>
    </row>
    <row r="339" spans="1:6" ht="16.8" x14ac:dyDescent="0.25">
      <c r="A339" t="s">
        <v>218</v>
      </c>
      <c r="B339" t="s">
        <v>480</v>
      </c>
      <c r="C339" t="s">
        <v>218</v>
      </c>
      <c r="D339" t="e">
        <f t="shared" si="13"/>
        <v>#VALUE!</v>
      </c>
      <c r="E339" s="1">
        <v>9999</v>
      </c>
      <c r="F339" s="2" t="s">
        <v>738</v>
      </c>
    </row>
    <row r="340" spans="1:6" ht="16.8" x14ac:dyDescent="0.25">
      <c r="A340" t="s">
        <v>217</v>
      </c>
      <c r="B340" t="s">
        <v>480</v>
      </c>
      <c r="C340" t="s">
        <v>217</v>
      </c>
      <c r="D340" t="e">
        <f t="shared" si="13"/>
        <v>#VALUE!</v>
      </c>
      <c r="E340" s="1">
        <v>9999</v>
      </c>
      <c r="F340" s="2" t="s">
        <v>828</v>
      </c>
    </row>
    <row r="341" spans="1:6" ht="16.8" x14ac:dyDescent="0.25">
      <c r="A341" t="s">
        <v>220</v>
      </c>
      <c r="B341" t="s">
        <v>480</v>
      </c>
      <c r="C341" t="s">
        <v>220</v>
      </c>
      <c r="D341" t="e">
        <f t="shared" si="13"/>
        <v>#VALUE!</v>
      </c>
      <c r="E341" s="1">
        <v>9999</v>
      </c>
      <c r="F341" s="2" t="s">
        <v>611</v>
      </c>
    </row>
    <row r="342" spans="1:6" ht="16.8" x14ac:dyDescent="0.25">
      <c r="A342" t="s">
        <v>219</v>
      </c>
      <c r="B342" t="s">
        <v>480</v>
      </c>
      <c r="C342" t="s">
        <v>220</v>
      </c>
      <c r="D342" t="e">
        <f t="shared" si="13"/>
        <v>#VALUE!</v>
      </c>
      <c r="E342" s="1">
        <v>9999</v>
      </c>
      <c r="F342" s="2" t="s">
        <v>829</v>
      </c>
    </row>
    <row r="343" spans="1:6" ht="16.8" x14ac:dyDescent="0.25">
      <c r="A343" t="s">
        <v>216</v>
      </c>
      <c r="B343" t="s">
        <v>480</v>
      </c>
      <c r="C343" t="s">
        <v>216</v>
      </c>
      <c r="D343" t="e">
        <f t="shared" si="13"/>
        <v>#VALUE!</v>
      </c>
      <c r="E343" s="1">
        <v>9999</v>
      </c>
      <c r="F343" s="2" t="s">
        <v>612</v>
      </c>
    </row>
    <row r="344" spans="1:6" ht="16.8" x14ac:dyDescent="0.25">
      <c r="A344" t="s">
        <v>215</v>
      </c>
      <c r="B344" t="s">
        <v>480</v>
      </c>
      <c r="C344" t="s">
        <v>216</v>
      </c>
      <c r="D344" t="e">
        <f t="shared" si="13"/>
        <v>#VALUE!</v>
      </c>
      <c r="E344" s="1">
        <v>9999</v>
      </c>
      <c r="F344" s="2" t="s">
        <v>830</v>
      </c>
    </row>
    <row r="345" spans="1:6" ht="16.8" x14ac:dyDescent="0.25">
      <c r="A345" t="s">
        <v>58</v>
      </c>
      <c r="B345" t="s">
        <v>480</v>
      </c>
      <c r="C345" t="s">
        <v>58</v>
      </c>
      <c r="D345" t="e">
        <f t="shared" si="13"/>
        <v>#VALUE!</v>
      </c>
      <c r="E345" s="1">
        <v>9999</v>
      </c>
      <c r="F345" s="2" t="s">
        <v>613</v>
      </c>
    </row>
    <row r="346" spans="1:6" ht="16.8" x14ac:dyDescent="0.25">
      <c r="A346" t="s">
        <v>148</v>
      </c>
      <c r="B346" t="s">
        <v>480</v>
      </c>
      <c r="C346" t="s">
        <v>58</v>
      </c>
      <c r="D346" t="e">
        <f t="shared" si="13"/>
        <v>#VALUE!</v>
      </c>
      <c r="E346" s="1">
        <v>9999</v>
      </c>
      <c r="F346" s="2" t="s">
        <v>831</v>
      </c>
    </row>
    <row r="347" spans="1:6" ht="16.8" x14ac:dyDescent="0.25">
      <c r="A347" t="s">
        <v>229</v>
      </c>
      <c r="B347" t="s">
        <v>480</v>
      </c>
      <c r="C347" t="s">
        <v>229</v>
      </c>
      <c r="D347" t="e">
        <f t="shared" si="13"/>
        <v>#VALUE!</v>
      </c>
      <c r="E347" s="1">
        <v>9999</v>
      </c>
      <c r="F347" s="2" t="s">
        <v>614</v>
      </c>
    </row>
    <row r="348" spans="1:6" ht="16.8" x14ac:dyDescent="0.25">
      <c r="A348" t="s">
        <v>222</v>
      </c>
      <c r="B348" t="s">
        <v>480</v>
      </c>
      <c r="C348" t="s">
        <v>222</v>
      </c>
      <c r="D348" t="e">
        <f t="shared" si="13"/>
        <v>#VALUE!</v>
      </c>
      <c r="E348" s="1">
        <v>9999</v>
      </c>
      <c r="F348" s="2" t="s">
        <v>615</v>
      </c>
    </row>
    <row r="349" spans="1:6" ht="16.8" x14ac:dyDescent="0.25">
      <c r="A349" t="s">
        <v>231</v>
      </c>
      <c r="B349" t="s">
        <v>480</v>
      </c>
      <c r="C349" t="s">
        <v>231</v>
      </c>
      <c r="D349" t="e">
        <f t="shared" si="13"/>
        <v>#VALUE!</v>
      </c>
      <c r="E349" s="1">
        <v>9999</v>
      </c>
      <c r="F349" s="2" t="s">
        <v>616</v>
      </c>
    </row>
    <row r="350" spans="1:6" ht="16.8" x14ac:dyDescent="0.25">
      <c r="A350" t="s">
        <v>232</v>
      </c>
      <c r="B350" t="s">
        <v>480</v>
      </c>
      <c r="C350" t="s">
        <v>232</v>
      </c>
      <c r="D350" t="e">
        <f t="shared" si="13"/>
        <v>#VALUE!</v>
      </c>
      <c r="E350" s="1">
        <v>9999</v>
      </c>
      <c r="F350" s="2" t="s">
        <v>739</v>
      </c>
    </row>
    <row r="351" spans="1:6" ht="16.8" x14ac:dyDescent="0.25">
      <c r="A351" t="s">
        <v>227</v>
      </c>
      <c r="B351" t="s">
        <v>480</v>
      </c>
      <c r="C351" t="s">
        <v>227</v>
      </c>
      <c r="D351" t="e">
        <f t="shared" si="13"/>
        <v>#VALUE!</v>
      </c>
      <c r="E351" s="1">
        <v>9999</v>
      </c>
      <c r="F351" s="2" t="s">
        <v>740</v>
      </c>
    </row>
    <row r="352" spans="1:6" x14ac:dyDescent="0.25">
      <c r="A352" t="s">
        <v>188</v>
      </c>
      <c r="B352" t="s">
        <v>480</v>
      </c>
      <c r="C352" t="s">
        <v>188</v>
      </c>
      <c r="D352" t="e">
        <f t="shared" si="13"/>
        <v>#VALUE!</v>
      </c>
      <c r="E352" s="1">
        <v>9999</v>
      </c>
      <c r="F352" t="s">
        <v>617</v>
      </c>
    </row>
    <row r="353" spans="1:6" x14ac:dyDescent="0.25">
      <c r="A353" t="s">
        <v>190</v>
      </c>
      <c r="B353" t="s">
        <v>480</v>
      </c>
      <c r="C353" t="s">
        <v>190</v>
      </c>
      <c r="D353" t="e">
        <f t="shared" si="13"/>
        <v>#VALUE!</v>
      </c>
      <c r="E353" s="1">
        <v>9999</v>
      </c>
      <c r="F353" t="s">
        <v>618</v>
      </c>
    </row>
    <row r="354" spans="1:6" x14ac:dyDescent="0.25">
      <c r="A354" t="s">
        <v>189</v>
      </c>
      <c r="B354" t="s">
        <v>480</v>
      </c>
      <c r="C354" t="s">
        <v>190</v>
      </c>
      <c r="D354" t="e">
        <f t="shared" si="13"/>
        <v>#VALUE!</v>
      </c>
      <c r="E354" s="1">
        <v>9999</v>
      </c>
      <c r="F354" t="s">
        <v>832</v>
      </c>
    </row>
    <row r="355" spans="1:6" x14ac:dyDescent="0.25">
      <c r="A355" t="s">
        <v>192</v>
      </c>
      <c r="B355" t="s">
        <v>480</v>
      </c>
      <c r="C355" t="s">
        <v>192</v>
      </c>
      <c r="D355" t="e">
        <f t="shared" si="13"/>
        <v>#VALUE!</v>
      </c>
      <c r="E355" s="1">
        <v>9999</v>
      </c>
      <c r="F355" t="s">
        <v>619</v>
      </c>
    </row>
    <row r="356" spans="1:6" x14ac:dyDescent="0.25">
      <c r="A356" t="s">
        <v>191</v>
      </c>
      <c r="B356" t="s">
        <v>480</v>
      </c>
      <c r="C356" t="s">
        <v>192</v>
      </c>
      <c r="D356" t="e">
        <f t="shared" si="13"/>
        <v>#VALUE!</v>
      </c>
      <c r="E356" s="1">
        <v>9999</v>
      </c>
      <c r="F356" t="s">
        <v>833</v>
      </c>
    </row>
    <row r="357" spans="1:6" x14ac:dyDescent="0.25">
      <c r="A357" t="s">
        <v>187</v>
      </c>
      <c r="B357" t="s">
        <v>480</v>
      </c>
      <c r="C357" t="s">
        <v>187</v>
      </c>
      <c r="D357" t="e">
        <f t="shared" si="13"/>
        <v>#VALUE!</v>
      </c>
      <c r="E357" s="1">
        <v>9999</v>
      </c>
      <c r="F357" t="s">
        <v>620</v>
      </c>
    </row>
    <row r="358" spans="1:6" x14ac:dyDescent="0.25">
      <c r="A358" t="s">
        <v>186</v>
      </c>
      <c r="B358" t="s">
        <v>480</v>
      </c>
      <c r="C358" t="s">
        <v>187</v>
      </c>
      <c r="D358" t="e">
        <f t="shared" si="13"/>
        <v>#VALUE!</v>
      </c>
      <c r="E358" s="1">
        <v>9999</v>
      </c>
      <c r="F358" t="s">
        <v>834</v>
      </c>
    </row>
    <row r="359" spans="1:6" x14ac:dyDescent="0.25">
      <c r="A359" t="s">
        <v>195</v>
      </c>
      <c r="B359" t="s">
        <v>480</v>
      </c>
      <c r="C359" t="s">
        <v>195</v>
      </c>
      <c r="D359" t="e">
        <f t="shared" ref="D359:D389" si="14">IF(FIND("卫视",A359)&gt;0,"卫视","""")</f>
        <v>#VALUE!</v>
      </c>
      <c r="E359" s="1">
        <v>9999</v>
      </c>
      <c r="F359" t="s">
        <v>621</v>
      </c>
    </row>
    <row r="360" spans="1:6" x14ac:dyDescent="0.25">
      <c r="A360" t="s">
        <v>196</v>
      </c>
      <c r="B360" t="s">
        <v>480</v>
      </c>
      <c r="C360" t="s">
        <v>196</v>
      </c>
      <c r="D360" t="e">
        <f t="shared" si="14"/>
        <v>#VALUE!</v>
      </c>
      <c r="E360" s="1">
        <v>9999</v>
      </c>
      <c r="F360" t="s">
        <v>741</v>
      </c>
    </row>
    <row r="361" spans="1:6" x14ac:dyDescent="0.25">
      <c r="A361" t="s">
        <v>185</v>
      </c>
      <c r="B361" t="s">
        <v>480</v>
      </c>
      <c r="C361" t="s">
        <v>185</v>
      </c>
      <c r="D361" t="e">
        <f t="shared" si="14"/>
        <v>#VALUE!</v>
      </c>
      <c r="E361" s="1">
        <v>9999</v>
      </c>
      <c r="F361" t="s">
        <v>742</v>
      </c>
    </row>
    <row r="362" spans="1:6" x14ac:dyDescent="0.25">
      <c r="A362" t="s">
        <v>184</v>
      </c>
      <c r="B362" t="s">
        <v>480</v>
      </c>
      <c r="C362" t="s">
        <v>185</v>
      </c>
      <c r="D362" t="e">
        <f t="shared" si="14"/>
        <v>#VALUE!</v>
      </c>
      <c r="E362" s="1">
        <v>9999</v>
      </c>
      <c r="F362" t="s">
        <v>835</v>
      </c>
    </row>
    <row r="363" spans="1:6" x14ac:dyDescent="0.25">
      <c r="A363" t="s">
        <v>194</v>
      </c>
      <c r="B363" t="s">
        <v>480</v>
      </c>
      <c r="C363" t="s">
        <v>194</v>
      </c>
      <c r="D363" t="e">
        <f t="shared" si="14"/>
        <v>#VALUE!</v>
      </c>
      <c r="E363" s="1">
        <v>9999</v>
      </c>
      <c r="F363" t="s">
        <v>622</v>
      </c>
    </row>
    <row r="364" spans="1:6" x14ac:dyDescent="0.25">
      <c r="A364" t="s">
        <v>193</v>
      </c>
      <c r="B364" t="s">
        <v>480</v>
      </c>
      <c r="C364" t="s">
        <v>194</v>
      </c>
      <c r="D364" t="e">
        <f t="shared" si="14"/>
        <v>#VALUE!</v>
      </c>
      <c r="E364" s="1">
        <v>9999</v>
      </c>
      <c r="F364" t="s">
        <v>836</v>
      </c>
    </row>
    <row r="365" spans="1:6" x14ac:dyDescent="0.25">
      <c r="A365" t="s">
        <v>60</v>
      </c>
      <c r="B365" t="s">
        <v>480</v>
      </c>
      <c r="C365" t="s">
        <v>60</v>
      </c>
      <c r="D365" t="e">
        <f t="shared" si="14"/>
        <v>#VALUE!</v>
      </c>
      <c r="E365" s="1">
        <v>9999</v>
      </c>
      <c r="F365" t="s">
        <v>623</v>
      </c>
    </row>
    <row r="366" spans="1:6" x14ac:dyDescent="0.25">
      <c r="A366" t="s">
        <v>154</v>
      </c>
      <c r="B366" t="s">
        <v>480</v>
      </c>
      <c r="C366" t="s">
        <v>60</v>
      </c>
      <c r="D366" t="e">
        <f t="shared" si="14"/>
        <v>#VALUE!</v>
      </c>
      <c r="E366" s="1">
        <v>9999</v>
      </c>
      <c r="F366" t="s">
        <v>837</v>
      </c>
    </row>
    <row r="367" spans="1:6" x14ac:dyDescent="0.25">
      <c r="A367" t="s">
        <v>153</v>
      </c>
      <c r="B367" t="s">
        <v>480</v>
      </c>
      <c r="C367" t="s">
        <v>60</v>
      </c>
      <c r="D367" t="e">
        <f t="shared" si="14"/>
        <v>#VALUE!</v>
      </c>
      <c r="E367" s="1">
        <v>9999</v>
      </c>
      <c r="F367" t="s">
        <v>838</v>
      </c>
    </row>
    <row r="368" spans="1:6" x14ac:dyDescent="0.25">
      <c r="A368" t="s">
        <v>352</v>
      </c>
      <c r="B368" t="s">
        <v>480</v>
      </c>
      <c r="C368" t="s">
        <v>352</v>
      </c>
      <c r="D368" t="e">
        <f t="shared" si="14"/>
        <v>#VALUE!</v>
      </c>
      <c r="E368" s="1">
        <v>9999</v>
      </c>
      <c r="F368" t="s">
        <v>743</v>
      </c>
    </row>
    <row r="369" spans="1:6" x14ac:dyDescent="0.25">
      <c r="A369" t="s">
        <v>108</v>
      </c>
      <c r="B369" t="s">
        <v>480</v>
      </c>
      <c r="C369" t="s">
        <v>108</v>
      </c>
      <c r="D369" t="e">
        <f t="shared" si="14"/>
        <v>#VALUE!</v>
      </c>
      <c r="E369" s="1">
        <v>9999</v>
      </c>
      <c r="F369" t="s">
        <v>624</v>
      </c>
    </row>
    <row r="370" spans="1:6" x14ac:dyDescent="0.25">
      <c r="A370" t="s">
        <v>116</v>
      </c>
      <c r="B370" t="s">
        <v>480</v>
      </c>
      <c r="C370" t="s">
        <v>116</v>
      </c>
      <c r="D370" t="e">
        <f t="shared" si="14"/>
        <v>#VALUE!</v>
      </c>
      <c r="E370" s="1">
        <v>9999</v>
      </c>
      <c r="F370" t="s">
        <v>625</v>
      </c>
    </row>
    <row r="371" spans="1:6" x14ac:dyDescent="0.25">
      <c r="A371" t="s">
        <v>400</v>
      </c>
      <c r="B371" t="s">
        <v>480</v>
      </c>
      <c r="C371" t="s">
        <v>400</v>
      </c>
      <c r="D371" t="e">
        <f t="shared" si="14"/>
        <v>#VALUE!</v>
      </c>
      <c r="E371" s="1">
        <v>9999</v>
      </c>
      <c r="F371" t="s">
        <v>626</v>
      </c>
    </row>
    <row r="372" spans="1:6" x14ac:dyDescent="0.25">
      <c r="A372" t="s">
        <v>226</v>
      </c>
      <c r="B372" t="s">
        <v>480</v>
      </c>
      <c r="C372" t="s">
        <v>400</v>
      </c>
      <c r="D372" t="e">
        <f t="shared" si="14"/>
        <v>#VALUE!</v>
      </c>
      <c r="E372" s="1">
        <v>9999</v>
      </c>
      <c r="F372" t="s">
        <v>839</v>
      </c>
    </row>
    <row r="373" spans="1:6" x14ac:dyDescent="0.25">
      <c r="A373" t="s">
        <v>388</v>
      </c>
      <c r="B373" t="s">
        <v>480</v>
      </c>
      <c r="C373" t="s">
        <v>388</v>
      </c>
      <c r="D373" t="e">
        <f t="shared" si="14"/>
        <v>#VALUE!</v>
      </c>
      <c r="E373" s="1">
        <v>9999</v>
      </c>
      <c r="F373" t="s">
        <v>627</v>
      </c>
    </row>
    <row r="374" spans="1:6" x14ac:dyDescent="0.25">
      <c r="A374" t="s">
        <v>118</v>
      </c>
      <c r="B374" t="s">
        <v>480</v>
      </c>
      <c r="C374" t="s">
        <v>388</v>
      </c>
      <c r="D374" t="e">
        <f t="shared" si="14"/>
        <v>#VALUE!</v>
      </c>
      <c r="E374" s="1">
        <v>9999</v>
      </c>
      <c r="F374" t="s">
        <v>840</v>
      </c>
    </row>
    <row r="375" spans="1:6" x14ac:dyDescent="0.25">
      <c r="A375" t="s">
        <v>121</v>
      </c>
      <c r="B375" t="s">
        <v>480</v>
      </c>
      <c r="C375" t="s">
        <v>121</v>
      </c>
      <c r="D375" t="e">
        <f t="shared" si="14"/>
        <v>#VALUE!</v>
      </c>
      <c r="E375" s="1">
        <v>9999</v>
      </c>
      <c r="F375" t="s">
        <v>628</v>
      </c>
    </row>
    <row r="376" spans="1:6" x14ac:dyDescent="0.25">
      <c r="A376" t="s">
        <v>123</v>
      </c>
      <c r="B376" t="s">
        <v>480</v>
      </c>
      <c r="C376" t="s">
        <v>123</v>
      </c>
      <c r="D376" t="e">
        <f t="shared" si="14"/>
        <v>#VALUE!</v>
      </c>
      <c r="E376" s="1">
        <v>9999</v>
      </c>
      <c r="F376" t="s">
        <v>629</v>
      </c>
    </row>
    <row r="377" spans="1:6" x14ac:dyDescent="0.25">
      <c r="A377" t="s">
        <v>119</v>
      </c>
      <c r="B377" t="s">
        <v>480</v>
      </c>
      <c r="C377" t="s">
        <v>119</v>
      </c>
      <c r="D377" t="e">
        <f t="shared" si="14"/>
        <v>#VALUE!</v>
      </c>
      <c r="E377" s="1">
        <v>9999</v>
      </c>
      <c r="F377" t="s">
        <v>744</v>
      </c>
    </row>
    <row r="378" spans="1:6" x14ac:dyDescent="0.25">
      <c r="A378" t="s">
        <v>122</v>
      </c>
      <c r="B378" t="s">
        <v>480</v>
      </c>
      <c r="C378" t="s">
        <v>122</v>
      </c>
      <c r="D378" t="e">
        <f t="shared" si="14"/>
        <v>#VALUE!</v>
      </c>
      <c r="E378" s="1">
        <v>9999</v>
      </c>
      <c r="F378" t="s">
        <v>630</v>
      </c>
    </row>
    <row r="379" spans="1:6" x14ac:dyDescent="0.25">
      <c r="A379" t="s">
        <v>117</v>
      </c>
      <c r="B379" t="s">
        <v>480</v>
      </c>
      <c r="C379" t="s">
        <v>117</v>
      </c>
      <c r="D379" t="e">
        <f t="shared" si="14"/>
        <v>#VALUE!</v>
      </c>
      <c r="E379" s="1">
        <v>9999</v>
      </c>
      <c r="F379" t="s">
        <v>631</v>
      </c>
    </row>
    <row r="380" spans="1:6" x14ac:dyDescent="0.25">
      <c r="A380" t="s">
        <v>389</v>
      </c>
      <c r="B380" t="s">
        <v>480</v>
      </c>
      <c r="C380" t="s">
        <v>389</v>
      </c>
      <c r="D380" t="e">
        <f t="shared" si="14"/>
        <v>#VALUE!</v>
      </c>
      <c r="E380" s="1">
        <v>9999</v>
      </c>
      <c r="F380" t="s">
        <v>632</v>
      </c>
    </row>
    <row r="381" spans="1:6" x14ac:dyDescent="0.25">
      <c r="A381" t="s">
        <v>120</v>
      </c>
      <c r="B381" t="s">
        <v>480</v>
      </c>
      <c r="C381" t="s">
        <v>120</v>
      </c>
      <c r="D381" t="e">
        <f t="shared" si="14"/>
        <v>#VALUE!</v>
      </c>
      <c r="E381" s="1">
        <v>9999</v>
      </c>
      <c r="F381" t="s">
        <v>841</v>
      </c>
    </row>
    <row r="382" spans="1:6" x14ac:dyDescent="0.25">
      <c r="A382" t="s">
        <v>146</v>
      </c>
      <c r="B382" t="s">
        <v>480</v>
      </c>
      <c r="C382" t="s">
        <v>59</v>
      </c>
      <c r="D382" t="e">
        <f t="shared" si="14"/>
        <v>#VALUE!</v>
      </c>
      <c r="E382" s="1">
        <v>9999</v>
      </c>
      <c r="F382" t="s">
        <v>842</v>
      </c>
    </row>
    <row r="383" spans="1:6" x14ac:dyDescent="0.25">
      <c r="A383" t="s">
        <v>377</v>
      </c>
      <c r="B383" t="s">
        <v>480</v>
      </c>
      <c r="C383" t="s">
        <v>431</v>
      </c>
      <c r="D383" t="e">
        <f t="shared" si="14"/>
        <v>#VALUE!</v>
      </c>
      <c r="E383" s="1">
        <v>9999</v>
      </c>
      <c r="F383" t="s">
        <v>843</v>
      </c>
    </row>
    <row r="384" spans="1:6" x14ac:dyDescent="0.25">
      <c r="A384" t="s">
        <v>150</v>
      </c>
      <c r="B384" t="s">
        <v>480</v>
      </c>
      <c r="C384" t="s">
        <v>57</v>
      </c>
      <c r="D384" t="e">
        <f t="shared" si="14"/>
        <v>#VALUE!</v>
      </c>
      <c r="E384" s="1">
        <v>9999</v>
      </c>
      <c r="F384" t="s">
        <v>844</v>
      </c>
    </row>
    <row r="385" spans="1:6" x14ac:dyDescent="0.25">
      <c r="A385" t="s">
        <v>418</v>
      </c>
      <c r="B385" t="s">
        <v>480</v>
      </c>
      <c r="C385" t="s">
        <v>418</v>
      </c>
      <c r="D385" t="e">
        <f t="shared" si="14"/>
        <v>#VALUE!</v>
      </c>
      <c r="E385" s="1">
        <v>9999</v>
      </c>
      <c r="F385" t="s">
        <v>633</v>
      </c>
    </row>
    <row r="386" spans="1:6" x14ac:dyDescent="0.25">
      <c r="A386" t="s">
        <v>364</v>
      </c>
      <c r="B386" t="s">
        <v>480</v>
      </c>
      <c r="C386" t="s">
        <v>364</v>
      </c>
      <c r="D386" t="e">
        <f t="shared" si="14"/>
        <v>#VALUE!</v>
      </c>
      <c r="E386" s="1">
        <v>9999</v>
      </c>
      <c r="F386" t="s">
        <v>845</v>
      </c>
    </row>
    <row r="387" spans="1:6" x14ac:dyDescent="0.25">
      <c r="A387" t="s">
        <v>201</v>
      </c>
      <c r="B387" t="s">
        <v>480</v>
      </c>
      <c r="C387" t="s">
        <v>201</v>
      </c>
      <c r="D387" t="e">
        <f t="shared" si="14"/>
        <v>#VALUE!</v>
      </c>
      <c r="E387" s="1">
        <v>9999</v>
      </c>
      <c r="F387" t="s">
        <v>745</v>
      </c>
    </row>
    <row r="388" spans="1:6" x14ac:dyDescent="0.25">
      <c r="A388" t="s">
        <v>202</v>
      </c>
      <c r="B388" t="s">
        <v>480</v>
      </c>
      <c r="C388" t="s">
        <v>202</v>
      </c>
      <c r="D388" t="e">
        <f t="shared" si="14"/>
        <v>#VALUE!</v>
      </c>
      <c r="E388" s="1">
        <v>9999</v>
      </c>
      <c r="F388" t="s">
        <v>846</v>
      </c>
    </row>
    <row r="389" spans="1:6" x14ac:dyDescent="0.25">
      <c r="A389" t="s">
        <v>223</v>
      </c>
      <c r="B389" t="s">
        <v>480</v>
      </c>
      <c r="C389" t="s">
        <v>223</v>
      </c>
      <c r="D389" t="e">
        <f t="shared" si="14"/>
        <v>#VALUE!</v>
      </c>
      <c r="E389" s="1">
        <v>9999</v>
      </c>
      <c r="F389" t="s">
        <v>634</v>
      </c>
    </row>
    <row r="390" spans="1:6" x14ac:dyDescent="0.25">
      <c r="A390" t="s">
        <v>321</v>
      </c>
      <c r="B390" t="s">
        <v>481</v>
      </c>
      <c r="C390" t="s">
        <v>409</v>
      </c>
      <c r="E390" s="1">
        <v>9999</v>
      </c>
      <c r="F390" t="s">
        <v>847</v>
      </c>
    </row>
    <row r="391" spans="1:6" x14ac:dyDescent="0.25">
      <c r="A391" t="s">
        <v>318</v>
      </c>
      <c r="B391" t="s">
        <v>481</v>
      </c>
      <c r="C391" t="s">
        <v>318</v>
      </c>
      <c r="D391" t="e">
        <f t="shared" ref="D391:D422" si="15">IF(FIND("卫视",A391)&gt;0,"卫视","""")</f>
        <v>#VALUE!</v>
      </c>
      <c r="E391" s="1">
        <v>9999</v>
      </c>
      <c r="F391" t="s">
        <v>635</v>
      </c>
    </row>
    <row r="392" spans="1:6" x14ac:dyDescent="0.25">
      <c r="A392" t="s">
        <v>405</v>
      </c>
      <c r="B392" t="s">
        <v>481</v>
      </c>
      <c r="C392" t="s">
        <v>405</v>
      </c>
      <c r="D392" t="e">
        <f t="shared" si="15"/>
        <v>#VALUE!</v>
      </c>
      <c r="E392" s="1">
        <v>9999</v>
      </c>
      <c r="F392" t="s">
        <v>636</v>
      </c>
    </row>
    <row r="393" spans="1:6" x14ac:dyDescent="0.25">
      <c r="A393" t="s">
        <v>316</v>
      </c>
      <c r="B393" t="s">
        <v>481</v>
      </c>
      <c r="C393" t="s">
        <v>405</v>
      </c>
      <c r="D393" t="e">
        <f t="shared" si="15"/>
        <v>#VALUE!</v>
      </c>
      <c r="E393" s="1">
        <v>9999</v>
      </c>
      <c r="F393" t="s">
        <v>848</v>
      </c>
    </row>
    <row r="394" spans="1:6" x14ac:dyDescent="0.25">
      <c r="A394" t="s">
        <v>319</v>
      </c>
      <c r="B394" t="s">
        <v>481</v>
      </c>
      <c r="C394" t="s">
        <v>407</v>
      </c>
      <c r="D394" t="str">
        <f t="shared" si="15"/>
        <v>卫视</v>
      </c>
      <c r="E394" s="1">
        <v>9999</v>
      </c>
      <c r="F394" t="s">
        <v>849</v>
      </c>
    </row>
    <row r="395" spans="1:6" x14ac:dyDescent="0.25">
      <c r="A395" t="s">
        <v>304</v>
      </c>
      <c r="B395" t="s">
        <v>481</v>
      </c>
      <c r="C395" t="s">
        <v>402</v>
      </c>
      <c r="D395" t="str">
        <f t="shared" si="15"/>
        <v>卫视</v>
      </c>
      <c r="E395" s="1">
        <v>9999</v>
      </c>
      <c r="F395" t="s">
        <v>850</v>
      </c>
    </row>
    <row r="396" spans="1:6" x14ac:dyDescent="0.25">
      <c r="A396" t="s">
        <v>320</v>
      </c>
      <c r="B396" t="s">
        <v>481</v>
      </c>
      <c r="C396" t="s">
        <v>408</v>
      </c>
      <c r="D396" t="str">
        <f t="shared" si="15"/>
        <v>卫视</v>
      </c>
      <c r="E396" s="1">
        <v>9999</v>
      </c>
      <c r="F396" t="s">
        <v>851</v>
      </c>
    </row>
    <row r="397" spans="1:6" x14ac:dyDescent="0.25">
      <c r="A397" t="s">
        <v>368</v>
      </c>
      <c r="B397" t="s">
        <v>482</v>
      </c>
      <c r="C397" t="s">
        <v>422</v>
      </c>
      <c r="D397" t="e">
        <f t="shared" si="15"/>
        <v>#VALUE!</v>
      </c>
      <c r="E397" s="1">
        <v>9999</v>
      </c>
      <c r="F397" t="s">
        <v>852</v>
      </c>
    </row>
    <row r="398" spans="1:6" x14ac:dyDescent="0.25">
      <c r="A398" t="s">
        <v>419</v>
      </c>
      <c r="B398" t="s">
        <v>482</v>
      </c>
      <c r="C398" t="s">
        <v>419</v>
      </c>
      <c r="D398" t="e">
        <f t="shared" si="15"/>
        <v>#VALUE!</v>
      </c>
      <c r="E398" s="1">
        <v>9999</v>
      </c>
      <c r="F398" t="s">
        <v>746</v>
      </c>
    </row>
    <row r="399" spans="1:6" x14ac:dyDescent="0.25">
      <c r="A399" t="s">
        <v>365</v>
      </c>
      <c r="B399" t="s">
        <v>482</v>
      </c>
      <c r="C399" t="s">
        <v>419</v>
      </c>
      <c r="D399" t="e">
        <f t="shared" si="15"/>
        <v>#VALUE!</v>
      </c>
      <c r="E399" s="1">
        <v>9999</v>
      </c>
      <c r="F399" t="s">
        <v>853</v>
      </c>
    </row>
    <row r="400" spans="1:6" x14ac:dyDescent="0.25">
      <c r="A400" t="s">
        <v>354</v>
      </c>
      <c r="B400" t="s">
        <v>482</v>
      </c>
      <c r="C400" t="s">
        <v>354</v>
      </c>
      <c r="D400" t="e">
        <f t="shared" si="15"/>
        <v>#VALUE!</v>
      </c>
      <c r="E400" s="1">
        <v>9999</v>
      </c>
      <c r="F400" t="s">
        <v>747</v>
      </c>
    </row>
    <row r="401" spans="1:6" x14ac:dyDescent="0.25">
      <c r="A401" t="s">
        <v>239</v>
      </c>
      <c r="B401" t="s">
        <v>482</v>
      </c>
      <c r="C401" t="s">
        <v>239</v>
      </c>
      <c r="D401" t="e">
        <f t="shared" si="15"/>
        <v>#VALUE!</v>
      </c>
      <c r="E401" s="1">
        <v>9999</v>
      </c>
      <c r="F401" t="s">
        <v>748</v>
      </c>
    </row>
    <row r="402" spans="1:6" x14ac:dyDescent="0.25">
      <c r="A402" t="s">
        <v>415</v>
      </c>
      <c r="B402" t="s">
        <v>482</v>
      </c>
      <c r="C402" t="s">
        <v>415</v>
      </c>
      <c r="D402" t="e">
        <f t="shared" si="15"/>
        <v>#VALUE!</v>
      </c>
      <c r="E402" s="1">
        <v>9999</v>
      </c>
      <c r="F402" t="s">
        <v>749</v>
      </c>
    </row>
    <row r="403" spans="1:6" x14ac:dyDescent="0.25">
      <c r="A403" t="s">
        <v>361</v>
      </c>
      <c r="B403" t="s">
        <v>482</v>
      </c>
      <c r="C403" t="s">
        <v>415</v>
      </c>
      <c r="D403" t="e">
        <f t="shared" si="15"/>
        <v>#VALUE!</v>
      </c>
      <c r="E403" s="1">
        <v>9999</v>
      </c>
      <c r="F403" t="s">
        <v>854</v>
      </c>
    </row>
    <row r="404" spans="1:6" x14ac:dyDescent="0.25">
      <c r="A404" t="s">
        <v>169</v>
      </c>
      <c r="B404" t="s">
        <v>482</v>
      </c>
      <c r="C404" t="s">
        <v>169</v>
      </c>
      <c r="D404" t="e">
        <f t="shared" si="15"/>
        <v>#VALUE!</v>
      </c>
      <c r="E404" s="1">
        <v>9999</v>
      </c>
      <c r="F404" t="s">
        <v>750</v>
      </c>
    </row>
    <row r="405" spans="1:6" x14ac:dyDescent="0.25">
      <c r="A405" t="s">
        <v>436</v>
      </c>
      <c r="B405" t="s">
        <v>482</v>
      </c>
      <c r="C405" t="s">
        <v>436</v>
      </c>
      <c r="D405" t="e">
        <f t="shared" si="15"/>
        <v>#VALUE!</v>
      </c>
      <c r="E405" s="1">
        <v>9999</v>
      </c>
      <c r="F405" t="s">
        <v>751</v>
      </c>
    </row>
    <row r="406" spans="1:6" x14ac:dyDescent="0.25">
      <c r="A406" t="s">
        <v>382</v>
      </c>
      <c r="B406" t="s">
        <v>482</v>
      </c>
      <c r="C406" t="s">
        <v>436</v>
      </c>
      <c r="D406" t="e">
        <f t="shared" si="15"/>
        <v>#VALUE!</v>
      </c>
      <c r="E406" s="1">
        <v>9999</v>
      </c>
      <c r="F406" t="s">
        <v>855</v>
      </c>
    </row>
    <row r="407" spans="1:6" x14ac:dyDescent="0.25">
      <c r="A407" t="s">
        <v>251</v>
      </c>
      <c r="B407" t="s">
        <v>482</v>
      </c>
      <c r="C407" t="s">
        <v>251</v>
      </c>
      <c r="D407" t="e">
        <f t="shared" si="15"/>
        <v>#VALUE!</v>
      </c>
      <c r="E407" s="1">
        <v>9999</v>
      </c>
      <c r="F407" t="s">
        <v>752</v>
      </c>
    </row>
    <row r="408" spans="1:6" x14ac:dyDescent="0.25">
      <c r="A408" t="s">
        <v>293</v>
      </c>
      <c r="B408" t="s">
        <v>482</v>
      </c>
      <c r="C408" t="s">
        <v>293</v>
      </c>
      <c r="D408" t="e">
        <f t="shared" si="15"/>
        <v>#VALUE!</v>
      </c>
      <c r="E408" s="1">
        <v>9999</v>
      </c>
      <c r="F408" t="s">
        <v>753</v>
      </c>
    </row>
    <row r="409" spans="1:6" x14ac:dyDescent="0.25">
      <c r="A409" t="s">
        <v>289</v>
      </c>
      <c r="B409" t="s">
        <v>482</v>
      </c>
      <c r="C409" t="s">
        <v>289</v>
      </c>
      <c r="D409" t="e">
        <f t="shared" si="15"/>
        <v>#VALUE!</v>
      </c>
      <c r="E409" s="1">
        <v>9999</v>
      </c>
      <c r="F409" t="s">
        <v>754</v>
      </c>
    </row>
    <row r="410" spans="1:6" x14ac:dyDescent="0.25">
      <c r="A410" t="s">
        <v>395</v>
      </c>
      <c r="B410" t="s">
        <v>482</v>
      </c>
      <c r="C410" t="s">
        <v>395</v>
      </c>
      <c r="D410" t="e">
        <f t="shared" si="15"/>
        <v>#VALUE!</v>
      </c>
      <c r="E410" s="1">
        <v>9999</v>
      </c>
      <c r="F410" t="s">
        <v>755</v>
      </c>
    </row>
    <row r="411" spans="1:6" x14ac:dyDescent="0.25">
      <c r="A411" t="s">
        <v>181</v>
      </c>
      <c r="B411" t="s">
        <v>482</v>
      </c>
      <c r="C411" t="s">
        <v>395</v>
      </c>
      <c r="D411" t="e">
        <f t="shared" si="15"/>
        <v>#VALUE!</v>
      </c>
      <c r="E411" s="1">
        <v>9999</v>
      </c>
      <c r="F411" t="s">
        <v>856</v>
      </c>
    </row>
    <row r="412" spans="1:6" x14ac:dyDescent="0.25">
      <c r="A412" t="s">
        <v>348</v>
      </c>
      <c r="B412" t="s">
        <v>482</v>
      </c>
      <c r="C412" t="s">
        <v>348</v>
      </c>
      <c r="D412" t="e">
        <f t="shared" si="15"/>
        <v>#VALUE!</v>
      </c>
      <c r="E412" s="1">
        <v>9999</v>
      </c>
      <c r="F412" t="s">
        <v>756</v>
      </c>
    </row>
    <row r="413" spans="1:6" x14ac:dyDescent="0.25">
      <c r="A413" t="s">
        <v>437</v>
      </c>
      <c r="B413" t="s">
        <v>482</v>
      </c>
      <c r="C413" t="s">
        <v>437</v>
      </c>
      <c r="D413" t="e">
        <f t="shared" si="15"/>
        <v>#VALUE!</v>
      </c>
      <c r="E413" s="1">
        <v>9999</v>
      </c>
      <c r="F413" t="s">
        <v>757</v>
      </c>
    </row>
    <row r="414" spans="1:6" x14ac:dyDescent="0.25">
      <c r="A414" t="s">
        <v>383</v>
      </c>
      <c r="B414" t="s">
        <v>482</v>
      </c>
      <c r="C414" t="s">
        <v>437</v>
      </c>
      <c r="D414" t="e">
        <f t="shared" si="15"/>
        <v>#VALUE!</v>
      </c>
      <c r="E414" s="1">
        <v>9999</v>
      </c>
      <c r="F414" t="s">
        <v>857</v>
      </c>
    </row>
    <row r="415" spans="1:6" x14ac:dyDescent="0.25">
      <c r="A415" t="s">
        <v>71</v>
      </c>
      <c r="B415" t="s">
        <v>482</v>
      </c>
      <c r="C415" t="s">
        <v>71</v>
      </c>
      <c r="D415" t="e">
        <f t="shared" si="15"/>
        <v>#VALUE!</v>
      </c>
      <c r="E415" s="1">
        <v>9999</v>
      </c>
      <c r="F415" t="s">
        <v>758</v>
      </c>
    </row>
    <row r="416" spans="1:6" x14ac:dyDescent="0.25">
      <c r="A416" t="s">
        <v>438</v>
      </c>
      <c r="B416" t="s">
        <v>482</v>
      </c>
      <c r="C416" t="s">
        <v>438</v>
      </c>
      <c r="D416" t="e">
        <f t="shared" si="15"/>
        <v>#VALUE!</v>
      </c>
      <c r="E416" s="1">
        <v>9999</v>
      </c>
      <c r="F416" t="s">
        <v>637</v>
      </c>
    </row>
    <row r="417" spans="1:6" x14ac:dyDescent="0.25">
      <c r="A417" t="s">
        <v>384</v>
      </c>
      <c r="B417" t="s">
        <v>482</v>
      </c>
      <c r="C417" t="s">
        <v>438</v>
      </c>
      <c r="D417" t="e">
        <f t="shared" si="15"/>
        <v>#VALUE!</v>
      </c>
      <c r="E417" s="1">
        <v>9999</v>
      </c>
      <c r="F417" t="s">
        <v>858</v>
      </c>
    </row>
    <row r="418" spans="1:6" x14ac:dyDescent="0.25">
      <c r="A418" t="s">
        <v>425</v>
      </c>
      <c r="B418" t="s">
        <v>482</v>
      </c>
      <c r="C418" t="s">
        <v>425</v>
      </c>
      <c r="D418" t="e">
        <f t="shared" si="15"/>
        <v>#VALUE!</v>
      </c>
      <c r="E418" s="1">
        <v>9999</v>
      </c>
      <c r="F418" t="s">
        <v>759</v>
      </c>
    </row>
    <row r="419" spans="1:6" x14ac:dyDescent="0.25">
      <c r="A419" t="s">
        <v>371</v>
      </c>
      <c r="B419" t="s">
        <v>482</v>
      </c>
      <c r="C419" t="s">
        <v>425</v>
      </c>
      <c r="D419" t="e">
        <f t="shared" si="15"/>
        <v>#VALUE!</v>
      </c>
      <c r="E419" s="1">
        <v>9999</v>
      </c>
      <c r="F419" t="s">
        <v>859</v>
      </c>
    </row>
    <row r="420" spans="1:6" x14ac:dyDescent="0.25">
      <c r="A420" t="s">
        <v>434</v>
      </c>
      <c r="B420" t="s">
        <v>482</v>
      </c>
      <c r="C420" t="s">
        <v>434</v>
      </c>
      <c r="D420" t="e">
        <f t="shared" si="15"/>
        <v>#VALUE!</v>
      </c>
      <c r="E420" s="1">
        <v>9999</v>
      </c>
      <c r="F420" t="s">
        <v>638</v>
      </c>
    </row>
    <row r="421" spans="1:6" x14ac:dyDescent="0.25">
      <c r="A421" t="s">
        <v>380</v>
      </c>
      <c r="B421" t="s">
        <v>482</v>
      </c>
      <c r="C421" t="s">
        <v>434</v>
      </c>
      <c r="D421" t="e">
        <f t="shared" si="15"/>
        <v>#VALUE!</v>
      </c>
      <c r="E421" s="1">
        <v>9999</v>
      </c>
      <c r="F421" t="s">
        <v>860</v>
      </c>
    </row>
    <row r="422" spans="1:6" x14ac:dyDescent="0.25">
      <c r="A422" t="s">
        <v>109</v>
      </c>
      <c r="B422" t="s">
        <v>482</v>
      </c>
      <c r="C422" t="s">
        <v>109</v>
      </c>
      <c r="D422" t="e">
        <f t="shared" si="15"/>
        <v>#VALUE!</v>
      </c>
      <c r="E422" s="1">
        <v>9999</v>
      </c>
      <c r="F422" t="s">
        <v>760</v>
      </c>
    </row>
    <row r="423" spans="1:6" x14ac:dyDescent="0.25">
      <c r="A423" t="s">
        <v>124</v>
      </c>
      <c r="B423" t="s">
        <v>482</v>
      </c>
      <c r="C423" t="s">
        <v>124</v>
      </c>
      <c r="D423" t="e">
        <f t="shared" ref="D423:D454" si="16">IF(FIND("卫视",A423)&gt;0,"卫视","""")</f>
        <v>#VALUE!</v>
      </c>
      <c r="E423" s="1">
        <v>9999</v>
      </c>
      <c r="F423" t="s">
        <v>761</v>
      </c>
    </row>
    <row r="424" spans="1:6" x14ac:dyDescent="0.25">
      <c r="A424" t="s">
        <v>424</v>
      </c>
      <c r="B424" t="s">
        <v>482</v>
      </c>
      <c r="C424" t="s">
        <v>424</v>
      </c>
      <c r="D424" t="e">
        <f t="shared" si="16"/>
        <v>#VALUE!</v>
      </c>
      <c r="E424" s="1">
        <v>9999</v>
      </c>
      <c r="F424" t="s">
        <v>762</v>
      </c>
    </row>
    <row r="425" spans="1:6" x14ac:dyDescent="0.25">
      <c r="A425" t="s">
        <v>370</v>
      </c>
      <c r="B425" t="s">
        <v>482</v>
      </c>
      <c r="C425" t="s">
        <v>424</v>
      </c>
      <c r="D425" t="e">
        <f t="shared" si="16"/>
        <v>#VALUE!</v>
      </c>
      <c r="E425" s="1">
        <v>9999</v>
      </c>
      <c r="F425" t="s">
        <v>861</v>
      </c>
    </row>
    <row r="426" spans="1:6" x14ac:dyDescent="0.25">
      <c r="A426" t="s">
        <v>294</v>
      </c>
      <c r="B426" t="s">
        <v>482</v>
      </c>
      <c r="C426" t="s">
        <v>294</v>
      </c>
      <c r="D426" t="e">
        <f t="shared" si="16"/>
        <v>#VALUE!</v>
      </c>
      <c r="E426" s="1">
        <v>9999</v>
      </c>
      <c r="F426" t="s">
        <v>763</v>
      </c>
    </row>
    <row r="427" spans="1:6" x14ac:dyDescent="0.25">
      <c r="A427" t="s">
        <v>73</v>
      </c>
      <c r="B427" t="s">
        <v>482</v>
      </c>
      <c r="C427" t="s">
        <v>73</v>
      </c>
      <c r="D427" t="e">
        <f t="shared" si="16"/>
        <v>#VALUE!</v>
      </c>
      <c r="E427" s="1">
        <v>9999</v>
      </c>
      <c r="F427" t="s">
        <v>764</v>
      </c>
    </row>
    <row r="428" spans="1:6" x14ac:dyDescent="0.25">
      <c r="A428" t="s">
        <v>280</v>
      </c>
      <c r="B428" t="s">
        <v>482</v>
      </c>
      <c r="C428" t="s">
        <v>280</v>
      </c>
      <c r="D428" t="e">
        <f t="shared" si="16"/>
        <v>#VALUE!</v>
      </c>
      <c r="E428" s="1">
        <v>9999</v>
      </c>
      <c r="F428" t="s">
        <v>765</v>
      </c>
    </row>
    <row r="429" spans="1:6" x14ac:dyDescent="0.25">
      <c r="A429" t="s">
        <v>281</v>
      </c>
      <c r="B429" t="s">
        <v>482</v>
      </c>
      <c r="C429" t="s">
        <v>280</v>
      </c>
      <c r="D429" t="e">
        <f t="shared" si="16"/>
        <v>#VALUE!</v>
      </c>
      <c r="E429" s="1">
        <v>9999</v>
      </c>
      <c r="F429" t="s">
        <v>862</v>
      </c>
    </row>
    <row r="430" spans="1:6" x14ac:dyDescent="0.25">
      <c r="A430" t="s">
        <v>350</v>
      </c>
      <c r="B430" t="s">
        <v>482</v>
      </c>
      <c r="C430" t="s">
        <v>350</v>
      </c>
      <c r="D430" t="e">
        <f t="shared" si="16"/>
        <v>#VALUE!</v>
      </c>
      <c r="E430" s="1">
        <v>9999</v>
      </c>
      <c r="F430" t="s">
        <v>766</v>
      </c>
    </row>
    <row r="431" spans="1:6" x14ac:dyDescent="0.25">
      <c r="A431" t="s">
        <v>426</v>
      </c>
      <c r="B431" t="s">
        <v>482</v>
      </c>
      <c r="C431" t="s">
        <v>426</v>
      </c>
      <c r="D431" t="e">
        <f t="shared" si="16"/>
        <v>#VALUE!</v>
      </c>
      <c r="E431" s="1">
        <v>9999</v>
      </c>
      <c r="F431" t="s">
        <v>639</v>
      </c>
    </row>
    <row r="432" spans="1:6" x14ac:dyDescent="0.25">
      <c r="A432" t="s">
        <v>372</v>
      </c>
      <c r="B432" t="s">
        <v>482</v>
      </c>
      <c r="C432" t="s">
        <v>426</v>
      </c>
      <c r="D432" t="e">
        <f t="shared" si="16"/>
        <v>#VALUE!</v>
      </c>
      <c r="E432" s="1">
        <v>9999</v>
      </c>
      <c r="F432" t="s">
        <v>863</v>
      </c>
    </row>
    <row r="433" spans="1:6" x14ac:dyDescent="0.25">
      <c r="A433" t="s">
        <v>286</v>
      </c>
      <c r="B433" t="s">
        <v>482</v>
      </c>
      <c r="C433" t="s">
        <v>286</v>
      </c>
      <c r="D433" t="e">
        <f t="shared" si="16"/>
        <v>#VALUE!</v>
      </c>
      <c r="E433" s="1">
        <v>9999</v>
      </c>
      <c r="F433" t="s">
        <v>767</v>
      </c>
    </row>
    <row r="434" spans="1:6" x14ac:dyDescent="0.25">
      <c r="A434" t="s">
        <v>344</v>
      </c>
      <c r="B434" t="s">
        <v>482</v>
      </c>
      <c r="C434" t="s">
        <v>344</v>
      </c>
      <c r="D434" t="e">
        <f t="shared" si="16"/>
        <v>#VALUE!</v>
      </c>
      <c r="E434" s="1">
        <v>9999</v>
      </c>
      <c r="F434" t="s">
        <v>768</v>
      </c>
    </row>
    <row r="435" spans="1:6" x14ac:dyDescent="0.25">
      <c r="A435" t="s">
        <v>253</v>
      </c>
      <c r="B435" t="s">
        <v>482</v>
      </c>
      <c r="C435" t="s">
        <v>253</v>
      </c>
      <c r="D435" t="e">
        <f t="shared" si="16"/>
        <v>#VALUE!</v>
      </c>
      <c r="E435" s="1">
        <v>9999</v>
      </c>
      <c r="F435" t="s">
        <v>769</v>
      </c>
    </row>
    <row r="436" spans="1:6" x14ac:dyDescent="0.25">
      <c r="A436" t="s">
        <v>70</v>
      </c>
      <c r="B436" t="s">
        <v>482</v>
      </c>
      <c r="C436" t="s">
        <v>70</v>
      </c>
      <c r="D436" t="e">
        <f t="shared" si="16"/>
        <v>#VALUE!</v>
      </c>
      <c r="E436" s="1">
        <v>9999</v>
      </c>
      <c r="F436" t="s">
        <v>770</v>
      </c>
    </row>
    <row r="437" spans="1:6" x14ac:dyDescent="0.25">
      <c r="A437" t="s">
        <v>249</v>
      </c>
      <c r="B437" t="s">
        <v>482</v>
      </c>
      <c r="C437" t="s">
        <v>249</v>
      </c>
      <c r="D437" t="e">
        <f t="shared" si="16"/>
        <v>#VALUE!</v>
      </c>
      <c r="E437" s="1">
        <v>9999</v>
      </c>
      <c r="F437" t="s">
        <v>771</v>
      </c>
    </row>
    <row r="438" spans="1:6" x14ac:dyDescent="0.25">
      <c r="A438" t="s">
        <v>433</v>
      </c>
      <c r="B438" t="s">
        <v>482</v>
      </c>
      <c r="C438" t="s">
        <v>433</v>
      </c>
      <c r="D438" t="e">
        <f t="shared" si="16"/>
        <v>#VALUE!</v>
      </c>
      <c r="E438" s="1">
        <v>9999</v>
      </c>
      <c r="F438" t="s">
        <v>772</v>
      </c>
    </row>
    <row r="439" spans="1:6" x14ac:dyDescent="0.25">
      <c r="A439" t="s">
        <v>379</v>
      </c>
      <c r="B439" t="s">
        <v>482</v>
      </c>
      <c r="C439" t="s">
        <v>433</v>
      </c>
      <c r="D439" t="e">
        <f t="shared" si="16"/>
        <v>#VALUE!</v>
      </c>
      <c r="E439" s="1">
        <v>9999</v>
      </c>
      <c r="F439" t="s">
        <v>864</v>
      </c>
    </row>
    <row r="440" spans="1:6" x14ac:dyDescent="0.25">
      <c r="A440" t="s">
        <v>374</v>
      </c>
      <c r="B440" t="s">
        <v>482</v>
      </c>
      <c r="C440" t="s">
        <v>428</v>
      </c>
      <c r="D440" t="e">
        <f t="shared" si="16"/>
        <v>#VALUE!</v>
      </c>
      <c r="E440" s="1">
        <v>9999</v>
      </c>
      <c r="F440" t="s">
        <v>865</v>
      </c>
    </row>
    <row r="441" spans="1:6" x14ac:dyDescent="0.25">
      <c r="A441" t="s">
        <v>430</v>
      </c>
      <c r="B441" t="s">
        <v>482</v>
      </c>
      <c r="C441" t="s">
        <v>430</v>
      </c>
      <c r="D441" t="e">
        <f t="shared" si="16"/>
        <v>#VALUE!</v>
      </c>
      <c r="E441" s="1">
        <v>9999</v>
      </c>
      <c r="F441" t="s">
        <v>773</v>
      </c>
    </row>
    <row r="442" spans="1:6" x14ac:dyDescent="0.25">
      <c r="A442" t="s">
        <v>376</v>
      </c>
      <c r="B442" t="s">
        <v>482</v>
      </c>
      <c r="C442" t="s">
        <v>430</v>
      </c>
      <c r="D442" t="e">
        <f t="shared" si="16"/>
        <v>#VALUE!</v>
      </c>
      <c r="E442" s="1">
        <v>9999</v>
      </c>
      <c r="F442" t="s">
        <v>866</v>
      </c>
    </row>
    <row r="443" spans="1:6" x14ac:dyDescent="0.25">
      <c r="A443" t="s">
        <v>144</v>
      </c>
      <c r="B443" t="s">
        <v>482</v>
      </c>
      <c r="C443" t="s">
        <v>144</v>
      </c>
      <c r="D443" t="e">
        <f t="shared" si="16"/>
        <v>#VALUE!</v>
      </c>
      <c r="E443" s="1">
        <v>9999</v>
      </c>
      <c r="F443" t="s">
        <v>640</v>
      </c>
    </row>
    <row r="444" spans="1:6" x14ac:dyDescent="0.25">
      <c r="A444" t="s">
        <v>421</v>
      </c>
      <c r="B444" t="s">
        <v>482</v>
      </c>
      <c r="C444" t="s">
        <v>421</v>
      </c>
      <c r="D444" t="e">
        <f t="shared" si="16"/>
        <v>#VALUE!</v>
      </c>
      <c r="E444" s="1">
        <v>9999</v>
      </c>
      <c r="F444" t="s">
        <v>774</v>
      </c>
    </row>
    <row r="445" spans="1:6" x14ac:dyDescent="0.25">
      <c r="A445" t="s">
        <v>367</v>
      </c>
      <c r="B445" t="s">
        <v>482</v>
      </c>
      <c r="C445" t="s">
        <v>421</v>
      </c>
      <c r="D445" t="e">
        <f t="shared" si="16"/>
        <v>#VALUE!</v>
      </c>
      <c r="E445" s="1">
        <v>9999</v>
      </c>
      <c r="F445" t="s">
        <v>867</v>
      </c>
    </row>
    <row r="446" spans="1:6" x14ac:dyDescent="0.25">
      <c r="A446" t="s">
        <v>94</v>
      </c>
      <c r="B446" t="s">
        <v>482</v>
      </c>
      <c r="C446" t="s">
        <v>94</v>
      </c>
      <c r="D446" t="e">
        <f t="shared" si="16"/>
        <v>#VALUE!</v>
      </c>
      <c r="E446" s="1">
        <v>9999</v>
      </c>
      <c r="F446" t="s">
        <v>775</v>
      </c>
    </row>
    <row r="447" spans="1:6" x14ac:dyDescent="0.25">
      <c r="A447" t="s">
        <v>432</v>
      </c>
      <c r="B447" t="s">
        <v>482</v>
      </c>
      <c r="C447" t="s">
        <v>432</v>
      </c>
      <c r="D447" t="e">
        <f t="shared" si="16"/>
        <v>#VALUE!</v>
      </c>
      <c r="E447" s="1">
        <v>9999</v>
      </c>
      <c r="F447" t="s">
        <v>776</v>
      </c>
    </row>
    <row r="448" spans="1:6" x14ac:dyDescent="0.25">
      <c r="A448" t="s">
        <v>378</v>
      </c>
      <c r="B448" t="s">
        <v>482</v>
      </c>
      <c r="C448" t="s">
        <v>432</v>
      </c>
      <c r="D448" t="e">
        <f t="shared" si="16"/>
        <v>#VALUE!</v>
      </c>
      <c r="E448" s="1">
        <v>9999</v>
      </c>
      <c r="F448" t="s">
        <v>868</v>
      </c>
    </row>
    <row r="449" spans="1:6" x14ac:dyDescent="0.25">
      <c r="A449" t="s">
        <v>248</v>
      </c>
      <c r="B449" t="s">
        <v>482</v>
      </c>
      <c r="C449" t="s">
        <v>248</v>
      </c>
      <c r="D449" t="e">
        <f t="shared" si="16"/>
        <v>#VALUE!</v>
      </c>
      <c r="E449" s="1">
        <v>9999</v>
      </c>
      <c r="F449" t="s">
        <v>641</v>
      </c>
    </row>
    <row r="450" spans="1:6" x14ac:dyDescent="0.25">
      <c r="A450" t="s">
        <v>295</v>
      </c>
      <c r="B450" t="s">
        <v>482</v>
      </c>
      <c r="C450" t="s">
        <v>295</v>
      </c>
      <c r="D450" t="e">
        <f t="shared" si="16"/>
        <v>#VALUE!</v>
      </c>
      <c r="E450" s="1">
        <v>9999</v>
      </c>
      <c r="F450" t="s">
        <v>642</v>
      </c>
    </row>
    <row r="451" spans="1:6" x14ac:dyDescent="0.25">
      <c r="A451" t="s">
        <v>138</v>
      </c>
      <c r="B451" t="s">
        <v>482</v>
      </c>
      <c r="C451" t="s">
        <v>138</v>
      </c>
      <c r="D451" t="e">
        <f t="shared" si="16"/>
        <v>#VALUE!</v>
      </c>
      <c r="E451" s="1">
        <v>9999</v>
      </c>
      <c r="F451" t="s">
        <v>643</v>
      </c>
    </row>
    <row r="452" spans="1:6" x14ac:dyDescent="0.25">
      <c r="A452" t="s">
        <v>139</v>
      </c>
      <c r="B452" t="s">
        <v>482</v>
      </c>
      <c r="C452" t="s">
        <v>138</v>
      </c>
      <c r="D452" t="e">
        <f t="shared" si="16"/>
        <v>#VALUE!</v>
      </c>
      <c r="E452" s="1">
        <v>9999</v>
      </c>
      <c r="F452" t="s">
        <v>869</v>
      </c>
    </row>
    <row r="453" spans="1:6" x14ac:dyDescent="0.25">
      <c r="A453" t="s">
        <v>390</v>
      </c>
      <c r="B453" t="s">
        <v>482</v>
      </c>
      <c r="C453" t="s">
        <v>390</v>
      </c>
      <c r="D453" t="e">
        <f t="shared" si="16"/>
        <v>#VALUE!</v>
      </c>
      <c r="E453" s="1">
        <v>9999</v>
      </c>
      <c r="F453" t="s">
        <v>777</v>
      </c>
    </row>
    <row r="454" spans="1:6" x14ac:dyDescent="0.25">
      <c r="A454" t="s">
        <v>140</v>
      </c>
      <c r="B454" t="s">
        <v>482</v>
      </c>
      <c r="C454" t="s">
        <v>390</v>
      </c>
      <c r="D454" t="e">
        <f t="shared" si="16"/>
        <v>#VALUE!</v>
      </c>
      <c r="E454" s="1">
        <v>9999</v>
      </c>
      <c r="F454" t="s">
        <v>870</v>
      </c>
    </row>
    <row r="455" spans="1:6" x14ac:dyDescent="0.25">
      <c r="A455" t="s">
        <v>391</v>
      </c>
      <c r="B455" t="s">
        <v>482</v>
      </c>
      <c r="C455" t="s">
        <v>391</v>
      </c>
      <c r="D455" t="e">
        <f t="shared" ref="D455:D480" si="17">IF(FIND("卫视",A455)&gt;0,"卫视","""")</f>
        <v>#VALUE!</v>
      </c>
      <c r="E455" s="1">
        <v>9999</v>
      </c>
      <c r="F455" t="s">
        <v>778</v>
      </c>
    </row>
    <row r="456" spans="1:6" x14ac:dyDescent="0.25">
      <c r="A456" t="s">
        <v>141</v>
      </c>
      <c r="B456" t="s">
        <v>482</v>
      </c>
      <c r="C456" t="s">
        <v>391</v>
      </c>
      <c r="D456" t="e">
        <f t="shared" si="17"/>
        <v>#VALUE!</v>
      </c>
      <c r="E456" s="1">
        <v>9999</v>
      </c>
      <c r="F456" t="s">
        <v>871</v>
      </c>
    </row>
    <row r="457" spans="1:6" x14ac:dyDescent="0.25">
      <c r="A457" t="s">
        <v>142</v>
      </c>
      <c r="B457" t="s">
        <v>482</v>
      </c>
      <c r="C457" t="s">
        <v>142</v>
      </c>
      <c r="D457" t="e">
        <f t="shared" si="17"/>
        <v>#VALUE!</v>
      </c>
      <c r="E457" s="1">
        <v>9999</v>
      </c>
      <c r="F457" t="s">
        <v>779</v>
      </c>
    </row>
    <row r="458" spans="1:6" x14ac:dyDescent="0.25">
      <c r="A458" t="s">
        <v>143</v>
      </c>
      <c r="B458" t="s">
        <v>482</v>
      </c>
      <c r="C458" t="s">
        <v>142</v>
      </c>
      <c r="D458" t="e">
        <f t="shared" si="17"/>
        <v>#VALUE!</v>
      </c>
      <c r="E458" s="1">
        <v>9999</v>
      </c>
      <c r="F458" t="s">
        <v>872</v>
      </c>
    </row>
    <row r="459" spans="1:6" x14ac:dyDescent="0.25">
      <c r="A459" t="s">
        <v>396</v>
      </c>
      <c r="B459" t="s">
        <v>482</v>
      </c>
      <c r="C459" t="s">
        <v>396</v>
      </c>
      <c r="D459" t="e">
        <f t="shared" si="17"/>
        <v>#VALUE!</v>
      </c>
      <c r="E459" s="1">
        <v>9999</v>
      </c>
      <c r="F459" t="s">
        <v>780</v>
      </c>
    </row>
    <row r="460" spans="1:6" x14ac:dyDescent="0.25">
      <c r="A460" t="s">
        <v>183</v>
      </c>
      <c r="B460" t="s">
        <v>482</v>
      </c>
      <c r="C460" t="s">
        <v>396</v>
      </c>
      <c r="D460" t="e">
        <f t="shared" si="17"/>
        <v>#VALUE!</v>
      </c>
      <c r="E460" s="1">
        <v>9999</v>
      </c>
      <c r="F460" t="s">
        <v>873</v>
      </c>
    </row>
    <row r="461" spans="1:6" x14ac:dyDescent="0.25">
      <c r="A461" t="s">
        <v>182</v>
      </c>
      <c r="B461" t="s">
        <v>482</v>
      </c>
      <c r="C461" t="s">
        <v>396</v>
      </c>
      <c r="D461" t="e">
        <f t="shared" si="17"/>
        <v>#VALUE!</v>
      </c>
      <c r="E461" s="1">
        <v>9999</v>
      </c>
      <c r="F461" t="s">
        <v>874</v>
      </c>
    </row>
    <row r="462" spans="1:6" x14ac:dyDescent="0.25">
      <c r="A462" t="s">
        <v>401</v>
      </c>
      <c r="B462" t="s">
        <v>482</v>
      </c>
      <c r="C462" t="s">
        <v>401</v>
      </c>
      <c r="D462" t="e">
        <f t="shared" si="17"/>
        <v>#VALUE!</v>
      </c>
      <c r="E462" s="1">
        <v>9999</v>
      </c>
      <c r="F462" t="s">
        <v>781</v>
      </c>
    </row>
    <row r="463" spans="1:6" x14ac:dyDescent="0.25">
      <c r="A463" t="s">
        <v>284</v>
      </c>
      <c r="B463" t="s">
        <v>482</v>
      </c>
      <c r="C463" t="s">
        <v>401</v>
      </c>
      <c r="D463" t="e">
        <f t="shared" si="17"/>
        <v>#VALUE!</v>
      </c>
      <c r="E463" s="1">
        <v>9999</v>
      </c>
      <c r="F463" t="s">
        <v>875</v>
      </c>
    </row>
    <row r="464" spans="1:6" x14ac:dyDescent="0.25">
      <c r="A464" t="s">
        <v>417</v>
      </c>
      <c r="B464" t="s">
        <v>482</v>
      </c>
      <c r="C464" t="s">
        <v>417</v>
      </c>
      <c r="D464" t="e">
        <f t="shared" si="17"/>
        <v>#VALUE!</v>
      </c>
      <c r="E464" s="1">
        <v>9999</v>
      </c>
      <c r="F464" t="s">
        <v>782</v>
      </c>
    </row>
    <row r="465" spans="1:6" x14ac:dyDescent="0.25">
      <c r="A465" t="s">
        <v>363</v>
      </c>
      <c r="B465" t="s">
        <v>482</v>
      </c>
      <c r="C465" t="s">
        <v>417</v>
      </c>
      <c r="D465" t="e">
        <f t="shared" si="17"/>
        <v>#VALUE!</v>
      </c>
      <c r="E465" s="1">
        <v>9999</v>
      </c>
      <c r="F465" t="s">
        <v>876</v>
      </c>
    </row>
    <row r="466" spans="1:6" x14ac:dyDescent="0.25">
      <c r="A466" t="s">
        <v>353</v>
      </c>
      <c r="B466" t="s">
        <v>482</v>
      </c>
      <c r="C466" t="s">
        <v>353</v>
      </c>
      <c r="D466" t="e">
        <f t="shared" si="17"/>
        <v>#VALUE!</v>
      </c>
      <c r="E466" s="1">
        <v>9999</v>
      </c>
      <c r="F466" t="s">
        <v>783</v>
      </c>
    </row>
    <row r="467" spans="1:6" x14ac:dyDescent="0.25">
      <c r="A467" t="s">
        <v>435</v>
      </c>
      <c r="B467" t="s">
        <v>482</v>
      </c>
      <c r="C467" t="s">
        <v>435</v>
      </c>
      <c r="D467" t="e">
        <f t="shared" si="17"/>
        <v>#VALUE!</v>
      </c>
      <c r="E467" s="1">
        <v>9999</v>
      </c>
      <c r="F467" t="s">
        <v>784</v>
      </c>
    </row>
    <row r="468" spans="1:6" x14ac:dyDescent="0.25">
      <c r="A468" t="s">
        <v>381</v>
      </c>
      <c r="B468" t="s">
        <v>482</v>
      </c>
      <c r="C468" t="s">
        <v>435</v>
      </c>
      <c r="D468" t="e">
        <f t="shared" si="17"/>
        <v>#VALUE!</v>
      </c>
      <c r="E468" s="1">
        <v>9999</v>
      </c>
      <c r="F468" t="s">
        <v>877</v>
      </c>
    </row>
    <row r="469" spans="1:6" x14ac:dyDescent="0.25">
      <c r="A469" t="s">
        <v>349</v>
      </c>
      <c r="B469" t="s">
        <v>482</v>
      </c>
      <c r="C469" t="s">
        <v>349</v>
      </c>
      <c r="D469" t="e">
        <f t="shared" si="17"/>
        <v>#VALUE!</v>
      </c>
      <c r="E469" s="1">
        <v>9999</v>
      </c>
      <c r="F469" t="s">
        <v>785</v>
      </c>
    </row>
    <row r="470" spans="1:6" x14ac:dyDescent="0.25">
      <c r="A470" t="s">
        <v>420</v>
      </c>
      <c r="B470" t="s">
        <v>482</v>
      </c>
      <c r="C470" t="s">
        <v>420</v>
      </c>
      <c r="D470" t="e">
        <f t="shared" si="17"/>
        <v>#VALUE!</v>
      </c>
      <c r="E470" s="1">
        <v>9999</v>
      </c>
      <c r="F470" t="s">
        <v>786</v>
      </c>
    </row>
    <row r="471" spans="1:6" x14ac:dyDescent="0.25">
      <c r="A471" t="s">
        <v>366</v>
      </c>
      <c r="B471" t="s">
        <v>482</v>
      </c>
      <c r="C471" t="s">
        <v>420</v>
      </c>
      <c r="D471" t="e">
        <f t="shared" si="17"/>
        <v>#VALUE!</v>
      </c>
      <c r="E471" s="1">
        <v>9999</v>
      </c>
      <c r="F471" t="s">
        <v>878</v>
      </c>
    </row>
    <row r="472" spans="1:6" x14ac:dyDescent="0.25">
      <c r="A472" t="s">
        <v>240</v>
      </c>
      <c r="B472" t="s">
        <v>482</v>
      </c>
      <c r="C472" t="s">
        <v>240</v>
      </c>
      <c r="D472" t="e">
        <f t="shared" si="17"/>
        <v>#VALUE!</v>
      </c>
      <c r="E472" s="1">
        <v>9999</v>
      </c>
      <c r="F472" t="s">
        <v>787</v>
      </c>
    </row>
    <row r="473" spans="1:6" x14ac:dyDescent="0.25">
      <c r="A473" t="s">
        <v>373</v>
      </c>
      <c r="B473" t="s">
        <v>482</v>
      </c>
      <c r="C473" t="s">
        <v>427</v>
      </c>
      <c r="D473" t="e">
        <f t="shared" si="17"/>
        <v>#VALUE!</v>
      </c>
      <c r="E473" s="1">
        <v>9999</v>
      </c>
      <c r="F473" t="s">
        <v>879</v>
      </c>
    </row>
    <row r="474" spans="1:6" x14ac:dyDescent="0.25">
      <c r="A474" t="s">
        <v>362</v>
      </c>
      <c r="B474" t="s">
        <v>482</v>
      </c>
      <c r="C474" t="s">
        <v>416</v>
      </c>
      <c r="D474" t="e">
        <f t="shared" si="17"/>
        <v>#VALUE!</v>
      </c>
      <c r="E474" s="1">
        <v>9999</v>
      </c>
      <c r="F474" t="s">
        <v>880</v>
      </c>
    </row>
    <row r="475" spans="1:6" x14ac:dyDescent="0.25">
      <c r="A475" t="s">
        <v>292</v>
      </c>
      <c r="B475" t="s">
        <v>482</v>
      </c>
      <c r="C475" t="s">
        <v>292</v>
      </c>
      <c r="D475" t="e">
        <f t="shared" si="17"/>
        <v>#VALUE!</v>
      </c>
      <c r="E475" s="1">
        <v>9999</v>
      </c>
      <c r="F475" t="s">
        <v>788</v>
      </c>
    </row>
    <row r="476" spans="1:6" x14ac:dyDescent="0.25">
      <c r="A476" t="s">
        <v>414</v>
      </c>
      <c r="B476" t="s">
        <v>482</v>
      </c>
      <c r="C476" t="s">
        <v>414</v>
      </c>
      <c r="D476" t="e">
        <f t="shared" si="17"/>
        <v>#VALUE!</v>
      </c>
      <c r="E476" s="1">
        <v>9999</v>
      </c>
      <c r="F476" t="s">
        <v>789</v>
      </c>
    </row>
    <row r="477" spans="1:6" x14ac:dyDescent="0.25">
      <c r="A477" t="s">
        <v>360</v>
      </c>
      <c r="B477" t="s">
        <v>482</v>
      </c>
      <c r="C477" t="s">
        <v>414</v>
      </c>
      <c r="D477" t="e">
        <f t="shared" si="17"/>
        <v>#VALUE!</v>
      </c>
      <c r="E477" s="1">
        <v>9999</v>
      </c>
      <c r="F477" t="s">
        <v>881</v>
      </c>
    </row>
    <row r="478" spans="1:6" x14ac:dyDescent="0.25">
      <c r="A478" t="s">
        <v>225</v>
      </c>
      <c r="B478" t="s">
        <v>484</v>
      </c>
      <c r="C478" t="s">
        <v>224</v>
      </c>
      <c r="D478" t="e">
        <f t="shared" si="17"/>
        <v>#VALUE!</v>
      </c>
      <c r="E478" s="1">
        <v>9999</v>
      </c>
      <c r="F478" t="s">
        <v>882</v>
      </c>
    </row>
    <row r="479" spans="1:6" x14ac:dyDescent="0.25">
      <c r="A479" t="s">
        <v>429</v>
      </c>
      <c r="B479" t="s">
        <v>485</v>
      </c>
      <c r="C479" t="s">
        <v>429</v>
      </c>
      <c r="D479" t="e">
        <f t="shared" si="17"/>
        <v>#VALUE!</v>
      </c>
      <c r="E479" s="1">
        <v>9999</v>
      </c>
      <c r="F479" t="s">
        <v>790</v>
      </c>
    </row>
    <row r="480" spans="1:6" x14ac:dyDescent="0.25">
      <c r="A480" t="s">
        <v>375</v>
      </c>
      <c r="B480" t="s">
        <v>485</v>
      </c>
      <c r="C480" t="s">
        <v>429</v>
      </c>
      <c r="D480" t="e">
        <f t="shared" si="17"/>
        <v>#VALUE!</v>
      </c>
      <c r="E480" s="1">
        <v>9999</v>
      </c>
      <c r="F480" t="s">
        <v>883</v>
      </c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</sheetData>
  <autoFilter ref="A1:E481" xr:uid="{2432CC05-46F9-4412-A057-E129ADD4A0BE}">
    <sortState xmlns:xlrd2="http://schemas.microsoft.com/office/spreadsheetml/2017/richdata2" ref="A2:E481">
      <sortCondition ref="E1:E48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琦 王</cp:lastModifiedBy>
  <dcterms:created xsi:type="dcterms:W3CDTF">2024-04-13T14:36:32Z</dcterms:created>
  <dcterms:modified xsi:type="dcterms:W3CDTF">2024-08-18T11:16:24Z</dcterms:modified>
</cp:coreProperties>
</file>