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dbu/Lofelt/11-Repository/bullitt/"/>
    </mc:Choice>
  </mc:AlternateContent>
  <xr:revisionPtr revIDLastSave="0" documentId="8_{746B9481-75B4-574A-931F-25AA4E37EBA6}" xr6:coauthVersionLast="46" xr6:coauthVersionMax="46" xr10:uidLastSave="{00000000-0000-0000-0000-000000000000}"/>
  <bookViews>
    <workbookView xWindow="0" yWindow="460" windowWidth="68800" windowHeight="27420" xr2:uid="{00000000-000D-0000-FFFF-FFFF00000000}"/>
  </bookViews>
  <sheets>
    <sheet name="BOM" sheetId="2" r:id="rId1"/>
    <sheet name="451 wheels" sheetId="4" r:id="rId2"/>
    <sheet name="Tutorial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2" l="1"/>
  <c r="F53" i="2"/>
</calcChain>
</file>

<file path=xl/sharedStrings.xml><?xml version="1.0" encoding="utf-8"?>
<sst xmlns="http://schemas.openxmlformats.org/spreadsheetml/2006/main" count="202" uniqueCount="137">
  <si>
    <t>Bullitt RAW</t>
  </si>
  <si>
    <t>Shimano Saint</t>
  </si>
  <si>
    <t>https://www.bike-components.de/de/s/?keywords=shimano%20scheibenbremse</t>
  </si>
  <si>
    <t>https://www.bike-components.de/de/Shimano/SLX-1x11-fach-Upgrade-Kit-p65572/</t>
  </si>
  <si>
    <t>https://www.aliexpress.com/item/4000404666513.html</t>
  </si>
  <si>
    <t>Bafang 8fun</t>
  </si>
  <si>
    <t>https://www.ebay.de/itm/Bafang-8fun-BBS02B-Mittelmotor-48V-750W-Elektrofahrrad-Umbausatz-EU-Aktie/254535567182?hash=item3b4380874e:g:QKIAAOSwIlBeZgCi</t>
  </si>
  <si>
    <t>https://www.aliexpress.com/item/32847418601.html</t>
  </si>
  <si>
    <t>Target price</t>
  </si>
  <si>
    <t>Actual price</t>
  </si>
  <si>
    <t>Group</t>
  </si>
  <si>
    <t>Part Name</t>
  </si>
  <si>
    <t>Model number</t>
  </si>
  <si>
    <t>Spec</t>
  </si>
  <si>
    <t>Order URL</t>
  </si>
  <si>
    <t>EUR</t>
  </si>
  <si>
    <t>USD</t>
  </si>
  <si>
    <t>Status</t>
  </si>
  <si>
    <t>Notes</t>
  </si>
  <si>
    <t>Frame</t>
  </si>
  <si>
    <t>ok</t>
  </si>
  <si>
    <t>With drop-outs for external gears</t>
  </si>
  <si>
    <t>Brake System</t>
  </si>
  <si>
    <t>BR-M820</t>
  </si>
  <si>
    <t>Price increased to 359EUR as of 3/2021</t>
  </si>
  <si>
    <t>Hydraulic hose</t>
  </si>
  <si>
    <t>2m</t>
  </si>
  <si>
    <t>Front Disc</t>
  </si>
  <si>
    <t>Zitto</t>
  </si>
  <si>
    <t>203mm</t>
  </si>
  <si>
    <t>https://www.aliexpress.com/item/32964814893.html?spm=a2g0s.9042311.0.0.27424c4dMmw43G</t>
  </si>
  <si>
    <t>Rear Disc</t>
  </si>
  <si>
    <t>180mm</t>
  </si>
  <si>
    <t>Front Wheel Adapter</t>
  </si>
  <si>
    <t>IS to PM</t>
  </si>
  <si>
    <t>schwarz/VR IS auf PM (63560-2-11193)</t>
  </si>
  <si>
    <t>https://www.bike-components.de/de/Shimano/Scheibenbremsadapter-fuer-203-mm-Scheibe-p63560/?o=211193-schwarz-VR-IS-auf-PM</t>
  </si>
  <si>
    <t>Rear Wheel Adapter</t>
  </si>
  <si>
    <t>schwarz/HR IS auf PM (63559-2-11192)</t>
  </si>
  <si>
    <t>https://www.bike-components.de/de/Shimano/Scheibenbremsadapter-fuer-180-mm-Scheibe-p63559/?o=211192-schwarz-HR-IS-auf-PM</t>
  </si>
  <si>
    <t>Gear System</t>
  </si>
  <si>
    <t>Shimano SLX</t>
  </si>
  <si>
    <t>M7000 Upgrade Kit</t>
  </si>
  <si>
    <t>n/a</t>
  </si>
  <si>
    <t>Shimano SLX Rear Deraillieur</t>
  </si>
  <si>
    <t>Shadow Plus RD-M7000-11</t>
  </si>
  <si>
    <t>Shimano SLX Shifter</t>
  </si>
  <si>
    <t>SHIMANO SLX SL-M7000-I-R I-Spec B</t>
  </si>
  <si>
    <t>Shimano Chain</t>
  </si>
  <si>
    <t>Shimano CN-HG601</t>
  </si>
  <si>
    <t>Shimano Casette</t>
  </si>
  <si>
    <t>Shimano SLX CS-M7000 11-40</t>
  </si>
  <si>
    <t>KCNC Verschlussring Shimano</t>
  </si>
  <si>
    <t>Cable tube</t>
  </si>
  <si>
    <t>Fish bone cable</t>
  </si>
  <si>
    <t>https://www.aliexpress.com/item/33039556403.html?spm=a2g0s.9042311.0.0.6a3a4c4dUG1wMo</t>
  </si>
  <si>
    <t>Shimano Shifter Cable</t>
  </si>
  <si>
    <t>Jagwire end caps</t>
  </si>
  <si>
    <t>E-Drive</t>
  </si>
  <si>
    <t>Bafang 8fun BBS02B</t>
  </si>
  <si>
    <t>BBS02B</t>
  </si>
  <si>
    <t>48V 750W, P850C Display</t>
  </si>
  <si>
    <t>Battery</t>
  </si>
  <si>
    <t>48V 34AH</t>
  </si>
  <si>
    <t>Wheels</t>
  </si>
  <si>
    <t>Front Wheel</t>
  </si>
  <si>
    <t xml:space="preserve">451 Tri Spoke Carbon </t>
  </si>
  <si>
    <t>580g
Rim outer width:23 mm
Rim depth: 42mm
Spoke width:68mm</t>
  </si>
  <si>
    <t>https://www.aliexpress.com/item/32792134865.html?spm=a2g0s.9042311.0.0.6a3a4c4dUG1wMo</t>
  </si>
  <si>
    <t>Rear Wheel</t>
  </si>
  <si>
    <t>26" MTB wheel</t>
  </si>
  <si>
    <t>135*10mm
1000g
24 holes
rim: 25mm/outer width,19mm/inner width</t>
  </si>
  <si>
    <t>https://www.aliexpress.com/item/4001271402986.html?spm=a2g0s.9042311.0.0.27424c4dP8TKhc</t>
  </si>
  <si>
    <t>Maxxis 20"</t>
  </si>
  <si>
    <t>DTH</t>
  </si>
  <si>
    <t>37-451 20 x 1 3/8 DTH BMX DualCompound Draht 37451</t>
  </si>
  <si>
    <t>https://www.ebay.de/itm/Maxxis-Fahrradreifen-37-451-20-x-1-3-8-DTH-BMX-DualCompound-Draht-37451-20-Zoll/312070979915</t>
  </si>
  <si>
    <t>Continental Speed</t>
  </si>
  <si>
    <t>Contact Speed 26" Drahtreifen</t>
  </si>
  <si>
    <t>schwarz-reflex/26x1,6 (42-559)</t>
  </si>
  <si>
    <t>Tube</t>
  </si>
  <si>
    <t xml:space="preserve">26" </t>
  </si>
  <si>
    <t>Presta valve</t>
  </si>
  <si>
    <t>20"</t>
  </si>
  <si>
    <t>Cockpit</t>
  </si>
  <si>
    <t>Integrated handlebar</t>
  </si>
  <si>
    <t>Carbon riser 17 degrees</t>
  </si>
  <si>
    <t>Fork clamp : Φ28.6mm(1-1/8")
Width : 640mm
Stem lenght: 100mm 
Stem Rise:-17Degree
9° back sweep
Finish: matt
Weight: approx 270g
Garmin mount support</t>
  </si>
  <si>
    <t>Grips</t>
  </si>
  <si>
    <t>crankbrothers Cobalt</t>
  </si>
  <si>
    <t>130mm</t>
  </si>
  <si>
    <t>https://www.bike-components.de/de/crankbrothers/Cobalt-Lock-On-Lenkergriffe-p24811/?o=8600145-schwarz-rot-130-mm</t>
  </si>
  <si>
    <t>Seat</t>
  </si>
  <si>
    <t>Seat Post</t>
  </si>
  <si>
    <t>34.9mm</t>
  </si>
  <si>
    <t>Used seat post from my old mountain bike</t>
  </si>
  <si>
    <t>Seat Post Clamp</t>
  </si>
  <si>
    <t>34.9 mm Aluminum</t>
  </si>
  <si>
    <t>Brooks Saddle</t>
  </si>
  <si>
    <t>Cambium C17</t>
  </si>
  <si>
    <t>Accessories</t>
  </si>
  <si>
    <t>Rear light</t>
  </si>
  <si>
    <t>Busch&amp;Müller Mü</t>
  </si>
  <si>
    <t>6V input</t>
  </si>
  <si>
    <t>https://www.bike-components.de/de/busch-mueller/Mue-E-LED-Ruecklicht-fuer-E-Bikes-mit-StVZO-Zulassung-p67635/?o=200001-schwarz-universal</t>
  </si>
  <si>
    <t>Front light</t>
  </si>
  <si>
    <t>LED front light</t>
  </si>
  <si>
    <t>https://www.aliexpress.com/item/4000086869517.html?spm=a2g0s.9042311.0.0.6a3a4c4dLj0WwH</t>
  </si>
  <si>
    <t>Contec Flat Fender</t>
  </si>
  <si>
    <t>28", silver</t>
  </si>
  <si>
    <t>Pedals</t>
  </si>
  <si>
    <t>Willyn Ultra light 3</t>
  </si>
  <si>
    <t>Cinelli Kinks pedal straps</t>
  </si>
  <si>
    <t>0.5mm aluminum sheet</t>
  </si>
  <si>
    <t>1000x500</t>
  </si>
  <si>
    <t>Tools</t>
  </si>
  <si>
    <t>Bleeding Kit</t>
  </si>
  <si>
    <t>Shimano TL-BT03S</t>
  </si>
  <si>
    <t>Security</t>
  </si>
  <si>
    <t>Axa Victoy Lock</t>
  </si>
  <si>
    <t>Axa frame mount</t>
  </si>
  <si>
    <t>Total</t>
  </si>
  <si>
    <t>Reifen in der 451er Abmessung sind derzeit:</t>
  </si>
  <si>
    <t>- Schwalbe One 25mm</t>
  </si>
  <si>
    <t>- Schwalbe Durano 28mm</t>
  </si>
  <si>
    <t>- Kenda Small Block 8 Pro 28mm</t>
  </si>
  <si>
    <t>- Kenda Kompact Race 28mm / 37mm</t>
  </si>
  <si>
    <t>- Maxxis DTH 28mm / 37mm</t>
  </si>
  <si>
    <t>- Primo Comet 37mm (schlecht verarbeitet, sitzt nicht gut auf Felge, plattenanfällig)</t>
  </si>
  <si>
    <t>- Michelin City J 37mm</t>
  </si>
  <si>
    <t>Aufgrund geringer Nachfrage nicht mehr produziert werden:</t>
  </si>
  <si>
    <t>- Schwalbe Shredda</t>
  </si>
  <si>
    <t>- Schwalbe Mow Joe</t>
  </si>
  <si>
    <t>https://www.youtube.com/watch?v=rcYVyuDC6e8</t>
  </si>
  <si>
    <t>selbstbau</t>
  </si>
  <si>
    <t>https://www.flickr.com/photos/jamestownboats/albums/72157703919021851</t>
  </si>
  <si>
    <t>https://www.cargobikeforum.de/forum/index.php?threads/bullitt-mit-1x11-und-bbs01-selbstbau.2547/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</si>
</sst>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]#,##0"/>
  </numFmts>
  <fonts count="8">
    <font>
      <sz val="10"/>
      <color rgb="FF000000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1155CC"/>
      <name val="Arial"/>
    </font>
    <font>
      <b/>
      <sz val="10"/>
      <color theme="1"/>
      <name val="Arial"/>
    </font>
    <font>
      <sz val="10"/>
      <color rgb="FF000000"/>
      <name val="Roboto"/>
    </font>
    <font>
      <sz val="11"/>
      <color rgb="FF111111"/>
      <name val="&quot;Amazon Ember&quot;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0" fontId="5" fillId="2" borderId="0" xfId="0" applyFont="1" applyFill="1" applyAlignment="1"/>
    <xf numFmtId="0" fontId="6" fillId="2" borderId="0" xfId="0" applyFont="1" applyFill="1" applyAlignment="1"/>
    <xf numFmtId="0" fontId="6" fillId="2" borderId="0" xfId="0" applyFont="1" applyFill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3039556403.html?spm=a2g0s.9042311.0.0.6a3a4c4dUG1wMo" TargetMode="External"/><Relationship Id="rId13" Type="http://schemas.openxmlformats.org/officeDocument/2006/relationships/hyperlink" Target="https://www.ebay.de/itm/Maxxis-Fahrradreifen-37-451-20-x-1-3-8-DTH-BMX-DualCompound-Draht-37451-20-Zoll/312070979915" TargetMode="External"/><Relationship Id="rId3" Type="http://schemas.openxmlformats.org/officeDocument/2006/relationships/hyperlink" Target="https://www.aliexpress.com/item/32964814893.html?spm=a2g0s.9042311.0.0.27424c4dMmw43G" TargetMode="External"/><Relationship Id="rId7" Type="http://schemas.openxmlformats.org/officeDocument/2006/relationships/hyperlink" Target="https://www.bike-components.de/de/Shimano/SLX-1x11-fach-Upgrade-Kit-p65572/" TargetMode="External"/><Relationship Id="rId12" Type="http://schemas.openxmlformats.org/officeDocument/2006/relationships/hyperlink" Target="https://www.aliexpress.com/item/4001271402986.html?spm=a2g0s.9042311.0.0.27424c4dP8TKhc" TargetMode="External"/><Relationship Id="rId2" Type="http://schemas.openxmlformats.org/officeDocument/2006/relationships/hyperlink" Target="https://www.aliexpress.com/item/4000404666513.html" TargetMode="External"/><Relationship Id="rId16" Type="http://schemas.openxmlformats.org/officeDocument/2006/relationships/hyperlink" Target="https://www.aliexpress.com/item/4000086869517.html?spm=a2g0s.9042311.0.0.6a3a4c4dLj0WwH" TargetMode="External"/><Relationship Id="rId1" Type="http://schemas.openxmlformats.org/officeDocument/2006/relationships/hyperlink" Target="https://www.bike-components.de/de/s/?keywords=shimano%20scheibenbremse" TargetMode="External"/><Relationship Id="rId6" Type="http://schemas.openxmlformats.org/officeDocument/2006/relationships/hyperlink" Target="https://www.bike-components.de/de/Shimano/Scheibenbremsadapter-fuer-180-mm-Scheibe-p63559/?o=211192-schwarz-HR-IS-auf-PM" TargetMode="External"/><Relationship Id="rId11" Type="http://schemas.openxmlformats.org/officeDocument/2006/relationships/hyperlink" Target="https://www.aliexpress.com/item/32792134865.html?spm=a2g0s.9042311.0.0.6a3a4c4dUG1wMo" TargetMode="External"/><Relationship Id="rId5" Type="http://schemas.openxmlformats.org/officeDocument/2006/relationships/hyperlink" Target="https://www.bike-components.de/de/Shimano/Scheibenbremsadapter-fuer-203-mm-Scheibe-p63560/?o=211193-schwarz-VR-IS-auf-PM" TargetMode="External"/><Relationship Id="rId15" Type="http://schemas.openxmlformats.org/officeDocument/2006/relationships/hyperlink" Target="https://www.bike-components.de/de/busch-mueller/Mue-E-LED-Ruecklicht-fuer-E-Bikes-mit-StVZO-Zulassung-p67635/?o=200001-schwarz-universal" TargetMode="External"/><Relationship Id="rId10" Type="http://schemas.openxmlformats.org/officeDocument/2006/relationships/hyperlink" Target="https://www.aliexpress.com/item/32847418601.html" TargetMode="External"/><Relationship Id="rId4" Type="http://schemas.openxmlformats.org/officeDocument/2006/relationships/hyperlink" Target="https://www.aliexpress.com/item/32964814893.html?spm=a2g0s.9042311.0.0.27424c4dMmw43G" TargetMode="External"/><Relationship Id="rId9" Type="http://schemas.openxmlformats.org/officeDocument/2006/relationships/hyperlink" Target="https://www.ebay.de/itm/Bafang-8fun-BBS02B-Mittelmotor-48V-750W-Elektrofahrrad-Umbausatz-EU-Aktie/254535567182?hash=item3b4380874e:g:QKIAAOSwIlBeZgCi" TargetMode="External"/><Relationship Id="rId14" Type="http://schemas.openxmlformats.org/officeDocument/2006/relationships/hyperlink" Target="https://www.bike-components.de/de/crankbrothers/Cobalt-Lock-On-Lenkergriffe-p24811/?o=8600145-schwarz-rot-130-m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rgobikeforum.de/forum/index.php?threads/bullitt-mit-1x11-und-bbs01-selbstbau.2547/" TargetMode="External"/><Relationship Id="rId2" Type="http://schemas.openxmlformats.org/officeDocument/2006/relationships/hyperlink" Target="https://www.flickr.com/photos/jamestownboats/albums/72157703919021851" TargetMode="External"/><Relationship Id="rId1" Type="http://schemas.openxmlformats.org/officeDocument/2006/relationships/hyperlink" Target="https://www.youtube.com/watch?v=rcYVyuDC6e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53"/>
  <sheetViews>
    <sheetView tabSelected="1"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/>
  <cols>
    <col min="2" max="2" width="26.33203125" customWidth="1"/>
    <col min="3" max="3" width="21.5" customWidth="1"/>
    <col min="4" max="4" width="35.5" customWidth="1"/>
  </cols>
  <sheetData>
    <row r="1" spans="1:27" ht="15.75" customHeight="1">
      <c r="A1" s="4"/>
      <c r="B1" s="4"/>
      <c r="C1" s="4"/>
      <c r="D1" s="4"/>
      <c r="E1" s="5"/>
      <c r="F1" s="5" t="s">
        <v>8</v>
      </c>
      <c r="G1" s="5" t="s">
        <v>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15</v>
      </c>
      <c r="H2" s="5" t="s">
        <v>16</v>
      </c>
      <c r="I2" s="5" t="s">
        <v>17</v>
      </c>
      <c r="J2" s="5" t="s">
        <v>18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>
      <c r="A3" s="2" t="s">
        <v>19</v>
      </c>
      <c r="B3" s="2" t="s">
        <v>0</v>
      </c>
      <c r="E3" s="2"/>
      <c r="F3" s="6">
        <v>1650</v>
      </c>
      <c r="G3" s="6">
        <v>1650</v>
      </c>
      <c r="I3" s="2" t="s">
        <v>20</v>
      </c>
      <c r="J3" s="2" t="s">
        <v>21</v>
      </c>
    </row>
    <row r="4" spans="1:27" ht="15.75" customHeight="1">
      <c r="A4" s="2" t="s">
        <v>22</v>
      </c>
      <c r="B4" s="2" t="s">
        <v>1</v>
      </c>
      <c r="C4" s="2" t="s">
        <v>23</v>
      </c>
      <c r="E4" s="3" t="s">
        <v>2</v>
      </c>
      <c r="F4" s="6">
        <v>289</v>
      </c>
      <c r="G4" s="6">
        <v>289</v>
      </c>
      <c r="I4" s="2" t="s">
        <v>20</v>
      </c>
      <c r="J4" s="2" t="s">
        <v>24</v>
      </c>
    </row>
    <row r="5" spans="1:27" ht="15.75" customHeight="1">
      <c r="A5" s="2" t="s">
        <v>22</v>
      </c>
      <c r="B5" s="2" t="s">
        <v>25</v>
      </c>
      <c r="D5" s="2" t="s">
        <v>26</v>
      </c>
      <c r="E5" s="3" t="s">
        <v>4</v>
      </c>
      <c r="F5" s="6">
        <v>10</v>
      </c>
      <c r="G5" s="6">
        <v>13</v>
      </c>
      <c r="I5" s="2" t="s">
        <v>20</v>
      </c>
    </row>
    <row r="6" spans="1:27" ht="15.75" customHeight="1">
      <c r="A6" s="2" t="s">
        <v>22</v>
      </c>
      <c r="B6" s="2" t="s">
        <v>27</v>
      </c>
      <c r="C6" s="2" t="s">
        <v>28</v>
      </c>
      <c r="D6" s="2" t="s">
        <v>29</v>
      </c>
      <c r="E6" s="3" t="s">
        <v>30</v>
      </c>
      <c r="F6" s="6">
        <v>25</v>
      </c>
      <c r="G6" s="6">
        <v>24</v>
      </c>
      <c r="I6" s="2" t="s">
        <v>20</v>
      </c>
    </row>
    <row r="7" spans="1:27" ht="15.75" customHeight="1">
      <c r="A7" s="2" t="s">
        <v>22</v>
      </c>
      <c r="B7" s="2" t="s">
        <v>31</v>
      </c>
      <c r="C7" s="2" t="s">
        <v>28</v>
      </c>
      <c r="D7" s="2" t="s">
        <v>32</v>
      </c>
      <c r="E7" s="3" t="s">
        <v>30</v>
      </c>
      <c r="F7" s="6">
        <v>20</v>
      </c>
      <c r="G7" s="6">
        <v>17</v>
      </c>
      <c r="I7" s="2" t="s">
        <v>20</v>
      </c>
    </row>
    <row r="8" spans="1:27" ht="15.75" customHeight="1">
      <c r="A8" s="2" t="s">
        <v>22</v>
      </c>
      <c r="B8" s="2" t="s">
        <v>33</v>
      </c>
      <c r="C8" s="2" t="s">
        <v>34</v>
      </c>
      <c r="D8" s="2" t="s">
        <v>35</v>
      </c>
      <c r="E8" s="3" t="s">
        <v>36</v>
      </c>
      <c r="F8" s="6">
        <v>7</v>
      </c>
      <c r="G8" s="6">
        <v>7</v>
      </c>
      <c r="I8" s="2" t="s">
        <v>20</v>
      </c>
    </row>
    <row r="9" spans="1:27" ht="15.75" customHeight="1">
      <c r="A9" s="2" t="s">
        <v>22</v>
      </c>
      <c r="B9" s="2" t="s">
        <v>37</v>
      </c>
      <c r="C9" s="2" t="s">
        <v>34</v>
      </c>
      <c r="D9" s="2" t="s">
        <v>38</v>
      </c>
      <c r="E9" s="3" t="s">
        <v>39</v>
      </c>
      <c r="F9" s="6">
        <v>7</v>
      </c>
      <c r="G9" s="6">
        <v>7</v>
      </c>
      <c r="I9" s="2" t="s">
        <v>20</v>
      </c>
    </row>
    <row r="10" spans="1:27" ht="15.75" customHeight="1">
      <c r="F10" s="7"/>
      <c r="G10" s="7"/>
      <c r="I10" s="2" t="s">
        <v>20</v>
      </c>
    </row>
    <row r="11" spans="1:27" ht="15.75" customHeight="1">
      <c r="A11" s="2" t="s">
        <v>40</v>
      </c>
      <c r="B11" s="2" t="s">
        <v>41</v>
      </c>
      <c r="C11" s="2" t="s">
        <v>42</v>
      </c>
      <c r="E11" s="1" t="s">
        <v>3</v>
      </c>
      <c r="F11" s="6">
        <v>175</v>
      </c>
      <c r="G11" s="7"/>
      <c r="I11" s="2" t="s">
        <v>43</v>
      </c>
    </row>
    <row r="12" spans="1:27" ht="15.75" customHeight="1">
      <c r="A12" s="2" t="s">
        <v>40</v>
      </c>
      <c r="B12" s="2" t="s">
        <v>44</v>
      </c>
      <c r="C12" s="2" t="s">
        <v>45</v>
      </c>
      <c r="F12" s="7"/>
      <c r="G12" s="6">
        <v>58</v>
      </c>
      <c r="I12" s="2" t="s">
        <v>20</v>
      </c>
    </row>
    <row r="13" spans="1:27" ht="15.75" customHeight="1">
      <c r="A13" s="2" t="s">
        <v>40</v>
      </c>
      <c r="B13" s="2" t="s">
        <v>46</v>
      </c>
      <c r="C13" s="2" t="s">
        <v>47</v>
      </c>
      <c r="F13" s="7"/>
      <c r="G13" s="6">
        <v>23</v>
      </c>
      <c r="I13" s="2" t="s">
        <v>20</v>
      </c>
    </row>
    <row r="14" spans="1:27" ht="15.75" customHeight="1">
      <c r="A14" s="2" t="s">
        <v>40</v>
      </c>
      <c r="B14" s="2" t="s">
        <v>48</v>
      </c>
      <c r="C14" s="2" t="s">
        <v>49</v>
      </c>
      <c r="F14" s="7"/>
      <c r="G14" s="6">
        <v>22</v>
      </c>
      <c r="I14" s="2" t="s">
        <v>20</v>
      </c>
    </row>
    <row r="15" spans="1:27" ht="15.75" customHeight="1">
      <c r="A15" s="2" t="s">
        <v>40</v>
      </c>
      <c r="B15" s="2" t="s">
        <v>50</v>
      </c>
      <c r="C15" s="2" t="s">
        <v>51</v>
      </c>
      <c r="F15" s="7"/>
      <c r="G15" s="6">
        <v>47</v>
      </c>
      <c r="I15" s="2" t="s">
        <v>20</v>
      </c>
    </row>
    <row r="16" spans="1:27" ht="15.75" customHeight="1">
      <c r="A16" s="2" t="s">
        <v>40</v>
      </c>
      <c r="C16" s="2" t="s">
        <v>52</v>
      </c>
      <c r="F16" s="6">
        <v>12</v>
      </c>
      <c r="G16" s="6">
        <v>12</v>
      </c>
      <c r="I16" s="2" t="s">
        <v>20</v>
      </c>
    </row>
    <row r="17" spans="1:9" ht="15.75" customHeight="1">
      <c r="A17" s="2" t="s">
        <v>40</v>
      </c>
      <c r="B17" s="2" t="s">
        <v>53</v>
      </c>
      <c r="C17" s="2" t="s">
        <v>54</v>
      </c>
      <c r="E17" s="3" t="s">
        <v>55</v>
      </c>
      <c r="F17" s="6">
        <v>15</v>
      </c>
      <c r="G17" s="6">
        <v>17</v>
      </c>
      <c r="I17" s="2" t="s">
        <v>20</v>
      </c>
    </row>
    <row r="18" spans="1:9" ht="15.75" customHeight="1">
      <c r="A18" s="2" t="s">
        <v>40</v>
      </c>
      <c r="B18" s="2" t="s">
        <v>56</v>
      </c>
      <c r="F18" s="7"/>
      <c r="G18" s="6">
        <v>3</v>
      </c>
      <c r="I18" s="2" t="s">
        <v>20</v>
      </c>
    </row>
    <row r="19" spans="1:9" ht="15.75" customHeight="1">
      <c r="A19" s="2"/>
      <c r="B19" s="2" t="s">
        <v>57</v>
      </c>
      <c r="F19" s="7"/>
      <c r="G19" s="6">
        <v>2</v>
      </c>
      <c r="I19" s="2"/>
    </row>
    <row r="20" spans="1:9" ht="15.75" customHeight="1">
      <c r="A20" s="2"/>
      <c r="F20" s="7"/>
      <c r="G20" s="6"/>
      <c r="I20" s="2"/>
    </row>
    <row r="21" spans="1:9" ht="15.75" customHeight="1">
      <c r="A21" s="2"/>
      <c r="B21" s="2"/>
      <c r="F21" s="7"/>
      <c r="G21" s="6"/>
      <c r="I21" s="2"/>
    </row>
    <row r="22" spans="1:9" ht="15.75" customHeight="1">
      <c r="A22" s="2" t="s">
        <v>58</v>
      </c>
      <c r="B22" s="2" t="s">
        <v>59</v>
      </c>
      <c r="C22" s="8" t="s">
        <v>60</v>
      </c>
      <c r="D22" s="2" t="s">
        <v>61</v>
      </c>
      <c r="E22" s="1" t="s">
        <v>6</v>
      </c>
      <c r="F22" s="6">
        <v>400</v>
      </c>
      <c r="G22" s="6">
        <v>393</v>
      </c>
      <c r="I22" s="2" t="s">
        <v>20</v>
      </c>
    </row>
    <row r="23" spans="1:9" ht="15.75" customHeight="1">
      <c r="A23" s="2" t="s">
        <v>58</v>
      </c>
      <c r="B23" s="2" t="s">
        <v>62</v>
      </c>
      <c r="C23" s="2" t="s">
        <v>63</v>
      </c>
      <c r="E23" s="1" t="s">
        <v>7</v>
      </c>
      <c r="F23" s="6">
        <v>600</v>
      </c>
      <c r="G23" s="6">
        <v>595</v>
      </c>
      <c r="I23" s="2" t="s">
        <v>20</v>
      </c>
    </row>
    <row r="24" spans="1:9" ht="15.75" customHeight="1">
      <c r="F24" s="7"/>
      <c r="G24" s="7"/>
      <c r="I24" s="2" t="s">
        <v>20</v>
      </c>
    </row>
    <row r="25" spans="1:9" ht="15.75" customHeight="1">
      <c r="A25" s="2" t="s">
        <v>64</v>
      </c>
      <c r="B25" s="2" t="s">
        <v>65</v>
      </c>
      <c r="C25" s="2" t="s">
        <v>66</v>
      </c>
      <c r="D25" s="2" t="s">
        <v>67</v>
      </c>
      <c r="E25" s="3" t="s">
        <v>68</v>
      </c>
      <c r="F25" s="6">
        <v>170</v>
      </c>
      <c r="G25" s="6">
        <v>176</v>
      </c>
      <c r="I25" s="2" t="s">
        <v>20</v>
      </c>
    </row>
    <row r="26" spans="1:9" ht="15.75" customHeight="1">
      <c r="A26" s="2" t="s">
        <v>64</v>
      </c>
      <c r="B26" s="2" t="s">
        <v>69</v>
      </c>
      <c r="C26" s="2" t="s">
        <v>70</v>
      </c>
      <c r="D26" s="2" t="s">
        <v>71</v>
      </c>
      <c r="E26" s="3" t="s">
        <v>72</v>
      </c>
      <c r="F26" s="6">
        <v>80</v>
      </c>
      <c r="G26" s="6">
        <v>89</v>
      </c>
      <c r="I26" s="2" t="s">
        <v>20</v>
      </c>
    </row>
    <row r="27" spans="1:9" ht="15.75" customHeight="1">
      <c r="A27" s="2" t="s">
        <v>64</v>
      </c>
      <c r="B27" s="2" t="s">
        <v>73</v>
      </c>
      <c r="C27" s="2" t="s">
        <v>74</v>
      </c>
      <c r="D27" s="2" t="s">
        <v>75</v>
      </c>
      <c r="E27" s="1" t="s">
        <v>76</v>
      </c>
      <c r="F27" s="6">
        <v>15</v>
      </c>
      <c r="G27" s="6">
        <v>26</v>
      </c>
      <c r="I27" s="2" t="s">
        <v>20</v>
      </c>
    </row>
    <row r="28" spans="1:9" ht="15.75" customHeight="1">
      <c r="A28" s="2" t="s">
        <v>64</v>
      </c>
      <c r="B28" s="2" t="s">
        <v>77</v>
      </c>
      <c r="C28" s="2" t="s">
        <v>78</v>
      </c>
      <c r="D28" s="2" t="s">
        <v>79</v>
      </c>
      <c r="F28" s="6">
        <v>35</v>
      </c>
      <c r="G28" s="6">
        <v>18</v>
      </c>
      <c r="I28" s="2" t="s">
        <v>20</v>
      </c>
    </row>
    <row r="29" spans="1:9" ht="15.75" customHeight="1">
      <c r="A29" s="2" t="s">
        <v>64</v>
      </c>
      <c r="B29" s="2" t="s">
        <v>80</v>
      </c>
      <c r="C29" s="2" t="s">
        <v>81</v>
      </c>
      <c r="D29" s="2" t="s">
        <v>82</v>
      </c>
      <c r="F29" s="6">
        <v>5</v>
      </c>
      <c r="G29" s="6">
        <v>3</v>
      </c>
      <c r="I29" s="2" t="s">
        <v>20</v>
      </c>
    </row>
    <row r="30" spans="1:9" ht="15.75" customHeight="1">
      <c r="A30" s="2" t="s">
        <v>64</v>
      </c>
      <c r="B30" s="2" t="s">
        <v>80</v>
      </c>
      <c r="C30" s="2" t="s">
        <v>83</v>
      </c>
      <c r="D30" s="2" t="s">
        <v>82</v>
      </c>
      <c r="F30" s="6">
        <v>5</v>
      </c>
      <c r="G30" s="6">
        <v>6</v>
      </c>
      <c r="I30" s="2" t="s">
        <v>20</v>
      </c>
    </row>
    <row r="31" spans="1:9" ht="15.75" customHeight="1">
      <c r="A31" s="2"/>
      <c r="B31" s="2"/>
      <c r="C31" s="2"/>
      <c r="D31" s="2"/>
      <c r="F31" s="6"/>
      <c r="G31" s="6"/>
      <c r="I31" s="2"/>
    </row>
    <row r="32" spans="1:9" ht="15.75" customHeight="1">
      <c r="A32" s="2" t="s">
        <v>84</v>
      </c>
      <c r="B32" s="2" t="s">
        <v>85</v>
      </c>
      <c r="C32" s="2" t="s">
        <v>86</v>
      </c>
      <c r="D32" s="2" t="s">
        <v>87</v>
      </c>
      <c r="F32" s="6"/>
      <c r="G32" s="6">
        <v>62</v>
      </c>
      <c r="I32" s="2"/>
    </row>
    <row r="33" spans="1:10" ht="15.75" customHeight="1">
      <c r="A33" s="2" t="s">
        <v>84</v>
      </c>
      <c r="B33" s="2" t="s">
        <v>88</v>
      </c>
      <c r="C33" s="2" t="s">
        <v>89</v>
      </c>
      <c r="D33" s="2" t="s">
        <v>90</v>
      </c>
      <c r="E33" s="3" t="s">
        <v>91</v>
      </c>
      <c r="F33" s="7"/>
      <c r="G33" s="6">
        <v>19</v>
      </c>
      <c r="I33" s="2" t="s">
        <v>20</v>
      </c>
    </row>
    <row r="34" spans="1:10" ht="15.75" customHeight="1">
      <c r="A34" s="2"/>
      <c r="B34" s="2"/>
      <c r="C34" s="2"/>
      <c r="D34" s="2"/>
      <c r="F34" s="6"/>
      <c r="G34" s="6"/>
      <c r="I34" s="2"/>
    </row>
    <row r="35" spans="1:10" ht="15.75" customHeight="1">
      <c r="A35" s="2" t="s">
        <v>92</v>
      </c>
      <c r="B35" s="2" t="s">
        <v>93</v>
      </c>
      <c r="C35" s="2" t="s">
        <v>94</v>
      </c>
      <c r="D35" s="2" t="s">
        <v>43</v>
      </c>
      <c r="F35" s="6"/>
      <c r="G35" s="6"/>
      <c r="I35" s="2"/>
      <c r="J35" s="2" t="s">
        <v>95</v>
      </c>
    </row>
    <row r="36" spans="1:10" ht="15.75" customHeight="1">
      <c r="A36" s="2" t="s">
        <v>92</v>
      </c>
      <c r="B36" s="2" t="s">
        <v>96</v>
      </c>
      <c r="C36" s="2" t="s">
        <v>97</v>
      </c>
      <c r="D36" s="2"/>
      <c r="F36" s="6"/>
      <c r="G36" s="6">
        <v>8</v>
      </c>
      <c r="I36" s="2"/>
    </row>
    <row r="37" spans="1:10" ht="15.75" customHeight="1">
      <c r="A37" s="2" t="s">
        <v>92</v>
      </c>
      <c r="B37" s="2" t="s">
        <v>98</v>
      </c>
      <c r="C37" s="2" t="s">
        <v>99</v>
      </c>
      <c r="F37" s="7"/>
      <c r="G37" s="6">
        <v>93</v>
      </c>
    </row>
    <row r="38" spans="1:10" ht="15.75" customHeight="1">
      <c r="A38" s="2"/>
      <c r="B38" s="2"/>
      <c r="D38" s="2"/>
      <c r="F38" s="6"/>
      <c r="G38" s="6"/>
      <c r="I38" s="2"/>
    </row>
    <row r="39" spans="1:10" ht="15.75" customHeight="1">
      <c r="A39" s="2" t="s">
        <v>100</v>
      </c>
      <c r="B39" s="2" t="s">
        <v>101</v>
      </c>
      <c r="C39" s="2" t="s">
        <v>102</v>
      </c>
      <c r="D39" s="2" t="s">
        <v>103</v>
      </c>
      <c r="E39" s="3" t="s">
        <v>104</v>
      </c>
      <c r="F39" s="7"/>
      <c r="G39" s="6">
        <v>30</v>
      </c>
      <c r="I39" s="2" t="s">
        <v>20</v>
      </c>
    </row>
    <row r="40" spans="1:10" ht="15.75" customHeight="1">
      <c r="A40" s="2" t="s">
        <v>100</v>
      </c>
      <c r="B40" s="2" t="s">
        <v>105</v>
      </c>
      <c r="C40" s="2" t="s">
        <v>106</v>
      </c>
      <c r="D40" s="2" t="s">
        <v>103</v>
      </c>
      <c r="E40" s="3" t="s">
        <v>107</v>
      </c>
      <c r="F40" s="7"/>
      <c r="G40" s="6">
        <v>15</v>
      </c>
      <c r="I40" s="2" t="s">
        <v>20</v>
      </c>
    </row>
    <row r="41" spans="1:10" ht="15.75" customHeight="1">
      <c r="A41" s="2" t="s">
        <v>100</v>
      </c>
      <c r="B41" s="2" t="s">
        <v>108</v>
      </c>
      <c r="C41" s="2" t="s">
        <v>109</v>
      </c>
      <c r="F41" s="7"/>
      <c r="G41" s="6">
        <v>40</v>
      </c>
      <c r="I41" s="2" t="s">
        <v>20</v>
      </c>
    </row>
    <row r="42" spans="1:10" ht="15.75" customHeight="1">
      <c r="A42" s="2" t="s">
        <v>100</v>
      </c>
      <c r="B42" s="2" t="s">
        <v>110</v>
      </c>
      <c r="C42" s="2" t="s">
        <v>111</v>
      </c>
      <c r="F42" s="7"/>
      <c r="G42" s="6">
        <v>22.68</v>
      </c>
      <c r="I42" s="2" t="s">
        <v>20</v>
      </c>
    </row>
    <row r="43" spans="1:10" ht="15.75" customHeight="1">
      <c r="A43" s="2" t="s">
        <v>100</v>
      </c>
      <c r="B43" s="2" t="s">
        <v>112</v>
      </c>
      <c r="F43" s="7"/>
      <c r="G43" s="6">
        <v>36</v>
      </c>
      <c r="I43" s="2" t="s">
        <v>20</v>
      </c>
    </row>
    <row r="44" spans="1:10" ht="15.75" customHeight="1">
      <c r="A44" s="2" t="s">
        <v>100</v>
      </c>
      <c r="B44" s="2" t="s">
        <v>113</v>
      </c>
      <c r="C44" s="2" t="s">
        <v>114</v>
      </c>
      <c r="F44" s="7"/>
      <c r="G44" s="6">
        <v>20.399999999999999</v>
      </c>
      <c r="I44" s="2" t="s">
        <v>20</v>
      </c>
    </row>
    <row r="45" spans="1:10" ht="15.75" customHeight="1">
      <c r="F45" s="7"/>
      <c r="G45" s="7"/>
    </row>
    <row r="46" spans="1:10" ht="15.75" customHeight="1">
      <c r="F46" s="7"/>
      <c r="G46" s="7"/>
    </row>
    <row r="47" spans="1:10" ht="15.75" customHeight="1">
      <c r="A47" s="2" t="s">
        <v>115</v>
      </c>
      <c r="B47" s="2" t="s">
        <v>116</v>
      </c>
      <c r="C47" s="2" t="s">
        <v>117</v>
      </c>
      <c r="F47" s="7"/>
      <c r="G47" s="6">
        <v>20</v>
      </c>
    </row>
    <row r="48" spans="1:10" ht="15.75" customHeight="1">
      <c r="A48" s="2" t="s">
        <v>118</v>
      </c>
      <c r="B48" s="2" t="s">
        <v>119</v>
      </c>
      <c r="F48" s="7"/>
      <c r="G48" s="6">
        <v>26</v>
      </c>
    </row>
    <row r="49" spans="1:7" ht="15.75" customHeight="1">
      <c r="A49" s="2" t="s">
        <v>118</v>
      </c>
      <c r="B49" s="2" t="s">
        <v>120</v>
      </c>
      <c r="F49" s="7"/>
      <c r="G49" s="6">
        <v>6</v>
      </c>
    </row>
    <row r="50" spans="1:7" ht="15.75" customHeight="1">
      <c r="F50" s="7"/>
      <c r="G50" s="7"/>
    </row>
    <row r="51" spans="1:7" ht="15.75" customHeight="1">
      <c r="F51" s="7"/>
      <c r="G51" s="7"/>
    </row>
    <row r="52" spans="1:7" ht="15.75" customHeight="1">
      <c r="F52" s="7"/>
      <c r="G52" s="7"/>
    </row>
    <row r="53" spans="1:7" ht="15.75" customHeight="1">
      <c r="A53" s="2" t="s">
        <v>121</v>
      </c>
      <c r="F53" s="7">
        <f t="shared" ref="F53:G53" si="0">SUM(F3:F52)</f>
        <v>3520</v>
      </c>
      <c r="G53" s="7">
        <f t="shared" si="0"/>
        <v>3895.08</v>
      </c>
    </row>
  </sheetData>
  <hyperlinks>
    <hyperlink ref="E4" r:id="rId1" xr:uid="{00000000-0004-0000-0100-000000000000}"/>
    <hyperlink ref="E5" r:id="rId2" xr:uid="{00000000-0004-0000-0100-000001000000}"/>
    <hyperlink ref="E6" r:id="rId3" xr:uid="{00000000-0004-0000-0100-000002000000}"/>
    <hyperlink ref="E7" r:id="rId4" xr:uid="{00000000-0004-0000-0100-000003000000}"/>
    <hyperlink ref="E8" r:id="rId5" xr:uid="{00000000-0004-0000-0100-000004000000}"/>
    <hyperlink ref="E9" r:id="rId6" xr:uid="{00000000-0004-0000-0100-000005000000}"/>
    <hyperlink ref="E11" r:id="rId7" xr:uid="{00000000-0004-0000-0100-000006000000}"/>
    <hyperlink ref="E17" r:id="rId8" xr:uid="{00000000-0004-0000-0100-000007000000}"/>
    <hyperlink ref="E22" r:id="rId9" xr:uid="{00000000-0004-0000-0100-000008000000}"/>
    <hyperlink ref="E23" r:id="rId10" xr:uid="{00000000-0004-0000-0100-000009000000}"/>
    <hyperlink ref="E25" r:id="rId11" xr:uid="{00000000-0004-0000-0100-00000A000000}"/>
    <hyperlink ref="E26" r:id="rId12" xr:uid="{00000000-0004-0000-0100-00000B000000}"/>
    <hyperlink ref="E27" r:id="rId13" xr:uid="{00000000-0004-0000-0100-00000C000000}"/>
    <hyperlink ref="E33" r:id="rId14" xr:uid="{00000000-0004-0000-0100-00000D000000}"/>
    <hyperlink ref="E39" r:id="rId15" xr:uid="{00000000-0004-0000-0100-00000E000000}"/>
    <hyperlink ref="E40" r:id="rId16" xr:uid="{00000000-0004-0000-0100-00000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2"/>
  <sheetViews>
    <sheetView workbookViewId="0"/>
  </sheetViews>
  <sheetFormatPr baseColWidth="10" defaultColWidth="14.5" defaultRowHeight="15.75" customHeight="1"/>
  <sheetData>
    <row r="1" spans="1:1">
      <c r="A1" s="9" t="s">
        <v>122</v>
      </c>
    </row>
    <row r="2" spans="1:1">
      <c r="A2" s="9" t="s">
        <v>123</v>
      </c>
    </row>
    <row r="3" spans="1:1">
      <c r="A3" s="9" t="s">
        <v>124</v>
      </c>
    </row>
    <row r="4" spans="1:1">
      <c r="A4" s="9" t="s">
        <v>125</v>
      </c>
    </row>
    <row r="5" spans="1:1">
      <c r="A5" s="9" t="s">
        <v>126</v>
      </c>
    </row>
    <row r="6" spans="1:1">
      <c r="A6" s="9" t="s">
        <v>127</v>
      </c>
    </row>
    <row r="7" spans="1:1">
      <c r="A7" s="9" t="s">
        <v>128</v>
      </c>
    </row>
    <row r="8" spans="1:1">
      <c r="A8" s="9" t="s">
        <v>129</v>
      </c>
    </row>
    <row r="9" spans="1:1">
      <c r="A9" s="10"/>
    </row>
    <row r="10" spans="1:1">
      <c r="A10" s="9" t="s">
        <v>130</v>
      </c>
    </row>
    <row r="11" spans="1:1">
      <c r="A11" s="9" t="s">
        <v>131</v>
      </c>
    </row>
    <row r="12" spans="1:1">
      <c r="A12" s="9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B6"/>
  <sheetViews>
    <sheetView workbookViewId="0">
      <selection activeCell="B2" sqref="B2"/>
    </sheetView>
  </sheetViews>
  <sheetFormatPr baseColWidth="10" defaultColWidth="14.5" defaultRowHeight="15.75" customHeight="1"/>
  <sheetData>
    <row r="2" spans="1:2" ht="15.75" customHeight="1">
      <c r="A2" s="11" t="s">
        <v>5</v>
      </c>
      <c r="B2" s="3" t="s">
        <v>133</v>
      </c>
    </row>
    <row r="5" spans="1:2" ht="15.75" customHeight="1">
      <c r="A5" s="2" t="s">
        <v>134</v>
      </c>
      <c r="B5" s="3" t="s">
        <v>135</v>
      </c>
    </row>
    <row r="6" spans="1:2" ht="15.75" customHeight="1">
      <c r="B6" s="3" t="s">
        <v>136</v>
      </c>
    </row>
  </sheetData>
  <hyperlinks>
    <hyperlink ref="B2" r:id="rId1" xr:uid="{00000000-0004-0000-0400-000000000000}"/>
    <hyperlink ref="B5" r:id="rId2" xr:uid="{00000000-0004-0000-0400-000001000000}"/>
    <hyperlink ref="B6" r:id="rId3" xr:uid="{00000000-0004-0000-04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451 wheels</vt:lpstr>
      <vt:lpstr>Tutorials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2021-04-18T18:33:08Z</dcterms:created>
  <dcterms:modified xsi:type="dcterms:W3CDTF">2021-04-18T18:33:08Z</dcterms:modified>
</cp:coreProperties>
</file>