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\Projekte\RP2040 Flight Controller\PCB\PCB Version 0.3\"/>
    </mc:Choice>
  </mc:AlternateContent>
  <xr:revisionPtr revIDLastSave="0" documentId="13_ncr:1_{6D12948A-DE28-4A90-8F1D-94B9E0F494E3}" xr6:coauthVersionLast="47" xr6:coauthVersionMax="47" xr10:uidLastSave="{00000000-0000-0000-0000-000000000000}"/>
  <bookViews>
    <workbookView xWindow="28680" yWindow="-120" windowWidth="29040" windowHeight="15840" xr2:uid="{69DB0525-D7A5-40F3-8AF7-16F8843C1E29}"/>
  </bookViews>
  <sheets>
    <sheet name="PCB Version 0.3" sheetId="1" r:id="rId1"/>
  </sheets>
  <definedNames>
    <definedName name="_xlnm.Print_Titles" localSheetId="0">'PCB Version 0.3'!$1:$1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</calcChain>
</file>

<file path=xl/sharedStrings.xml><?xml version="1.0" encoding="utf-8"?>
<sst xmlns="http://schemas.openxmlformats.org/spreadsheetml/2006/main" count="508" uniqueCount="249">
  <si>
    <t>Comment</t>
  </si>
  <si>
    <t>Description</t>
  </si>
  <si>
    <t>Designator</t>
  </si>
  <si>
    <t>Footprint</t>
  </si>
  <si>
    <t>LibRef</t>
  </si>
  <si>
    <t>Quantity</t>
  </si>
  <si>
    <t>ANT016008LCS2442MA2</t>
  </si>
  <si>
    <t>Antenna</t>
  </si>
  <si>
    <t>ANT1</t>
  </si>
  <si>
    <t>100nF</t>
  </si>
  <si>
    <t/>
  </si>
  <si>
    <t>C1, C6, C7, C13, C14, C15, C16, C17, C18, C46, C51, C52, C55, C57</t>
  </si>
  <si>
    <t>0402 cap</t>
  </si>
  <si>
    <t>Capacitor 0402 100nF</t>
  </si>
  <si>
    <t>22µF</t>
  </si>
  <si>
    <t>WCAP-CSGP Multilayer Ceramic Chip Capacitor, General Purpose, size 1210, X7R, 22µF, 25VDC</t>
  </si>
  <si>
    <t>C2</t>
  </si>
  <si>
    <t>WCAP-CSGP_1210_L3.2W2.5H2.5</t>
  </si>
  <si>
    <t>885012209074</t>
  </si>
  <si>
    <t>2.2µF</t>
  </si>
  <si>
    <t>WCAP-CSGP Multilayer Ceramic Chip Capacitor, General Purpose, size 1206, X7R, 2.2µF, 100VDC</t>
  </si>
  <si>
    <t>C3, C10</t>
  </si>
  <si>
    <t>WCAP-CSGP_1206_L3.2W1.6H1.6</t>
  </si>
  <si>
    <t>885012208124</t>
  </si>
  <si>
    <t>WCAP-CSGP Multilayer Ceramic Chip Capacitor, General Purpose, size 0603, X7R, 100nF, 50VDC</t>
  </si>
  <si>
    <t>C4, C5, C9, C19, C28, C29, C30, C31, C32, C33, C34, C35, C36, C47, C62</t>
  </si>
  <si>
    <t>WCAP-CSGP_0603_L1.6W0.8H0.8_Reflow</t>
  </si>
  <si>
    <t>885012206095</t>
  </si>
  <si>
    <t>47µF</t>
  </si>
  <si>
    <t>WCAP-CSGP Multilayer Ceramic Chip Capacitor, General Purpose, size 1206, X5R, 47µF, 10VDC</t>
  </si>
  <si>
    <t>C8</t>
  </si>
  <si>
    <t>885012108012</t>
  </si>
  <si>
    <t>10µF</t>
  </si>
  <si>
    <t>WCAP-CSGP Multilayer Ceramic Chip Capacitor, General Purpose, size 0603, X5R, 10µF, 25VDC</t>
  </si>
  <si>
    <t>C11, C12, C43</t>
  </si>
  <si>
    <t>885012106031</t>
  </si>
  <si>
    <t>1µF</t>
  </si>
  <si>
    <t>WCAP-CSGP Multilayer Ceramic Chip Capacitor, General Purpose, size 0603, X7R, 1µF, 10VDC, WCAP-CSGP Multilayer Ceramic Chip Capacitor, General Purpose, size 0603, X5R, 1µF, 16VDC, WCAP-CSGP Multilayer Ceramic Chip Capacitor, General Purpose, size 0603, X7R, 1µF, 25VDC</t>
  </si>
  <si>
    <t>C20, C21, C24, C40, C42</t>
  </si>
  <si>
    <t>885012206026, 885012106017, 885012206076</t>
  </si>
  <si>
    <t>C22</t>
  </si>
  <si>
    <t>WCAP-CSGP Multilayer Ceramic Chip Capacitor, General Purpose, size 0402, X7R, 100nF, 50VDC</t>
  </si>
  <si>
    <t>C23, C25, C26, C27, C39</t>
  </si>
  <si>
    <t>WCAP-CSGP_0402_L1W0.5H0.5</t>
  </si>
  <si>
    <t>885012205086</t>
  </si>
  <si>
    <t>10nF</t>
  </si>
  <si>
    <t>C44, C45, C49, C50</t>
  </si>
  <si>
    <t>470nF</t>
  </si>
  <si>
    <t>C48, C53</t>
  </si>
  <si>
    <t>10p</t>
  </si>
  <si>
    <t>C54, C56</t>
  </si>
  <si>
    <t>1.5pF</t>
  </si>
  <si>
    <t>CL05C1R5BB5NNNC</t>
  </si>
  <si>
    <t>C58, C59, C60, C61</t>
  </si>
  <si>
    <t>MicroSD TF Card</t>
  </si>
  <si>
    <t>SHOU HAN TF-CARD H1.8</t>
  </si>
  <si>
    <t>CS1</t>
  </si>
  <si>
    <t>MicroSD TF Card Slot</t>
  </si>
  <si>
    <t>WS2812B_1615</t>
  </si>
  <si>
    <t>XINGLIGHT XL-1615RGBC-WS2812B</t>
  </si>
  <si>
    <t>D1</t>
  </si>
  <si>
    <t>3.3V</t>
  </si>
  <si>
    <t>WE-TVS TVS Diode – High Speed Series, SOT23-6L, 4+1 Channel, 3.3V, 2pF</t>
  </si>
  <si>
    <t>D3</t>
  </si>
  <si>
    <t>WE-TVS_SOT23-6L</t>
  </si>
  <si>
    <t>824015043</t>
  </si>
  <si>
    <t>Blue, 3.2V, 140°</t>
  </si>
  <si>
    <t>WL-SMCW Mono-color Chip LED Waterclear, size 0603, Blue, 3.2V, 140°</t>
  </si>
  <si>
    <t>D4, D5</t>
  </si>
  <si>
    <t>WL-SMCW_0603_150060xx75000</t>
  </si>
  <si>
    <t>150060BS75000</t>
  </si>
  <si>
    <t>Green, 3.3V</t>
  </si>
  <si>
    <t>WL-SMCW Mono-color Chip LED Waterclear, size 0603, Yellow, 2V, 140°</t>
  </si>
  <si>
    <t>D6</t>
  </si>
  <si>
    <t>150060YS75000</t>
  </si>
  <si>
    <t>Red, 2V, 140°</t>
  </si>
  <si>
    <t>WL-SMCW Mono-color Chip LED Waterclear, size 0603, Red, 2V, 140°</t>
  </si>
  <si>
    <t>D7</t>
  </si>
  <si>
    <t>150060RS75000</t>
  </si>
  <si>
    <t>Amber, 2V, 140°</t>
  </si>
  <si>
    <t>WL-SMCW Mono-color Chip LED Waterclear, size 0603, Amber, 2V, 140°</t>
  </si>
  <si>
    <t>D8</t>
  </si>
  <si>
    <t>150060AS75000</t>
  </si>
  <si>
    <t>Yellow, 2V, 140°</t>
  </si>
  <si>
    <t>D9</t>
  </si>
  <si>
    <t>BAT54C_R1_000Z9</t>
  </si>
  <si>
    <t>DIODE ARRAY SCHOTTKY 30V SOT23</t>
  </si>
  <si>
    <t>D12</t>
  </si>
  <si>
    <t>FP-SOT23-MFG</t>
  </si>
  <si>
    <t>CMP-14398-000007-1</t>
  </si>
  <si>
    <t>LFL152G45TC1A219</t>
  </si>
  <si>
    <t>Filter</t>
  </si>
  <si>
    <t>FL1, FL2</t>
  </si>
  <si>
    <t>RP2040 ARM Cortex M0</t>
  </si>
  <si>
    <t>Microcontroller</t>
  </si>
  <si>
    <t>IC1</t>
  </si>
  <si>
    <t>SC091413</t>
  </si>
  <si>
    <t>RP2040</t>
  </si>
  <si>
    <t>W25Q16JVSSIQ</t>
  </si>
  <si>
    <t>Integrated Circuit</t>
  </si>
  <si>
    <t>IC2</t>
  </si>
  <si>
    <t>SOIC127P790X216-8N</t>
  </si>
  <si>
    <t>ESP32-PICO-V3</t>
  </si>
  <si>
    <t>IC3</t>
  </si>
  <si>
    <t>ESP32PICOV3</t>
  </si>
  <si>
    <t>AT7456E</t>
  </si>
  <si>
    <t>IC4</t>
  </si>
  <si>
    <t>SOP65P640X120-29N</t>
  </si>
  <si>
    <t>TLV9002SIRUGR</t>
  </si>
  <si>
    <t>IC5</t>
  </si>
  <si>
    <t>QFN50P150X200X40-10N</t>
  </si>
  <si>
    <t>BMI270</t>
  </si>
  <si>
    <t>IC6</t>
  </si>
  <si>
    <t>QFN50P300X250X87-14N</t>
  </si>
  <si>
    <t>TPS78533QWDRBRQ1</t>
  </si>
  <si>
    <t>IC7</t>
  </si>
  <si>
    <t>SON65P300X300X100-9N-D</t>
  </si>
  <si>
    <t>TPS2117</t>
  </si>
  <si>
    <t>IC8</t>
  </si>
  <si>
    <t>SOTFL50P160X60-8N</t>
  </si>
  <si>
    <t>TPS2116DRLR</t>
  </si>
  <si>
    <t>SX1281IMLTRT</t>
  </si>
  <si>
    <t>IC9, IC12</t>
  </si>
  <si>
    <t>QFN50P400X400X100-25N-D</t>
  </si>
  <si>
    <t>RFX2401C</t>
  </si>
  <si>
    <t>IC10, IC11</t>
  </si>
  <si>
    <t>QFN50P300X300X60-17N-D</t>
  </si>
  <si>
    <t>SN74LVC1G14DSFR</t>
  </si>
  <si>
    <t>IC13</t>
  </si>
  <si>
    <t>SON35P100X100X40-6N</t>
  </si>
  <si>
    <t>SM04B-SRSS-TB_LF__SN_</t>
  </si>
  <si>
    <t>Connector</t>
  </si>
  <si>
    <t>J2</t>
  </si>
  <si>
    <t>SM04B-SRSS-TB(LFSN)</t>
  </si>
  <si>
    <t>SM06B-SRSS-TB(LF)(SN)</t>
  </si>
  <si>
    <t>Male Header, Pitch 1 mm, 1 x 6 Position, Height 2.95 mm, -25 to 85 degC, RoHS, Tape and Reel</t>
  </si>
  <si>
    <t>J3</t>
  </si>
  <si>
    <t>JST-SM06B-SRSS-TB_V</t>
  </si>
  <si>
    <t>CMP-2000-07080-1</t>
  </si>
  <si>
    <t>A-1JB</t>
  </si>
  <si>
    <t>AMC PCB Jack, 0 to 60 GHz, 60 V, -40 to 90 degC, 4-Pin SMD, RoHS, Tape and Reel</t>
  </si>
  <si>
    <t>J4, J5</t>
  </si>
  <si>
    <t>AMPH-A-1JB_V</t>
  </si>
  <si>
    <t>CMP-1743-00001-1</t>
  </si>
  <si>
    <t>MAI4020S-4R7MT</t>
  </si>
  <si>
    <t>L1, L2</t>
  </si>
  <si>
    <t>3.3nH</t>
  </si>
  <si>
    <t>MLG1005S3N3BT000</t>
  </si>
  <si>
    <t>L3, L4</t>
  </si>
  <si>
    <t>FP-LQW15AN_00-W0_6-0_1-MFG</t>
  </si>
  <si>
    <t>CMP-06042-000827-1</t>
  </si>
  <si>
    <t>GT-USB-7047B</t>
  </si>
  <si>
    <t>P1</t>
  </si>
  <si>
    <t>SM08B-SRSS-TB(LF)(SN)</t>
  </si>
  <si>
    <t>Male Header, Pitch 1 mm, 1 x 8 Position, Height 2.95 mm, -25 to 85 degC, RoHS, Tape and Reel</t>
  </si>
  <si>
    <t>P2</t>
  </si>
  <si>
    <t>JST-SM08B-SRSS-TB_V</t>
  </si>
  <si>
    <t>CMP-2000-07082-1</t>
  </si>
  <si>
    <t>solder pad rounded double sided</t>
  </si>
  <si>
    <t>P3, P6, P7, P8, P9, P10, P11, P12, P13, P31, P33</t>
  </si>
  <si>
    <t>solder pad double sided rounded - duplicate</t>
  </si>
  <si>
    <t>solder pad rounded single sided</t>
  </si>
  <si>
    <t>P4, P14, P15, P16, P17, P18, P19, P27, P34, P35, P36, P37</t>
  </si>
  <si>
    <t>solder pad single sided rounded</t>
  </si>
  <si>
    <t>solder pad chamfered double sided</t>
  </si>
  <si>
    <t>P5, P28, P29, P30</t>
  </si>
  <si>
    <t>solder pad double sided chamfered</t>
  </si>
  <si>
    <t>solder pad square double sided</t>
  </si>
  <si>
    <t>P20, P21, P22</t>
  </si>
  <si>
    <t>solder pad double sided square</t>
  </si>
  <si>
    <t>solder pad square single sided</t>
  </si>
  <si>
    <t>P23, P24</t>
  </si>
  <si>
    <t>solder pad single sided square</t>
  </si>
  <si>
    <t>solder pad chamfered single sided</t>
  </si>
  <si>
    <t>P25, P26, P32</t>
  </si>
  <si>
    <t>solder pad single sided chamfered</t>
  </si>
  <si>
    <t>Pressure Sensor</t>
  </si>
  <si>
    <t>PS1</t>
  </si>
  <si>
    <t>Goertek SPL06-001</t>
  </si>
  <si>
    <t>90K9</t>
  </si>
  <si>
    <t>R1</t>
  </si>
  <si>
    <t>0402 resistor</t>
  </si>
  <si>
    <t>Resistor 0402 1K</t>
  </si>
  <si>
    <t>10K</t>
  </si>
  <si>
    <t>R2, R27, R28, R29</t>
  </si>
  <si>
    <t>21K5</t>
  </si>
  <si>
    <t>R3</t>
  </si>
  <si>
    <t>27R</t>
  </si>
  <si>
    <t>R4, R5</t>
  </si>
  <si>
    <t>Chipwiderstand, SMD, Baureihe MC, 1%</t>
  </si>
  <si>
    <t>R6, R12</t>
  </si>
  <si>
    <t>RESC0603(1608)_N</t>
  </si>
  <si>
    <t>Res 10K, Res 33K</t>
  </si>
  <si>
    <t>5K1</t>
  </si>
  <si>
    <t>R7, R8</t>
  </si>
  <si>
    <t>75R</t>
  </si>
  <si>
    <t>R9, R21</t>
  </si>
  <si>
    <t>100K</t>
  </si>
  <si>
    <t>R10</t>
  </si>
  <si>
    <t>40K2</t>
  </si>
  <si>
    <t>R11</t>
  </si>
  <si>
    <t>Res 33K</t>
  </si>
  <si>
    <t>22K6</t>
  </si>
  <si>
    <t>R13</t>
  </si>
  <si>
    <t>15K</t>
  </si>
  <si>
    <t>R14</t>
  </si>
  <si>
    <t>8K2</t>
  </si>
  <si>
    <t>R15</t>
  </si>
  <si>
    <t>3K3</t>
  </si>
  <si>
    <t>R16</t>
  </si>
  <si>
    <t>1K</t>
  </si>
  <si>
    <t>R17, R22, R23, R24, R31</t>
  </si>
  <si>
    <t>470R</t>
  </si>
  <si>
    <t>R18, R19</t>
  </si>
  <si>
    <t>R20</t>
  </si>
  <si>
    <t>Res 1K</t>
  </si>
  <si>
    <t>0R</t>
  </si>
  <si>
    <t>R30</t>
  </si>
  <si>
    <t>47K</t>
  </si>
  <si>
    <t>R38, R40</t>
  </si>
  <si>
    <t>Tactile Switch</t>
  </si>
  <si>
    <t>S1</t>
  </si>
  <si>
    <t>2.5A Step Down QFN synchronous</t>
  </si>
  <si>
    <t>LMR38025-Q1 SIMPLE SWITCHER® Power Converter, 4.2-V to 80-V, 2.5-A Automotive_x000D_
Synchronous Buck Converter With 40-μA IQ</t>
  </si>
  <si>
    <t>U2, U3</t>
  </si>
  <si>
    <t>LMR38025</t>
  </si>
  <si>
    <t>27MHz Crystal</t>
  </si>
  <si>
    <t>HD 7E027000H01</t>
  </si>
  <si>
    <t>X1</t>
  </si>
  <si>
    <t>1612 crystal</t>
  </si>
  <si>
    <t>1612 Crystal</t>
  </si>
  <si>
    <t>52MHz Crystal</t>
  </si>
  <si>
    <t>HCI XC21M4-52.000-F10NNHPL</t>
  </si>
  <si>
    <t>X2, X3</t>
  </si>
  <si>
    <t>2016 Crystal</t>
  </si>
  <si>
    <t>HCI XC21M4-52.000</t>
  </si>
  <si>
    <t>2016 Oscillator</t>
  </si>
  <si>
    <t>YXC OT201612MJBA4SL</t>
  </si>
  <si>
    <t>Y1</t>
  </si>
  <si>
    <t>LCSC</t>
  </si>
  <si>
    <t>TI</t>
  </si>
  <si>
    <t>x</t>
  </si>
  <si>
    <t>Order where</t>
  </si>
  <si>
    <t>Inventory?</t>
  </si>
  <si>
    <t>WE has nice libraries that I use, I don't use their components</t>
  </si>
  <si>
    <t>no</t>
  </si>
  <si>
    <t>yes</t>
  </si>
  <si>
    <t>LCSC Order?</t>
  </si>
  <si>
    <t>TI Order?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</si>
</sst>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54AB-F169-4EF1-9775-4725181827CF}">
  <dimension ref="A1:L73"/>
  <sheetViews>
    <sheetView tabSelected="1" topLeftCell="A49" workbookViewId="0">
      <selection activeCell="H65" sqref="H65"/>
    </sheetView>
  </sheetViews>
  <sheetFormatPr baseColWidth="10" defaultRowHeight="15" x14ac:dyDescent="0.25"/>
  <cols>
    <col min="1" max="1" width="20" customWidth="1"/>
    <col min="2" max="2" width="24.5703125" customWidth="1"/>
    <col min="3" max="3" width="20" customWidth="1"/>
    <col min="4" max="4" width="20.5703125" customWidth="1"/>
    <col min="5" max="6" width="20" customWidth="1"/>
    <col min="7" max="7" width="11.7109375" bestFit="1" customWidth="1"/>
    <col min="9" max="9" width="12.42578125" bestFit="1" customWidth="1"/>
    <col min="12" max="12" width="55" bestFit="1" customWidth="1"/>
  </cols>
  <sheetData>
    <row r="1" spans="1:12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242</v>
      </c>
      <c r="H1" s="5" t="s">
        <v>243</v>
      </c>
      <c r="I1" s="5" t="s">
        <v>247</v>
      </c>
      <c r="J1" s="5" t="s">
        <v>248</v>
      </c>
    </row>
    <row r="2" spans="1:12" x14ac:dyDescent="0.25">
      <c r="A2" s="2" t="s">
        <v>6</v>
      </c>
      <c r="B2" s="2" t="s">
        <v>7</v>
      </c>
      <c r="C2" s="2" t="s">
        <v>8</v>
      </c>
      <c r="D2" s="2" t="s">
        <v>6</v>
      </c>
      <c r="E2" s="2" t="s">
        <v>6</v>
      </c>
      <c r="F2" s="1">
        <v>1</v>
      </c>
      <c r="G2" s="6" t="s">
        <v>239</v>
      </c>
      <c r="H2" s="6" t="s">
        <v>245</v>
      </c>
      <c r="I2">
        <f>IF(AND(H2="no", G2="LCSC"), F2, "")</f>
        <v>1</v>
      </c>
      <c r="J2" t="str">
        <f>IF(AND(H2="no", G2="TI"), F2, "")</f>
        <v/>
      </c>
    </row>
    <row r="3" spans="1:12" x14ac:dyDescent="0.2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1">
        <v>14</v>
      </c>
      <c r="G3" s="6" t="s">
        <v>239</v>
      </c>
      <c r="H3" s="6" t="s">
        <v>245</v>
      </c>
      <c r="I3">
        <f t="shared" ref="I3:I66" si="0">IF(AND(H3="no", G3="LCSC"), F3, "")</f>
        <v>14</v>
      </c>
      <c r="J3" t="str">
        <f t="shared" ref="J3:J66" si="1">IF(AND(H3="no", G3="TI"), F3, "")</f>
        <v/>
      </c>
    </row>
    <row r="4" spans="1:12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1">
        <v>1</v>
      </c>
      <c r="G4" s="6" t="s">
        <v>239</v>
      </c>
      <c r="H4" s="6" t="s">
        <v>245</v>
      </c>
      <c r="I4">
        <f t="shared" si="0"/>
        <v>1</v>
      </c>
      <c r="J4" t="str">
        <f t="shared" si="1"/>
        <v/>
      </c>
      <c r="L4" t="s">
        <v>244</v>
      </c>
    </row>
    <row r="5" spans="1:12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1">
        <v>2</v>
      </c>
      <c r="G5" s="7" t="s">
        <v>239</v>
      </c>
      <c r="H5" s="7" t="s">
        <v>245</v>
      </c>
      <c r="I5">
        <f t="shared" si="0"/>
        <v>2</v>
      </c>
      <c r="J5" t="str">
        <f t="shared" si="1"/>
        <v/>
      </c>
    </row>
    <row r="6" spans="1:12" x14ac:dyDescent="0.25">
      <c r="A6" s="2" t="s">
        <v>9</v>
      </c>
      <c r="B6" s="2" t="s">
        <v>24</v>
      </c>
      <c r="C6" s="2" t="s">
        <v>25</v>
      </c>
      <c r="D6" s="2" t="s">
        <v>26</v>
      </c>
      <c r="E6" s="2" t="s">
        <v>27</v>
      </c>
      <c r="F6" s="1">
        <v>15</v>
      </c>
      <c r="G6" s="7" t="s">
        <v>239</v>
      </c>
      <c r="H6" s="7" t="s">
        <v>246</v>
      </c>
      <c r="I6" t="str">
        <f t="shared" si="0"/>
        <v/>
      </c>
      <c r="J6" t="str">
        <f t="shared" si="1"/>
        <v/>
      </c>
    </row>
    <row r="7" spans="1:12" x14ac:dyDescent="0.25">
      <c r="A7" s="2" t="s">
        <v>28</v>
      </c>
      <c r="B7" s="2" t="s">
        <v>29</v>
      </c>
      <c r="C7" s="2" t="s">
        <v>30</v>
      </c>
      <c r="D7" s="2" t="s">
        <v>22</v>
      </c>
      <c r="E7" s="2" t="s">
        <v>31</v>
      </c>
      <c r="F7" s="1">
        <v>1</v>
      </c>
      <c r="G7" s="7" t="s">
        <v>239</v>
      </c>
      <c r="H7" s="7" t="s">
        <v>245</v>
      </c>
      <c r="I7">
        <f t="shared" si="0"/>
        <v>1</v>
      </c>
      <c r="J7" t="str">
        <f t="shared" si="1"/>
        <v/>
      </c>
    </row>
    <row r="8" spans="1:12" x14ac:dyDescent="0.25">
      <c r="A8" s="2" t="s">
        <v>32</v>
      </c>
      <c r="B8" s="2" t="s">
        <v>33</v>
      </c>
      <c r="C8" s="2" t="s">
        <v>34</v>
      </c>
      <c r="D8" s="2" t="s">
        <v>26</v>
      </c>
      <c r="E8" s="2" t="s">
        <v>35</v>
      </c>
      <c r="F8" s="1">
        <v>3</v>
      </c>
      <c r="G8" s="7" t="s">
        <v>239</v>
      </c>
      <c r="H8" s="7" t="s">
        <v>246</v>
      </c>
      <c r="I8" t="str">
        <f t="shared" si="0"/>
        <v/>
      </c>
      <c r="J8" t="str">
        <f t="shared" si="1"/>
        <v/>
      </c>
    </row>
    <row r="9" spans="1:12" x14ac:dyDescent="0.25">
      <c r="A9" s="2" t="s">
        <v>36</v>
      </c>
      <c r="B9" s="2" t="s">
        <v>37</v>
      </c>
      <c r="C9" s="2" t="s">
        <v>38</v>
      </c>
      <c r="D9" s="2" t="s">
        <v>26</v>
      </c>
      <c r="E9" s="2" t="s">
        <v>39</v>
      </c>
      <c r="F9" s="1">
        <v>5</v>
      </c>
      <c r="G9" s="7" t="s">
        <v>239</v>
      </c>
      <c r="H9" s="7" t="s">
        <v>246</v>
      </c>
      <c r="I9" t="str">
        <f t="shared" si="0"/>
        <v/>
      </c>
      <c r="J9" t="str">
        <f t="shared" si="1"/>
        <v/>
      </c>
    </row>
    <row r="10" spans="1:12" x14ac:dyDescent="0.25">
      <c r="A10" s="2" t="s">
        <v>36</v>
      </c>
      <c r="B10" s="2" t="s">
        <v>10</v>
      </c>
      <c r="C10" s="2" t="s">
        <v>40</v>
      </c>
      <c r="D10" s="2" t="s">
        <v>12</v>
      </c>
      <c r="E10" s="2" t="s">
        <v>13</v>
      </c>
      <c r="F10" s="1">
        <v>1</v>
      </c>
      <c r="G10" s="7" t="s">
        <v>239</v>
      </c>
      <c r="H10" s="7" t="s">
        <v>245</v>
      </c>
      <c r="I10">
        <f t="shared" si="0"/>
        <v>1</v>
      </c>
      <c r="J10" t="str">
        <f t="shared" si="1"/>
        <v/>
      </c>
    </row>
    <row r="11" spans="1:12" x14ac:dyDescent="0.25">
      <c r="A11" s="2" t="s">
        <v>9</v>
      </c>
      <c r="B11" s="2" t="s">
        <v>41</v>
      </c>
      <c r="C11" s="2" t="s">
        <v>42</v>
      </c>
      <c r="D11" s="2" t="s">
        <v>43</v>
      </c>
      <c r="E11" s="2" t="s">
        <v>44</v>
      </c>
      <c r="F11" s="1">
        <v>5</v>
      </c>
      <c r="G11" s="7" t="s">
        <v>239</v>
      </c>
      <c r="H11" s="7" t="s">
        <v>245</v>
      </c>
      <c r="I11">
        <f t="shared" si="0"/>
        <v>5</v>
      </c>
      <c r="J11" t="str">
        <f t="shared" si="1"/>
        <v/>
      </c>
    </row>
    <row r="12" spans="1:12" x14ac:dyDescent="0.25">
      <c r="A12" s="2" t="s">
        <v>45</v>
      </c>
      <c r="B12" s="2" t="s">
        <v>10</v>
      </c>
      <c r="C12" s="2" t="s">
        <v>46</v>
      </c>
      <c r="D12" s="2" t="s">
        <v>12</v>
      </c>
      <c r="E12" s="2" t="s">
        <v>13</v>
      </c>
      <c r="F12" s="1">
        <v>4</v>
      </c>
      <c r="G12" s="7" t="s">
        <v>239</v>
      </c>
      <c r="H12" s="7" t="s">
        <v>245</v>
      </c>
      <c r="I12">
        <f t="shared" si="0"/>
        <v>4</v>
      </c>
      <c r="J12" t="str">
        <f t="shared" si="1"/>
        <v/>
      </c>
    </row>
    <row r="13" spans="1:12" x14ac:dyDescent="0.25">
      <c r="A13" s="2" t="s">
        <v>47</v>
      </c>
      <c r="B13" s="2" t="s">
        <v>10</v>
      </c>
      <c r="C13" s="2" t="s">
        <v>48</v>
      </c>
      <c r="D13" s="2" t="s">
        <v>12</v>
      </c>
      <c r="E13" s="2" t="s">
        <v>13</v>
      </c>
      <c r="F13" s="1">
        <v>2</v>
      </c>
      <c r="G13" s="7" t="s">
        <v>239</v>
      </c>
      <c r="H13" s="7" t="s">
        <v>245</v>
      </c>
      <c r="I13">
        <f t="shared" si="0"/>
        <v>2</v>
      </c>
      <c r="J13" t="str">
        <f t="shared" si="1"/>
        <v/>
      </c>
    </row>
    <row r="14" spans="1:12" x14ac:dyDescent="0.25">
      <c r="A14" s="2" t="s">
        <v>49</v>
      </c>
      <c r="B14" s="2" t="s">
        <v>10</v>
      </c>
      <c r="C14" s="2" t="s">
        <v>50</v>
      </c>
      <c r="D14" s="2" t="s">
        <v>12</v>
      </c>
      <c r="E14" s="2" t="s">
        <v>13</v>
      </c>
      <c r="F14" s="1">
        <v>2</v>
      </c>
      <c r="G14" s="7" t="s">
        <v>239</v>
      </c>
      <c r="H14" s="7" t="s">
        <v>245</v>
      </c>
      <c r="I14">
        <f t="shared" si="0"/>
        <v>2</v>
      </c>
      <c r="J14" t="str">
        <f t="shared" si="1"/>
        <v/>
      </c>
    </row>
    <row r="15" spans="1:12" x14ac:dyDescent="0.25">
      <c r="A15" s="2" t="s">
        <v>51</v>
      </c>
      <c r="B15" s="2" t="s">
        <v>52</v>
      </c>
      <c r="C15" s="2" t="s">
        <v>53</v>
      </c>
      <c r="D15" s="2" t="s">
        <v>12</v>
      </c>
      <c r="E15" s="2" t="s">
        <v>13</v>
      </c>
      <c r="F15" s="1">
        <v>4</v>
      </c>
      <c r="G15" s="7" t="s">
        <v>239</v>
      </c>
      <c r="H15" s="7" t="s">
        <v>245</v>
      </c>
      <c r="I15">
        <f t="shared" si="0"/>
        <v>4</v>
      </c>
      <c r="J15" t="str">
        <f t="shared" si="1"/>
        <v/>
      </c>
    </row>
    <row r="16" spans="1:12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54</v>
      </c>
      <c r="F16" s="1">
        <v>1</v>
      </c>
      <c r="G16" s="7" t="s">
        <v>239</v>
      </c>
      <c r="H16" s="7" t="s">
        <v>245</v>
      </c>
      <c r="I16">
        <f t="shared" si="0"/>
        <v>1</v>
      </c>
      <c r="J16" t="str">
        <f t="shared" si="1"/>
        <v/>
      </c>
    </row>
    <row r="17" spans="1:10" x14ac:dyDescent="0.25">
      <c r="A17" s="2" t="s">
        <v>58</v>
      </c>
      <c r="B17" s="2" t="s">
        <v>59</v>
      </c>
      <c r="C17" s="2" t="s">
        <v>60</v>
      </c>
      <c r="D17" s="2" t="s">
        <v>58</v>
      </c>
      <c r="E17" s="2" t="s">
        <v>58</v>
      </c>
      <c r="F17" s="1">
        <v>1</v>
      </c>
      <c r="G17" s="7" t="s">
        <v>239</v>
      </c>
      <c r="H17" s="7" t="s">
        <v>245</v>
      </c>
      <c r="I17">
        <f t="shared" si="0"/>
        <v>1</v>
      </c>
      <c r="J17" t="str">
        <f t="shared" si="1"/>
        <v/>
      </c>
    </row>
    <row r="18" spans="1:10" x14ac:dyDescent="0.25">
      <c r="A18" s="2" t="s">
        <v>61</v>
      </c>
      <c r="B18" s="2" t="s">
        <v>62</v>
      </c>
      <c r="C18" s="2" t="s">
        <v>63</v>
      </c>
      <c r="D18" s="2" t="s">
        <v>64</v>
      </c>
      <c r="E18" s="2" t="s">
        <v>65</v>
      </c>
      <c r="F18" s="1">
        <v>1</v>
      </c>
      <c r="G18" s="7" t="s">
        <v>239</v>
      </c>
      <c r="H18" s="7" t="s">
        <v>246</v>
      </c>
      <c r="I18" t="str">
        <f t="shared" si="0"/>
        <v/>
      </c>
      <c r="J18" t="str">
        <f t="shared" si="1"/>
        <v/>
      </c>
    </row>
    <row r="19" spans="1:10" x14ac:dyDescent="0.25">
      <c r="A19" s="2" t="s">
        <v>66</v>
      </c>
      <c r="B19" s="2" t="s">
        <v>67</v>
      </c>
      <c r="C19" s="2" t="s">
        <v>68</v>
      </c>
      <c r="D19" s="2" t="s">
        <v>69</v>
      </c>
      <c r="E19" s="2" t="s">
        <v>70</v>
      </c>
      <c r="F19" s="1">
        <v>2</v>
      </c>
      <c r="G19" s="7" t="s">
        <v>239</v>
      </c>
      <c r="H19" s="7" t="s">
        <v>246</v>
      </c>
      <c r="I19" t="str">
        <f t="shared" si="0"/>
        <v/>
      </c>
      <c r="J19" t="str">
        <f t="shared" si="1"/>
        <v/>
      </c>
    </row>
    <row r="20" spans="1:10" x14ac:dyDescent="0.25">
      <c r="A20" s="2" t="s">
        <v>71</v>
      </c>
      <c r="B20" s="2" t="s">
        <v>72</v>
      </c>
      <c r="C20" s="2" t="s">
        <v>73</v>
      </c>
      <c r="D20" s="2" t="s">
        <v>69</v>
      </c>
      <c r="E20" s="2" t="s">
        <v>74</v>
      </c>
      <c r="F20" s="1">
        <v>1</v>
      </c>
      <c r="G20" s="7" t="s">
        <v>239</v>
      </c>
      <c r="H20" s="7" t="s">
        <v>246</v>
      </c>
      <c r="I20" t="str">
        <f t="shared" si="0"/>
        <v/>
      </c>
      <c r="J20" t="str">
        <f t="shared" si="1"/>
        <v/>
      </c>
    </row>
    <row r="21" spans="1:10" x14ac:dyDescent="0.25">
      <c r="A21" s="2" t="s">
        <v>75</v>
      </c>
      <c r="B21" s="2" t="s">
        <v>76</v>
      </c>
      <c r="C21" s="2" t="s">
        <v>77</v>
      </c>
      <c r="D21" s="2" t="s">
        <v>69</v>
      </c>
      <c r="E21" s="2" t="s">
        <v>78</v>
      </c>
      <c r="F21" s="1">
        <v>1</v>
      </c>
      <c r="G21" s="7" t="s">
        <v>239</v>
      </c>
      <c r="H21" s="7" t="s">
        <v>246</v>
      </c>
      <c r="I21" t="str">
        <f t="shared" si="0"/>
        <v/>
      </c>
      <c r="J21" t="str">
        <f t="shared" si="1"/>
        <v/>
      </c>
    </row>
    <row r="22" spans="1:10" x14ac:dyDescent="0.25">
      <c r="A22" s="2" t="s">
        <v>79</v>
      </c>
      <c r="B22" s="2" t="s">
        <v>80</v>
      </c>
      <c r="C22" s="2" t="s">
        <v>81</v>
      </c>
      <c r="D22" s="2" t="s">
        <v>69</v>
      </c>
      <c r="E22" s="2" t="s">
        <v>82</v>
      </c>
      <c r="F22" s="1">
        <v>1</v>
      </c>
      <c r="G22" s="7" t="s">
        <v>239</v>
      </c>
      <c r="H22" s="7" t="s">
        <v>246</v>
      </c>
      <c r="I22" t="str">
        <f t="shared" si="0"/>
        <v/>
      </c>
      <c r="J22" t="str">
        <f t="shared" si="1"/>
        <v/>
      </c>
    </row>
    <row r="23" spans="1:10" x14ac:dyDescent="0.25">
      <c r="A23" s="2" t="s">
        <v>83</v>
      </c>
      <c r="B23" s="2" t="s">
        <v>72</v>
      </c>
      <c r="C23" s="2" t="s">
        <v>84</v>
      </c>
      <c r="D23" s="2" t="s">
        <v>69</v>
      </c>
      <c r="E23" s="2" t="s">
        <v>74</v>
      </c>
      <c r="F23" s="1">
        <v>1</v>
      </c>
      <c r="G23" s="7" t="s">
        <v>239</v>
      </c>
      <c r="H23" s="7" t="s">
        <v>246</v>
      </c>
      <c r="I23" t="str">
        <f t="shared" si="0"/>
        <v/>
      </c>
      <c r="J23" t="str">
        <f t="shared" si="1"/>
        <v/>
      </c>
    </row>
    <row r="24" spans="1:10" x14ac:dyDescent="0.25">
      <c r="A24" s="2" t="s">
        <v>85</v>
      </c>
      <c r="B24" s="2" t="s">
        <v>86</v>
      </c>
      <c r="C24" s="2" t="s">
        <v>87</v>
      </c>
      <c r="D24" s="2" t="s">
        <v>88</v>
      </c>
      <c r="E24" s="2" t="s">
        <v>89</v>
      </c>
      <c r="F24" s="1">
        <v>1</v>
      </c>
      <c r="G24" s="7" t="s">
        <v>239</v>
      </c>
      <c r="H24" s="7" t="s">
        <v>246</v>
      </c>
      <c r="I24" t="str">
        <f t="shared" si="0"/>
        <v/>
      </c>
      <c r="J24" t="str">
        <f t="shared" si="1"/>
        <v/>
      </c>
    </row>
    <row r="25" spans="1:10" x14ac:dyDescent="0.25">
      <c r="A25" s="2" t="s">
        <v>90</v>
      </c>
      <c r="B25" s="2" t="s">
        <v>91</v>
      </c>
      <c r="C25" s="2" t="s">
        <v>92</v>
      </c>
      <c r="D25" s="2" t="s">
        <v>90</v>
      </c>
      <c r="E25" s="2" t="s">
        <v>90</v>
      </c>
      <c r="F25" s="1">
        <v>2</v>
      </c>
      <c r="G25" s="7" t="s">
        <v>239</v>
      </c>
      <c r="H25" s="7" t="s">
        <v>245</v>
      </c>
      <c r="I25">
        <f t="shared" si="0"/>
        <v>2</v>
      </c>
      <c r="J25" t="str">
        <f t="shared" si="1"/>
        <v/>
      </c>
    </row>
    <row r="26" spans="1:10" x14ac:dyDescent="0.25">
      <c r="A26" s="2" t="s">
        <v>93</v>
      </c>
      <c r="B26" s="2" t="s">
        <v>94</v>
      </c>
      <c r="C26" s="2" t="s">
        <v>95</v>
      </c>
      <c r="D26" s="2" t="s">
        <v>96</v>
      </c>
      <c r="E26" s="2" t="s">
        <v>97</v>
      </c>
      <c r="F26" s="1">
        <v>1</v>
      </c>
      <c r="G26" s="7" t="s">
        <v>239</v>
      </c>
      <c r="H26" s="7" t="s">
        <v>246</v>
      </c>
      <c r="I26" t="str">
        <f t="shared" si="0"/>
        <v/>
      </c>
      <c r="J26" t="str">
        <f t="shared" si="1"/>
        <v/>
      </c>
    </row>
    <row r="27" spans="1:10" x14ac:dyDescent="0.25">
      <c r="A27" s="2" t="s">
        <v>98</v>
      </c>
      <c r="B27" s="2" t="s">
        <v>99</v>
      </c>
      <c r="C27" s="2" t="s">
        <v>100</v>
      </c>
      <c r="D27" s="2" t="s">
        <v>101</v>
      </c>
      <c r="E27" s="2" t="s">
        <v>98</v>
      </c>
      <c r="F27" s="1">
        <v>1</v>
      </c>
      <c r="G27" s="7" t="s">
        <v>239</v>
      </c>
      <c r="H27" s="7" t="s">
        <v>246</v>
      </c>
      <c r="I27" t="str">
        <f t="shared" si="0"/>
        <v/>
      </c>
      <c r="J27" t="str">
        <f t="shared" si="1"/>
        <v/>
      </c>
    </row>
    <row r="28" spans="1:10" x14ac:dyDescent="0.25">
      <c r="A28" s="2" t="s">
        <v>102</v>
      </c>
      <c r="B28" s="2" t="s">
        <v>99</v>
      </c>
      <c r="C28" s="2" t="s">
        <v>103</v>
      </c>
      <c r="D28" s="2" t="s">
        <v>104</v>
      </c>
      <c r="E28" s="2" t="s">
        <v>102</v>
      </c>
      <c r="F28" s="1">
        <v>1</v>
      </c>
      <c r="G28" s="7" t="s">
        <v>239</v>
      </c>
      <c r="H28" s="7" t="s">
        <v>245</v>
      </c>
      <c r="I28">
        <f t="shared" si="0"/>
        <v>1</v>
      </c>
      <c r="J28" t="str">
        <f t="shared" si="1"/>
        <v/>
      </c>
    </row>
    <row r="29" spans="1:10" x14ac:dyDescent="0.25">
      <c r="A29" s="2" t="s">
        <v>105</v>
      </c>
      <c r="B29" s="2" t="s">
        <v>99</v>
      </c>
      <c r="C29" s="2" t="s">
        <v>106</v>
      </c>
      <c r="D29" s="2" t="s">
        <v>107</v>
      </c>
      <c r="E29" s="2" t="s">
        <v>105</v>
      </c>
      <c r="F29" s="1">
        <v>1</v>
      </c>
      <c r="G29" s="7" t="s">
        <v>239</v>
      </c>
      <c r="H29" s="7" t="s">
        <v>246</v>
      </c>
      <c r="I29" t="str">
        <f t="shared" si="0"/>
        <v/>
      </c>
      <c r="J29" t="str">
        <f t="shared" si="1"/>
        <v/>
      </c>
    </row>
    <row r="30" spans="1:10" x14ac:dyDescent="0.25">
      <c r="A30" s="2" t="s">
        <v>108</v>
      </c>
      <c r="B30" s="2" t="s">
        <v>99</v>
      </c>
      <c r="C30" s="2" t="s">
        <v>109</v>
      </c>
      <c r="D30" s="2" t="s">
        <v>110</v>
      </c>
      <c r="E30" s="2" t="s">
        <v>108</v>
      </c>
      <c r="F30" s="1">
        <v>1</v>
      </c>
      <c r="G30" s="7" t="s">
        <v>240</v>
      </c>
      <c r="H30" s="7" t="s">
        <v>245</v>
      </c>
      <c r="I30" t="str">
        <f t="shared" si="0"/>
        <v/>
      </c>
      <c r="J30">
        <f t="shared" si="1"/>
        <v>1</v>
      </c>
    </row>
    <row r="31" spans="1:10" x14ac:dyDescent="0.25">
      <c r="A31" s="2" t="s">
        <v>111</v>
      </c>
      <c r="B31" s="2" t="s">
        <v>99</v>
      </c>
      <c r="C31" s="2" t="s">
        <v>112</v>
      </c>
      <c r="D31" s="2" t="s">
        <v>113</v>
      </c>
      <c r="E31" s="2" t="s">
        <v>111</v>
      </c>
      <c r="F31" s="1">
        <v>1</v>
      </c>
      <c r="G31" s="7" t="s">
        <v>239</v>
      </c>
      <c r="H31" s="7" t="s">
        <v>246</v>
      </c>
      <c r="I31" t="str">
        <f t="shared" si="0"/>
        <v/>
      </c>
      <c r="J31" t="str">
        <f t="shared" si="1"/>
        <v/>
      </c>
    </row>
    <row r="32" spans="1:10" x14ac:dyDescent="0.25">
      <c r="A32" s="2" t="s">
        <v>114</v>
      </c>
      <c r="B32" s="2" t="s">
        <v>99</v>
      </c>
      <c r="C32" s="2" t="s">
        <v>115</v>
      </c>
      <c r="D32" s="2" t="s">
        <v>116</v>
      </c>
      <c r="E32" s="2" t="s">
        <v>114</v>
      </c>
      <c r="F32" s="1">
        <v>1</v>
      </c>
      <c r="G32" s="7" t="s">
        <v>240</v>
      </c>
      <c r="H32" s="7" t="s">
        <v>246</v>
      </c>
      <c r="I32" t="str">
        <f t="shared" si="0"/>
        <v/>
      </c>
      <c r="J32" t="str">
        <f t="shared" si="1"/>
        <v/>
      </c>
    </row>
    <row r="33" spans="1:10" x14ac:dyDescent="0.25">
      <c r="A33" s="2" t="s">
        <v>117</v>
      </c>
      <c r="B33" s="2" t="s">
        <v>99</v>
      </c>
      <c r="C33" s="2" t="s">
        <v>118</v>
      </c>
      <c r="D33" s="2" t="s">
        <v>119</v>
      </c>
      <c r="E33" s="2" t="s">
        <v>120</v>
      </c>
      <c r="F33" s="1">
        <v>1</v>
      </c>
      <c r="G33" s="7" t="s">
        <v>240</v>
      </c>
      <c r="H33" s="7" t="s">
        <v>245</v>
      </c>
      <c r="I33" t="str">
        <f t="shared" si="0"/>
        <v/>
      </c>
      <c r="J33">
        <f t="shared" si="1"/>
        <v>1</v>
      </c>
    </row>
    <row r="34" spans="1:10" x14ac:dyDescent="0.25">
      <c r="A34" s="2" t="s">
        <v>121</v>
      </c>
      <c r="B34" s="2" t="s">
        <v>99</v>
      </c>
      <c r="C34" s="2" t="s">
        <v>122</v>
      </c>
      <c r="D34" s="2" t="s">
        <v>123</v>
      </c>
      <c r="E34" s="2" t="s">
        <v>121</v>
      </c>
      <c r="F34" s="1">
        <v>2</v>
      </c>
      <c r="G34" s="7" t="s">
        <v>239</v>
      </c>
      <c r="H34" s="7" t="s">
        <v>245</v>
      </c>
      <c r="I34">
        <f t="shared" si="0"/>
        <v>2</v>
      </c>
      <c r="J34" t="str">
        <f t="shared" si="1"/>
        <v/>
      </c>
    </row>
    <row r="35" spans="1:10" x14ac:dyDescent="0.25">
      <c r="A35" s="2" t="s">
        <v>124</v>
      </c>
      <c r="B35" s="2" t="s">
        <v>99</v>
      </c>
      <c r="C35" s="2" t="s">
        <v>125</v>
      </c>
      <c r="D35" s="2" t="s">
        <v>126</v>
      </c>
      <c r="E35" s="2" t="s">
        <v>124</v>
      </c>
      <c r="F35" s="1">
        <v>2</v>
      </c>
      <c r="G35" s="7" t="s">
        <v>239</v>
      </c>
      <c r="H35" s="7" t="s">
        <v>245</v>
      </c>
      <c r="I35">
        <f t="shared" si="0"/>
        <v>2</v>
      </c>
      <c r="J35" t="str">
        <f t="shared" si="1"/>
        <v/>
      </c>
    </row>
    <row r="36" spans="1:10" x14ac:dyDescent="0.25">
      <c r="A36" s="2" t="s">
        <v>127</v>
      </c>
      <c r="B36" s="2" t="s">
        <v>99</v>
      </c>
      <c r="C36" s="2" t="s">
        <v>128</v>
      </c>
      <c r="D36" s="2" t="s">
        <v>129</v>
      </c>
      <c r="E36" s="2" t="s">
        <v>127</v>
      </c>
      <c r="F36" s="1">
        <v>1</v>
      </c>
      <c r="G36" s="7" t="s">
        <v>240</v>
      </c>
      <c r="H36" s="7" t="s">
        <v>245</v>
      </c>
      <c r="I36" t="str">
        <f t="shared" si="0"/>
        <v/>
      </c>
      <c r="J36">
        <f t="shared" si="1"/>
        <v>1</v>
      </c>
    </row>
    <row r="37" spans="1:10" x14ac:dyDescent="0.25">
      <c r="A37" s="2" t="s">
        <v>130</v>
      </c>
      <c r="B37" s="2" t="s">
        <v>131</v>
      </c>
      <c r="C37" s="2" t="s">
        <v>132</v>
      </c>
      <c r="D37" s="2" t="s">
        <v>133</v>
      </c>
      <c r="E37" s="2" t="s">
        <v>130</v>
      </c>
      <c r="F37" s="1">
        <v>1</v>
      </c>
      <c r="G37" s="7" t="s">
        <v>239</v>
      </c>
      <c r="H37" s="7" t="s">
        <v>246</v>
      </c>
      <c r="I37" t="str">
        <f t="shared" si="0"/>
        <v/>
      </c>
      <c r="J37" t="str">
        <f t="shared" si="1"/>
        <v/>
      </c>
    </row>
    <row r="38" spans="1:10" x14ac:dyDescent="0.25">
      <c r="A38" s="2" t="s">
        <v>134</v>
      </c>
      <c r="B38" s="2" t="s">
        <v>135</v>
      </c>
      <c r="C38" s="2" t="s">
        <v>136</v>
      </c>
      <c r="D38" s="2" t="s">
        <v>137</v>
      </c>
      <c r="E38" s="2" t="s">
        <v>138</v>
      </c>
      <c r="F38" s="1">
        <v>1</v>
      </c>
      <c r="G38" s="7" t="s">
        <v>239</v>
      </c>
      <c r="H38" s="7" t="s">
        <v>246</v>
      </c>
      <c r="I38" t="str">
        <f t="shared" si="0"/>
        <v/>
      </c>
      <c r="J38" t="str">
        <f t="shared" si="1"/>
        <v/>
      </c>
    </row>
    <row r="39" spans="1:10" x14ac:dyDescent="0.25">
      <c r="A39" s="2" t="s">
        <v>139</v>
      </c>
      <c r="B39" s="2" t="s">
        <v>140</v>
      </c>
      <c r="C39" s="2" t="s">
        <v>141</v>
      </c>
      <c r="D39" s="2" t="s">
        <v>142</v>
      </c>
      <c r="E39" s="2" t="s">
        <v>143</v>
      </c>
      <c r="F39" s="1">
        <v>2</v>
      </c>
      <c r="G39" s="7" t="s">
        <v>239</v>
      </c>
      <c r="H39" s="7" t="s">
        <v>245</v>
      </c>
      <c r="I39">
        <f t="shared" si="0"/>
        <v>2</v>
      </c>
      <c r="J39" t="str">
        <f t="shared" si="1"/>
        <v/>
      </c>
    </row>
    <row r="40" spans="1:10" x14ac:dyDescent="0.25">
      <c r="A40" s="2" t="s">
        <v>144</v>
      </c>
      <c r="B40" s="2" t="s">
        <v>10</v>
      </c>
      <c r="C40" s="2" t="s">
        <v>145</v>
      </c>
      <c r="D40" s="2" t="s">
        <v>144</v>
      </c>
      <c r="E40" s="2" t="s">
        <v>144</v>
      </c>
      <c r="F40" s="1">
        <v>2</v>
      </c>
      <c r="G40" s="7" t="s">
        <v>239</v>
      </c>
      <c r="H40" s="7" t="s">
        <v>246</v>
      </c>
      <c r="I40" t="str">
        <f t="shared" si="0"/>
        <v/>
      </c>
      <c r="J40" t="str">
        <f t="shared" si="1"/>
        <v/>
      </c>
    </row>
    <row r="41" spans="1:10" x14ac:dyDescent="0.25">
      <c r="A41" s="2" t="s">
        <v>146</v>
      </c>
      <c r="B41" s="2" t="s">
        <v>147</v>
      </c>
      <c r="C41" s="2" t="s">
        <v>148</v>
      </c>
      <c r="D41" s="2" t="s">
        <v>149</v>
      </c>
      <c r="E41" s="2" t="s">
        <v>150</v>
      </c>
      <c r="F41" s="1">
        <v>2</v>
      </c>
      <c r="G41" s="7" t="s">
        <v>239</v>
      </c>
      <c r="H41" s="7" t="s">
        <v>245</v>
      </c>
      <c r="I41">
        <f t="shared" si="0"/>
        <v>2</v>
      </c>
      <c r="J41" t="str">
        <f t="shared" si="1"/>
        <v/>
      </c>
    </row>
    <row r="42" spans="1:10" x14ac:dyDescent="0.25">
      <c r="A42" s="2" t="s">
        <v>151</v>
      </c>
      <c r="B42" s="2" t="s">
        <v>10</v>
      </c>
      <c r="C42" s="2" t="s">
        <v>152</v>
      </c>
      <c r="D42" s="2" t="s">
        <v>151</v>
      </c>
      <c r="E42" s="2" t="s">
        <v>151</v>
      </c>
      <c r="F42" s="1">
        <v>1</v>
      </c>
      <c r="G42" s="7" t="s">
        <v>239</v>
      </c>
      <c r="H42" s="7" t="s">
        <v>246</v>
      </c>
      <c r="I42" t="str">
        <f t="shared" si="0"/>
        <v/>
      </c>
      <c r="J42" t="str">
        <f t="shared" si="1"/>
        <v/>
      </c>
    </row>
    <row r="43" spans="1:10" x14ac:dyDescent="0.25">
      <c r="A43" s="2" t="s">
        <v>153</v>
      </c>
      <c r="B43" s="2" t="s">
        <v>154</v>
      </c>
      <c r="C43" s="2" t="s">
        <v>155</v>
      </c>
      <c r="D43" s="2" t="s">
        <v>156</v>
      </c>
      <c r="E43" s="2" t="s">
        <v>157</v>
      </c>
      <c r="F43" s="1">
        <v>1</v>
      </c>
      <c r="G43" s="7" t="s">
        <v>239</v>
      </c>
      <c r="H43" s="7" t="s">
        <v>246</v>
      </c>
      <c r="I43" t="str">
        <f t="shared" si="0"/>
        <v/>
      </c>
      <c r="J43" t="str">
        <f t="shared" si="1"/>
        <v/>
      </c>
    </row>
    <row r="44" spans="1:10" x14ac:dyDescent="0.25">
      <c r="A44" s="2" t="s">
        <v>158</v>
      </c>
      <c r="B44" s="2" t="s">
        <v>10</v>
      </c>
      <c r="C44" s="2" t="s">
        <v>159</v>
      </c>
      <c r="D44" s="2" t="s">
        <v>160</v>
      </c>
      <c r="E44" s="2" t="s">
        <v>158</v>
      </c>
      <c r="F44" s="1">
        <v>11</v>
      </c>
      <c r="G44" s="7" t="s">
        <v>241</v>
      </c>
      <c r="I44" t="str">
        <f t="shared" si="0"/>
        <v/>
      </c>
      <c r="J44" t="str">
        <f t="shared" si="1"/>
        <v/>
      </c>
    </row>
    <row r="45" spans="1:10" x14ac:dyDescent="0.25">
      <c r="A45" s="2" t="s">
        <v>161</v>
      </c>
      <c r="B45" s="2" t="s">
        <v>10</v>
      </c>
      <c r="C45" s="2" t="s">
        <v>162</v>
      </c>
      <c r="D45" s="2" t="s">
        <v>163</v>
      </c>
      <c r="E45" s="2" t="s">
        <v>161</v>
      </c>
      <c r="F45" s="1">
        <v>12</v>
      </c>
      <c r="G45" s="7" t="s">
        <v>241</v>
      </c>
      <c r="I45" t="str">
        <f t="shared" si="0"/>
        <v/>
      </c>
      <c r="J45" t="str">
        <f t="shared" si="1"/>
        <v/>
      </c>
    </row>
    <row r="46" spans="1:10" x14ac:dyDescent="0.25">
      <c r="A46" s="2" t="s">
        <v>164</v>
      </c>
      <c r="B46" s="2" t="s">
        <v>10</v>
      </c>
      <c r="C46" s="2" t="s">
        <v>165</v>
      </c>
      <c r="D46" s="2" t="s">
        <v>166</v>
      </c>
      <c r="E46" s="2" t="s">
        <v>164</v>
      </c>
      <c r="F46" s="1">
        <v>4</v>
      </c>
      <c r="G46" s="7" t="s">
        <v>241</v>
      </c>
      <c r="I46" t="str">
        <f t="shared" si="0"/>
        <v/>
      </c>
      <c r="J46" t="str">
        <f t="shared" si="1"/>
        <v/>
      </c>
    </row>
    <row r="47" spans="1:10" x14ac:dyDescent="0.25">
      <c r="A47" s="2" t="s">
        <v>167</v>
      </c>
      <c r="B47" s="2" t="s">
        <v>10</v>
      </c>
      <c r="C47" s="2" t="s">
        <v>168</v>
      </c>
      <c r="D47" s="2" t="s">
        <v>169</v>
      </c>
      <c r="E47" s="2" t="s">
        <v>167</v>
      </c>
      <c r="F47" s="1">
        <v>3</v>
      </c>
      <c r="G47" s="7" t="s">
        <v>241</v>
      </c>
      <c r="I47" t="str">
        <f t="shared" si="0"/>
        <v/>
      </c>
      <c r="J47" t="str">
        <f t="shared" si="1"/>
        <v/>
      </c>
    </row>
    <row r="48" spans="1:10" x14ac:dyDescent="0.25">
      <c r="A48" s="2" t="s">
        <v>170</v>
      </c>
      <c r="B48" s="2" t="s">
        <v>10</v>
      </c>
      <c r="C48" s="2" t="s">
        <v>171</v>
      </c>
      <c r="D48" s="2" t="s">
        <v>172</v>
      </c>
      <c r="E48" s="2" t="s">
        <v>170</v>
      </c>
      <c r="F48" s="1">
        <v>2</v>
      </c>
      <c r="G48" s="7" t="s">
        <v>241</v>
      </c>
      <c r="I48" t="str">
        <f t="shared" si="0"/>
        <v/>
      </c>
      <c r="J48" t="str">
        <f t="shared" si="1"/>
        <v/>
      </c>
    </row>
    <row r="49" spans="1:10" x14ac:dyDescent="0.25">
      <c r="A49" s="2" t="s">
        <v>173</v>
      </c>
      <c r="B49" s="2" t="s">
        <v>10</v>
      </c>
      <c r="C49" s="2" t="s">
        <v>174</v>
      </c>
      <c r="D49" s="2" t="s">
        <v>175</v>
      </c>
      <c r="E49" s="2" t="s">
        <v>173</v>
      </c>
      <c r="F49" s="1">
        <v>3</v>
      </c>
      <c r="G49" s="7" t="s">
        <v>241</v>
      </c>
      <c r="I49" t="str">
        <f t="shared" si="0"/>
        <v/>
      </c>
      <c r="J49" t="str">
        <f t="shared" si="1"/>
        <v/>
      </c>
    </row>
    <row r="50" spans="1:10" x14ac:dyDescent="0.25">
      <c r="A50" s="2" t="s">
        <v>176</v>
      </c>
      <c r="B50" s="2" t="s">
        <v>10</v>
      </c>
      <c r="C50" s="2" t="s">
        <v>177</v>
      </c>
      <c r="D50" s="2" t="s">
        <v>178</v>
      </c>
      <c r="E50" s="2" t="s">
        <v>178</v>
      </c>
      <c r="F50" s="1">
        <v>1</v>
      </c>
      <c r="G50" s="7" t="s">
        <v>239</v>
      </c>
      <c r="H50" s="7" t="s">
        <v>245</v>
      </c>
      <c r="I50">
        <f t="shared" si="0"/>
        <v>1</v>
      </c>
      <c r="J50" t="str">
        <f t="shared" si="1"/>
        <v/>
      </c>
    </row>
    <row r="51" spans="1:10" x14ac:dyDescent="0.25">
      <c r="A51" s="2" t="s">
        <v>179</v>
      </c>
      <c r="B51" s="2" t="s">
        <v>10</v>
      </c>
      <c r="C51" s="2" t="s">
        <v>180</v>
      </c>
      <c r="D51" s="2" t="s">
        <v>181</v>
      </c>
      <c r="E51" s="2" t="s">
        <v>182</v>
      </c>
      <c r="F51" s="1">
        <v>1</v>
      </c>
      <c r="G51" s="7" t="s">
        <v>239</v>
      </c>
      <c r="H51" s="7" t="s">
        <v>245</v>
      </c>
      <c r="I51">
        <f t="shared" si="0"/>
        <v>1</v>
      </c>
      <c r="J51" t="str">
        <f t="shared" si="1"/>
        <v/>
      </c>
    </row>
    <row r="52" spans="1:10" x14ac:dyDescent="0.25">
      <c r="A52" s="2" t="s">
        <v>183</v>
      </c>
      <c r="B52" s="2" t="s">
        <v>10</v>
      </c>
      <c r="C52" s="2" t="s">
        <v>184</v>
      </c>
      <c r="D52" s="2" t="s">
        <v>181</v>
      </c>
      <c r="E52" s="2" t="s">
        <v>182</v>
      </c>
      <c r="F52" s="1">
        <v>4</v>
      </c>
      <c r="G52" s="7" t="s">
        <v>239</v>
      </c>
      <c r="H52" s="7" t="s">
        <v>245</v>
      </c>
      <c r="I52">
        <f t="shared" si="0"/>
        <v>4</v>
      </c>
      <c r="J52" t="str">
        <f t="shared" si="1"/>
        <v/>
      </c>
    </row>
    <row r="53" spans="1:10" x14ac:dyDescent="0.25">
      <c r="A53" s="2" t="s">
        <v>185</v>
      </c>
      <c r="B53" s="2" t="s">
        <v>10</v>
      </c>
      <c r="C53" s="2" t="s">
        <v>186</v>
      </c>
      <c r="D53" s="2" t="s">
        <v>181</v>
      </c>
      <c r="E53" s="2" t="s">
        <v>182</v>
      </c>
      <c r="F53" s="1">
        <v>1</v>
      </c>
      <c r="G53" s="7" t="s">
        <v>239</v>
      </c>
      <c r="H53" s="7" t="s">
        <v>245</v>
      </c>
      <c r="I53">
        <f t="shared" si="0"/>
        <v>1</v>
      </c>
      <c r="J53" t="str">
        <f t="shared" si="1"/>
        <v/>
      </c>
    </row>
    <row r="54" spans="1:10" x14ac:dyDescent="0.25">
      <c r="A54" s="2" t="s">
        <v>187</v>
      </c>
      <c r="B54" s="2" t="s">
        <v>10</v>
      </c>
      <c r="C54" s="2" t="s">
        <v>188</v>
      </c>
      <c r="D54" s="2" t="s">
        <v>181</v>
      </c>
      <c r="E54" s="2" t="s">
        <v>182</v>
      </c>
      <c r="F54" s="1">
        <v>2</v>
      </c>
      <c r="G54" s="7" t="s">
        <v>239</v>
      </c>
      <c r="H54" s="7" t="s">
        <v>245</v>
      </c>
      <c r="I54">
        <f t="shared" si="0"/>
        <v>2</v>
      </c>
      <c r="J54" t="str">
        <f t="shared" si="1"/>
        <v/>
      </c>
    </row>
    <row r="55" spans="1:10" x14ac:dyDescent="0.25">
      <c r="A55" s="2" t="s">
        <v>183</v>
      </c>
      <c r="B55" s="2" t="s">
        <v>189</v>
      </c>
      <c r="C55" s="2" t="s">
        <v>190</v>
      </c>
      <c r="D55" s="2" t="s">
        <v>191</v>
      </c>
      <c r="E55" s="2" t="s">
        <v>192</v>
      </c>
      <c r="F55" s="1">
        <v>2</v>
      </c>
      <c r="G55" s="7" t="s">
        <v>239</v>
      </c>
      <c r="H55" s="7" t="s">
        <v>246</v>
      </c>
      <c r="I55" t="str">
        <f t="shared" si="0"/>
        <v/>
      </c>
      <c r="J55" t="str">
        <f t="shared" si="1"/>
        <v/>
      </c>
    </row>
    <row r="56" spans="1:10" x14ac:dyDescent="0.25">
      <c r="A56" s="2" t="s">
        <v>193</v>
      </c>
      <c r="B56" s="2" t="s">
        <v>10</v>
      </c>
      <c r="C56" s="2" t="s">
        <v>194</v>
      </c>
      <c r="D56" s="2" t="s">
        <v>181</v>
      </c>
      <c r="E56" s="2" t="s">
        <v>182</v>
      </c>
      <c r="F56" s="1">
        <v>2</v>
      </c>
      <c r="G56" s="7" t="s">
        <v>239</v>
      </c>
      <c r="H56" s="7" t="s">
        <v>245</v>
      </c>
      <c r="I56">
        <f t="shared" si="0"/>
        <v>2</v>
      </c>
      <c r="J56" t="str">
        <f t="shared" si="1"/>
        <v/>
      </c>
    </row>
    <row r="57" spans="1:10" x14ac:dyDescent="0.25">
      <c r="A57" s="2" t="s">
        <v>195</v>
      </c>
      <c r="B57" s="2" t="s">
        <v>10</v>
      </c>
      <c r="C57" s="2" t="s">
        <v>196</v>
      </c>
      <c r="D57" s="2" t="s">
        <v>181</v>
      </c>
      <c r="E57" s="2" t="s">
        <v>182</v>
      </c>
      <c r="F57" s="1">
        <v>2</v>
      </c>
      <c r="G57" s="7" t="s">
        <v>239</v>
      </c>
      <c r="H57" s="7" t="s">
        <v>245</v>
      </c>
      <c r="I57">
        <f t="shared" si="0"/>
        <v>2</v>
      </c>
      <c r="J57" t="str">
        <f t="shared" si="1"/>
        <v/>
      </c>
    </row>
    <row r="58" spans="1:10" x14ac:dyDescent="0.25">
      <c r="A58" s="2" t="s">
        <v>197</v>
      </c>
      <c r="B58" s="2" t="s">
        <v>10</v>
      </c>
      <c r="C58" s="2" t="s">
        <v>198</v>
      </c>
      <c r="D58" s="2" t="s">
        <v>181</v>
      </c>
      <c r="E58" s="2" t="s">
        <v>182</v>
      </c>
      <c r="F58" s="1">
        <v>1</v>
      </c>
      <c r="G58" s="7" t="s">
        <v>239</v>
      </c>
      <c r="H58" s="7" t="s">
        <v>245</v>
      </c>
      <c r="I58">
        <f t="shared" si="0"/>
        <v>1</v>
      </c>
      <c r="J58" t="str">
        <f t="shared" si="1"/>
        <v/>
      </c>
    </row>
    <row r="59" spans="1:10" x14ac:dyDescent="0.25">
      <c r="A59" s="2" t="s">
        <v>199</v>
      </c>
      <c r="B59" s="2" t="s">
        <v>189</v>
      </c>
      <c r="C59" s="2" t="s">
        <v>200</v>
      </c>
      <c r="D59" s="2" t="s">
        <v>191</v>
      </c>
      <c r="E59" s="2" t="s">
        <v>201</v>
      </c>
      <c r="F59" s="1">
        <v>1</v>
      </c>
      <c r="G59" s="7" t="s">
        <v>239</v>
      </c>
      <c r="H59" s="7" t="s">
        <v>245</v>
      </c>
      <c r="I59">
        <f t="shared" si="0"/>
        <v>1</v>
      </c>
      <c r="J59" t="str">
        <f t="shared" si="1"/>
        <v/>
      </c>
    </row>
    <row r="60" spans="1:10" x14ac:dyDescent="0.25">
      <c r="A60" s="2" t="s">
        <v>202</v>
      </c>
      <c r="B60" s="2" t="s">
        <v>189</v>
      </c>
      <c r="C60" s="2" t="s">
        <v>203</v>
      </c>
      <c r="D60" s="2" t="s">
        <v>191</v>
      </c>
      <c r="E60" s="2" t="s">
        <v>201</v>
      </c>
      <c r="F60" s="1">
        <v>1</v>
      </c>
      <c r="G60" s="7" t="s">
        <v>239</v>
      </c>
      <c r="H60" s="7" t="s">
        <v>245</v>
      </c>
      <c r="I60">
        <f t="shared" si="0"/>
        <v>1</v>
      </c>
      <c r="J60" t="str">
        <f t="shared" si="1"/>
        <v/>
      </c>
    </row>
    <row r="61" spans="1:10" x14ac:dyDescent="0.25">
      <c r="A61" s="2" t="s">
        <v>204</v>
      </c>
      <c r="B61" s="2" t="s">
        <v>10</v>
      </c>
      <c r="C61" s="2" t="s">
        <v>205</v>
      </c>
      <c r="D61" s="2" t="s">
        <v>181</v>
      </c>
      <c r="E61" s="2" t="s">
        <v>182</v>
      </c>
      <c r="F61" s="1">
        <v>1</v>
      </c>
      <c r="G61" s="7" t="s">
        <v>239</v>
      </c>
      <c r="H61" s="7" t="s">
        <v>245</v>
      </c>
      <c r="I61">
        <f t="shared" si="0"/>
        <v>1</v>
      </c>
      <c r="J61" t="str">
        <f t="shared" si="1"/>
        <v/>
      </c>
    </row>
    <row r="62" spans="1:10" x14ac:dyDescent="0.25">
      <c r="A62" s="2" t="s">
        <v>206</v>
      </c>
      <c r="B62" s="2" t="s">
        <v>10</v>
      </c>
      <c r="C62" s="2" t="s">
        <v>207</v>
      </c>
      <c r="D62" s="2" t="s">
        <v>181</v>
      </c>
      <c r="E62" s="2" t="s">
        <v>182</v>
      </c>
      <c r="F62" s="1">
        <v>1</v>
      </c>
      <c r="G62" s="7" t="s">
        <v>239</v>
      </c>
      <c r="H62" s="7" t="s">
        <v>245</v>
      </c>
      <c r="I62">
        <f t="shared" si="0"/>
        <v>1</v>
      </c>
      <c r="J62" t="str">
        <f t="shared" si="1"/>
        <v/>
      </c>
    </row>
    <row r="63" spans="1:10" x14ac:dyDescent="0.25">
      <c r="A63" s="2" t="s">
        <v>208</v>
      </c>
      <c r="B63" s="2" t="s">
        <v>10</v>
      </c>
      <c r="C63" s="2" t="s">
        <v>209</v>
      </c>
      <c r="D63" s="2" t="s">
        <v>181</v>
      </c>
      <c r="E63" s="2" t="s">
        <v>182</v>
      </c>
      <c r="F63" s="1">
        <v>1</v>
      </c>
      <c r="G63" s="7" t="s">
        <v>239</v>
      </c>
      <c r="H63" s="7" t="s">
        <v>245</v>
      </c>
      <c r="I63">
        <f t="shared" si="0"/>
        <v>1</v>
      </c>
      <c r="J63" t="str">
        <f t="shared" si="1"/>
        <v/>
      </c>
    </row>
    <row r="64" spans="1:10" x14ac:dyDescent="0.25">
      <c r="A64" s="2" t="s">
        <v>210</v>
      </c>
      <c r="B64" s="2" t="s">
        <v>10</v>
      </c>
      <c r="C64" s="2" t="s">
        <v>211</v>
      </c>
      <c r="D64" s="2" t="s">
        <v>181</v>
      </c>
      <c r="E64" s="2" t="s">
        <v>182</v>
      </c>
      <c r="F64" s="1">
        <v>5</v>
      </c>
      <c r="G64" s="7" t="s">
        <v>239</v>
      </c>
      <c r="H64" s="7" t="s">
        <v>246</v>
      </c>
      <c r="I64" t="str">
        <f t="shared" si="0"/>
        <v/>
      </c>
      <c r="J64" t="str">
        <f t="shared" si="1"/>
        <v/>
      </c>
    </row>
    <row r="65" spans="1:10" x14ac:dyDescent="0.25">
      <c r="A65" s="2" t="s">
        <v>212</v>
      </c>
      <c r="B65" s="2" t="s">
        <v>10</v>
      </c>
      <c r="C65" s="2" t="s">
        <v>213</v>
      </c>
      <c r="D65" s="2" t="s">
        <v>181</v>
      </c>
      <c r="E65" s="2" t="s">
        <v>182</v>
      </c>
      <c r="F65" s="1">
        <v>2</v>
      </c>
      <c r="G65" s="7" t="s">
        <v>239</v>
      </c>
      <c r="H65" s="7" t="s">
        <v>245</v>
      </c>
      <c r="I65">
        <f t="shared" si="0"/>
        <v>2</v>
      </c>
      <c r="J65" t="str">
        <f t="shared" si="1"/>
        <v/>
      </c>
    </row>
    <row r="66" spans="1:10" x14ac:dyDescent="0.25">
      <c r="A66" s="2" t="s">
        <v>210</v>
      </c>
      <c r="B66" s="2" t="s">
        <v>189</v>
      </c>
      <c r="C66" s="2" t="s">
        <v>214</v>
      </c>
      <c r="D66" s="2" t="s">
        <v>191</v>
      </c>
      <c r="E66" s="2" t="s">
        <v>215</v>
      </c>
      <c r="F66" s="1">
        <v>1</v>
      </c>
      <c r="G66" s="7" t="s">
        <v>239</v>
      </c>
      <c r="H66" s="7" t="s">
        <v>246</v>
      </c>
      <c r="I66" t="str">
        <f t="shared" si="0"/>
        <v/>
      </c>
      <c r="J66" t="str">
        <f t="shared" si="1"/>
        <v/>
      </c>
    </row>
    <row r="67" spans="1:10" x14ac:dyDescent="0.25">
      <c r="A67" s="2" t="s">
        <v>216</v>
      </c>
      <c r="B67" s="2" t="s">
        <v>10</v>
      </c>
      <c r="C67" s="2" t="s">
        <v>217</v>
      </c>
      <c r="D67" s="2" t="s">
        <v>181</v>
      </c>
      <c r="E67" s="2" t="s">
        <v>182</v>
      </c>
      <c r="F67" s="1">
        <v>1</v>
      </c>
      <c r="G67" s="7" t="s">
        <v>241</v>
      </c>
      <c r="I67" t="str">
        <f t="shared" ref="I67:I73" si="2">IF(AND(H67="no", G67="LCSC"), F67, "")</f>
        <v/>
      </c>
      <c r="J67" t="str">
        <f t="shared" ref="J67:J73" si="3">IF(AND(H67="no", G67="TI"), F67, "")</f>
        <v/>
      </c>
    </row>
    <row r="68" spans="1:10" x14ac:dyDescent="0.25">
      <c r="A68" s="2" t="s">
        <v>218</v>
      </c>
      <c r="B68" s="2" t="s">
        <v>10</v>
      </c>
      <c r="C68" s="2" t="s">
        <v>219</v>
      </c>
      <c r="D68" s="2" t="s">
        <v>181</v>
      </c>
      <c r="E68" s="2" t="s">
        <v>182</v>
      </c>
      <c r="F68" s="1">
        <v>2</v>
      </c>
      <c r="G68" s="7" t="s">
        <v>239</v>
      </c>
      <c r="H68" s="7" t="s">
        <v>245</v>
      </c>
      <c r="I68">
        <f t="shared" si="2"/>
        <v>2</v>
      </c>
      <c r="J68" t="str">
        <f t="shared" si="3"/>
        <v/>
      </c>
    </row>
    <row r="69" spans="1:10" x14ac:dyDescent="0.25">
      <c r="A69" s="2" t="s">
        <v>220</v>
      </c>
      <c r="B69" s="2" t="s">
        <v>10</v>
      </c>
      <c r="C69" s="2" t="s">
        <v>221</v>
      </c>
      <c r="D69" s="2" t="s">
        <v>220</v>
      </c>
      <c r="E69" s="2" t="s">
        <v>220</v>
      </c>
      <c r="F69" s="1">
        <v>1</v>
      </c>
      <c r="G69" s="7" t="s">
        <v>239</v>
      </c>
      <c r="H69" s="7" t="s">
        <v>246</v>
      </c>
      <c r="I69" t="str">
        <f t="shared" si="2"/>
        <v/>
      </c>
      <c r="J69" t="str">
        <f t="shared" si="3"/>
        <v/>
      </c>
    </row>
    <row r="70" spans="1:10" ht="105" x14ac:dyDescent="0.25">
      <c r="A70" s="2" t="s">
        <v>222</v>
      </c>
      <c r="B70" s="3" t="s">
        <v>223</v>
      </c>
      <c r="C70" s="2" t="s">
        <v>224</v>
      </c>
      <c r="D70" s="2" t="s">
        <v>225</v>
      </c>
      <c r="E70" s="2" t="s">
        <v>225</v>
      </c>
      <c r="F70" s="1">
        <v>2</v>
      </c>
      <c r="G70" s="7" t="s">
        <v>240</v>
      </c>
      <c r="H70" s="7" t="s">
        <v>245</v>
      </c>
      <c r="I70" t="str">
        <f t="shared" si="2"/>
        <v/>
      </c>
      <c r="J70">
        <f t="shared" si="3"/>
        <v>2</v>
      </c>
    </row>
    <row r="71" spans="1:10" x14ac:dyDescent="0.25">
      <c r="A71" s="2" t="s">
        <v>226</v>
      </c>
      <c r="B71" s="2" t="s">
        <v>227</v>
      </c>
      <c r="C71" s="2" t="s">
        <v>228</v>
      </c>
      <c r="D71" s="2" t="s">
        <v>229</v>
      </c>
      <c r="E71" s="2" t="s">
        <v>230</v>
      </c>
      <c r="F71" s="1">
        <v>1</v>
      </c>
      <c r="G71" s="7" t="s">
        <v>239</v>
      </c>
      <c r="H71" s="7" t="s">
        <v>245</v>
      </c>
      <c r="I71">
        <f t="shared" si="2"/>
        <v>1</v>
      </c>
      <c r="J71" t="str">
        <f t="shared" si="3"/>
        <v/>
      </c>
    </row>
    <row r="72" spans="1:10" x14ac:dyDescent="0.25">
      <c r="A72" s="2" t="s">
        <v>231</v>
      </c>
      <c r="B72" s="2" t="s">
        <v>232</v>
      </c>
      <c r="C72" s="2" t="s">
        <v>233</v>
      </c>
      <c r="D72" s="2" t="s">
        <v>234</v>
      </c>
      <c r="E72" s="2" t="s">
        <v>235</v>
      </c>
      <c r="F72" s="1">
        <v>2</v>
      </c>
      <c r="G72" s="7" t="s">
        <v>239</v>
      </c>
      <c r="H72" s="7" t="s">
        <v>245</v>
      </c>
      <c r="I72">
        <f t="shared" si="2"/>
        <v>2</v>
      </c>
      <c r="J72" t="str">
        <f t="shared" si="3"/>
        <v/>
      </c>
    </row>
    <row r="73" spans="1:10" x14ac:dyDescent="0.25">
      <c r="A73" s="2" t="s">
        <v>236</v>
      </c>
      <c r="B73" s="2" t="s">
        <v>237</v>
      </c>
      <c r="C73" s="2" t="s">
        <v>238</v>
      </c>
      <c r="D73" s="2" t="s">
        <v>236</v>
      </c>
      <c r="E73" s="2" t="s">
        <v>236</v>
      </c>
      <c r="F73" s="1">
        <v>1</v>
      </c>
      <c r="G73" s="7" t="s">
        <v>239</v>
      </c>
      <c r="H73" s="7" t="s">
        <v>245</v>
      </c>
      <c r="I73">
        <f t="shared" si="2"/>
        <v>1</v>
      </c>
      <c r="J73" t="str">
        <f t="shared" si="3"/>
        <v/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PCB Version 0.3</vt:lpstr>
      <vt:lpstr>'PCB Version 0.3'!Drucktitel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Springer</dc:creator>
  <cp:lastModifiedBy>Bastian Springer</cp:lastModifiedBy>
  <dcterms:created xsi:type="dcterms:W3CDTF">2023-12-13T22:45:42Z</dcterms:created>
  <dcterms:modified xsi:type="dcterms:W3CDTF">2023-12-16T14:24:15Z</dcterms:modified>
</cp:coreProperties>
</file>