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0C4CB6C5-032C-4636-B553-3B76006637C4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SerbiaCitiesData!$A$1:$F$4333</definedName>
    <definedName name="ExternalData_1" localSheetId="2" hidden="1">SerbiaOfficialData!$A$1:$G$969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9" i="1" l="1"/>
  <c r="AD59" i="1"/>
  <c r="AF59" i="1"/>
  <c r="AG59" i="1"/>
  <c r="Z59" i="1"/>
  <c r="R59" i="1"/>
  <c r="T59" i="1" s="1"/>
  <c r="P59" i="1"/>
  <c r="O59" i="1"/>
  <c r="H59" i="1"/>
  <c r="J59" i="1" s="1"/>
  <c r="D59" i="1"/>
  <c r="F59" i="1" s="1"/>
  <c r="C59" i="1"/>
  <c r="A59" i="1"/>
  <c r="S59" i="1" l="1"/>
  <c r="I59" i="1"/>
  <c r="E59" i="1"/>
  <c r="AC58" i="1"/>
  <c r="AD58" i="1"/>
  <c r="AF58" i="1"/>
  <c r="AG58" i="1"/>
  <c r="Z58" i="1"/>
  <c r="T58" i="1"/>
  <c r="S58" i="1"/>
  <c r="R58" i="1"/>
  <c r="P58" i="1"/>
  <c r="O58" i="1"/>
  <c r="H58" i="1"/>
  <c r="J58" i="1" s="1"/>
  <c r="D58" i="1"/>
  <c r="F58" i="1" s="1"/>
  <c r="C58" i="1"/>
  <c r="A58" i="1"/>
  <c r="I58" i="1" l="1"/>
  <c r="E58" i="1"/>
  <c r="AC57" i="1"/>
  <c r="AD57" i="1"/>
  <c r="AF57" i="1"/>
  <c r="AG57" i="1"/>
  <c r="Z57" i="1"/>
  <c r="T57" i="1"/>
  <c r="S57" i="1"/>
  <c r="R57" i="1"/>
  <c r="P57" i="1"/>
  <c r="O57" i="1"/>
  <c r="J57" i="1"/>
  <c r="H57" i="1"/>
  <c r="I57" i="1" s="1"/>
  <c r="D57" i="1"/>
  <c r="F57" i="1" s="1"/>
  <c r="C57" i="1"/>
  <c r="A57" i="1"/>
  <c r="E57" i="1" l="1"/>
  <c r="AC56" i="1"/>
  <c r="AD56" i="1"/>
  <c r="AF56" i="1"/>
  <c r="AG56" i="1" s="1"/>
  <c r="Z56" i="1"/>
  <c r="R56" i="1"/>
  <c r="T56" i="1" s="1"/>
  <c r="P56" i="1"/>
  <c r="O56" i="1"/>
  <c r="J56" i="1"/>
  <c r="I56" i="1"/>
  <c r="H56" i="1"/>
  <c r="F56" i="1"/>
  <c r="E56" i="1"/>
  <c r="D56" i="1"/>
  <c r="C56" i="1"/>
  <c r="A56" i="1"/>
  <c r="S56" i="1" l="1"/>
  <c r="AC55" i="1"/>
  <c r="AC54" i="1"/>
  <c r="AD55" i="1"/>
  <c r="AF55" i="1"/>
  <c r="AG55" i="1"/>
  <c r="AD54" i="1"/>
  <c r="AF54" i="1"/>
  <c r="AG54" i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C53" i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<sst xmlns="http://schemas.openxmlformats.org/spreadsheetml/2006/main" count="11616" uniqueCount="257">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</sst>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79</c:v>
                </c:pt>
                <c:pt idx="55">
                  <c:v>71</c:v>
                </c:pt>
                <c:pt idx="5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  <c:pt idx="53" formatCode="0">
                  <c:v>8497</c:v>
                </c:pt>
                <c:pt idx="54" formatCode="0">
                  <c:v>8724</c:v>
                </c:pt>
                <c:pt idx="55" formatCode="0">
                  <c:v>9009</c:v>
                </c:pt>
                <c:pt idx="56" formatCode="0">
                  <c:v>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69" tableType="queryTable" totalsRowShown="0">
  <autoFilter ref="A1:G969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4333" tableType="queryTable" totalsRowShown="0">
  <autoFilter ref="A1:F4333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zoomScaleNormal="100" workbookViewId="0">
      <pane ySplit="1" topLeftCell="A33" activePane="bottomLeft" state="frozen"/>
      <selection pane="bottomLeft" activeCell="AF59" sqref="AF59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9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9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9" si="23">(AB41+R41)/B41</f>
        <v>0.73384311790823875</v>
      </c>
      <c r="AF41" s="4">
        <f t="shared" ref="AF41:AF59" si="24">B41-N41-R41-AB41</f>
        <v>679</v>
      </c>
      <c r="AG41" s="3">
        <f t="shared" ref="AG41:AG59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9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:C55" si="58">B53-N53-R53</f>
        <v>6476</v>
      </c>
      <c r="D53" s="10">
        <f t="shared" ref="D53:D55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:O55" si="64">N53-N52</f>
        <v>58</v>
      </c>
      <c r="P53" s="3">
        <f t="shared" ref="P53:P55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>
        <f t="shared" si="4"/>
        <v>43947</v>
      </c>
      <c r="B54" s="4">
        <v>8042</v>
      </c>
      <c r="C54" s="4">
        <f t="shared" si="58"/>
        <v>6704</v>
      </c>
      <c r="D54" s="10">
        <f t="shared" si="59"/>
        <v>263</v>
      </c>
      <c r="E54" s="2">
        <f t="shared" ref="E54:E55" si="69">D54/B53</f>
        <v>3.3808972875690964E-2</v>
      </c>
      <c r="F54" s="13">
        <f t="shared" ref="F54:F55" si="70">AVERAGE(((SUM(D45:D54)-D45)/(SUM(B45:B54)-B45)))</f>
        <v>3.702421055945597E-2</v>
      </c>
      <c r="G54">
        <v>64303</v>
      </c>
      <c r="H54" s="11">
        <f t="shared" ref="H54:H56" si="71">G54-G53</f>
        <v>4365</v>
      </c>
      <c r="I54" s="12">
        <f t="shared" ref="I54:I55" si="72">D54/H54</f>
        <v>6.025200458190149E-2</v>
      </c>
      <c r="J54" s="13">
        <f t="shared" ref="J54:J55" si="73">AVERAGE(((SUM(D45:D54)-D45)/(SUM(H45:H54)-H45)))</f>
        <v>7.4109084034407788E-2</v>
      </c>
      <c r="N54">
        <v>1182</v>
      </c>
      <c r="O54">
        <f t="shared" si="64"/>
        <v>30</v>
      </c>
      <c r="P54" s="3">
        <f t="shared" si="65"/>
        <v>0.20773286467486818</v>
      </c>
      <c r="Q54">
        <v>5</v>
      </c>
      <c r="R54">
        <f t="shared" ref="R54:R55" si="74">Q54+R53</f>
        <v>156</v>
      </c>
      <c r="S54" s="3">
        <f t="shared" ref="S54:S55" si="75">R54/B54</f>
        <v>1.9398159661775678E-2</v>
      </c>
      <c r="T54" s="3">
        <f t="shared" ref="T54:T55" si="76">R54/B45</f>
        <v>2.7416520210896311E-2</v>
      </c>
      <c r="U54">
        <v>2</v>
      </c>
      <c r="V54">
        <v>3</v>
      </c>
      <c r="X54">
        <v>85</v>
      </c>
      <c r="Y54">
        <v>85</v>
      </c>
      <c r="Z54" s="3">
        <f t="shared" si="22"/>
        <v>1.0569510072121363E-2</v>
      </c>
      <c r="AA54" s="15">
        <f t="shared" si="13"/>
        <v>241</v>
      </c>
      <c r="AB54">
        <v>3044</v>
      </c>
      <c r="AC54" s="10">
        <f t="shared" si="26"/>
        <v>-91</v>
      </c>
      <c r="AD54" s="3">
        <f t="shared" si="23"/>
        <v>0.39791096742103954</v>
      </c>
      <c r="AF54" s="4">
        <f t="shared" si="24"/>
        <v>3660</v>
      </c>
      <c r="AG54" s="3">
        <f t="shared" si="25"/>
        <v>0.45511066898781399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>
        <f t="shared" si="4"/>
        <v>43948</v>
      </c>
      <c r="B55" s="4">
        <v>8275</v>
      </c>
      <c r="C55" s="4">
        <f t="shared" si="58"/>
        <v>6904</v>
      </c>
      <c r="D55" s="10">
        <f t="shared" si="59"/>
        <v>233</v>
      </c>
      <c r="E55" s="2">
        <f t="shared" si="69"/>
        <v>2.8972892315344442E-2</v>
      </c>
      <c r="F55" s="13">
        <f t="shared" si="70"/>
        <v>3.4661966052243684E-2</v>
      </c>
      <c r="G55">
        <v>67917</v>
      </c>
      <c r="H55" s="11">
        <f t="shared" si="71"/>
        <v>3614</v>
      </c>
      <c r="I55" s="12">
        <f t="shared" si="72"/>
        <v>6.4471499723298284E-2</v>
      </c>
      <c r="J55" s="13">
        <f t="shared" si="73"/>
        <v>7.1529367493493048E-2</v>
      </c>
      <c r="N55">
        <v>1209</v>
      </c>
      <c r="O55">
        <f t="shared" si="64"/>
        <v>27</v>
      </c>
      <c r="P55" s="3">
        <f t="shared" si="65"/>
        <v>0.20170170170170171</v>
      </c>
      <c r="Q55">
        <v>6</v>
      </c>
      <c r="R55">
        <f t="shared" si="74"/>
        <v>162</v>
      </c>
      <c r="S55" s="3">
        <f t="shared" si="75"/>
        <v>1.9577039274924473E-2</v>
      </c>
      <c r="T55" s="3">
        <f t="shared" si="76"/>
        <v>2.7027027027027029E-2</v>
      </c>
      <c r="U55">
        <v>3</v>
      </c>
      <c r="V55">
        <v>3</v>
      </c>
      <c r="X55">
        <v>85</v>
      </c>
      <c r="Y55">
        <v>85</v>
      </c>
      <c r="Z55" s="3">
        <f t="shared" si="22"/>
        <v>1.0271903323262841E-2</v>
      </c>
      <c r="AA55" s="15">
        <f t="shared" si="13"/>
        <v>247</v>
      </c>
      <c r="AB55">
        <v>2701</v>
      </c>
      <c r="AC55" s="10">
        <f t="shared" si="26"/>
        <v>-343</v>
      </c>
      <c r="AD55" s="3">
        <f t="shared" si="23"/>
        <v>0.34598187311178247</v>
      </c>
      <c r="AF55" s="4">
        <f t="shared" si="24"/>
        <v>4203</v>
      </c>
      <c r="AG55" s="3">
        <f t="shared" si="25"/>
        <v>0.5079154078549849</v>
      </c>
      <c r="AH55" s="4">
        <f>IF(_xlfn.FORECAST.ETS(AI55,$B$9:B54,$AI$9:AI54)&gt;0,_xlfn.FORECAST.ETS(AI55,$B$9:B54,$AI$9:AI54),0)</f>
        <v>8307.4444935198317</v>
      </c>
      <c r="AI55" s="9">
        <f t="shared" si="21"/>
        <v>43948</v>
      </c>
    </row>
    <row r="56" spans="1:35" x14ac:dyDescent="0.25">
      <c r="A56" s="9">
        <f t="shared" si="4"/>
        <v>43949</v>
      </c>
      <c r="B56" s="4">
        <v>8497</v>
      </c>
      <c r="C56" s="4">
        <f t="shared" ref="C56" si="77">B56-N56-R56</f>
        <v>7069</v>
      </c>
      <c r="D56" s="10">
        <f t="shared" ref="D56" si="78">B56-B55</f>
        <v>222</v>
      </c>
      <c r="E56" s="2">
        <f t="shared" ref="E56" si="79">D56/B55</f>
        <v>2.6827794561933536E-2</v>
      </c>
      <c r="F56" s="13">
        <f t="shared" ref="F56" si="80">AVERAGE(((SUM(D47:D56)-D47)/(SUM(B47:B56)-B47)))</f>
        <v>3.2050716323949048E-2</v>
      </c>
      <c r="G56">
        <v>73363</v>
      </c>
      <c r="H56" s="11">
        <f t="shared" si="71"/>
        <v>5446</v>
      </c>
      <c r="I56" s="12">
        <f t="shared" ref="I56" si="81">D56/H56</f>
        <v>4.0763863385971356E-2</v>
      </c>
      <c r="J56" s="13">
        <f t="shared" ref="J56" si="82">AVERAGE(((SUM(D47:D56)-D47)/(SUM(H47:H56)-H47)))</f>
        <v>6.2864231723501238E-2</v>
      </c>
      <c r="N56">
        <v>1260</v>
      </c>
      <c r="O56">
        <f t="shared" ref="O56:O57" si="83">N56-N55</f>
        <v>51</v>
      </c>
      <c r="P56" s="3">
        <f t="shared" ref="P56:P57" si="84">N56/B47</f>
        <v>0.19943019943019943</v>
      </c>
      <c r="Q56">
        <v>6</v>
      </c>
      <c r="R56">
        <f t="shared" ref="R56:R57" si="85">Q56+R55</f>
        <v>168</v>
      </c>
      <c r="S56" s="3">
        <f t="shared" ref="S56" si="86">R56/B56</f>
        <v>1.9771684123808402E-2</v>
      </c>
      <c r="T56" s="3">
        <f t="shared" ref="T56" si="87">R56/B47</f>
        <v>2.6590693257359924E-2</v>
      </c>
      <c r="U56">
        <v>3</v>
      </c>
      <c r="V56">
        <v>3</v>
      </c>
      <c r="X56">
        <v>79</v>
      </c>
      <c r="Y56">
        <v>79</v>
      </c>
      <c r="Z56" s="3">
        <f t="shared" si="22"/>
        <v>9.2973990820289509E-3</v>
      </c>
      <c r="AA56" s="15">
        <f t="shared" si="13"/>
        <v>247</v>
      </c>
      <c r="AB56">
        <v>2517</v>
      </c>
      <c r="AC56" s="10">
        <f t="shared" si="26"/>
        <v>-184</v>
      </c>
      <c r="AD56" s="3">
        <f t="shared" si="23"/>
        <v>0.31599388019300928</v>
      </c>
      <c r="AF56" s="4">
        <f t="shared" si="24"/>
        <v>4552</v>
      </c>
      <c r="AG56" s="3">
        <f t="shared" si="25"/>
        <v>0.53571848887842766</v>
      </c>
      <c r="AH56" s="4">
        <f>IF(_xlfn.FORECAST.ETS(AI56,$B$9:B55,$AI$9:AI55)&gt;0,_xlfn.FORECAST.ETS(AI56,$B$9:B55,$AI$9:AI55),0)</f>
        <v>8537.3174190424888</v>
      </c>
      <c r="AI56" s="9">
        <f t="shared" si="21"/>
        <v>43949</v>
      </c>
    </row>
    <row r="57" spans="1:35" x14ac:dyDescent="0.25">
      <c r="A57" s="9">
        <f t="shared" si="4"/>
        <v>43950</v>
      </c>
      <c r="B57" s="4">
        <v>8724</v>
      </c>
      <c r="C57" s="4">
        <f t="shared" ref="C57" si="88">B57-N57-R57</f>
        <v>7259</v>
      </c>
      <c r="D57" s="10">
        <f t="shared" ref="D57" si="89">B57-B56</f>
        <v>227</v>
      </c>
      <c r="E57" s="2">
        <f t="shared" ref="E57" si="90">D57/B56</f>
        <v>2.6715311286336352E-2</v>
      </c>
      <c r="F57" s="13">
        <f t="shared" ref="F57" si="91">AVERAGE(((SUM(D48:D57)-D48)/(SUM(B48:B57)-B48)))</f>
        <v>2.9880136986301369E-2</v>
      </c>
      <c r="G57">
        <v>78942</v>
      </c>
      <c r="H57" s="11">
        <f t="shared" ref="H57" si="92">G57-G56</f>
        <v>5579</v>
      </c>
      <c r="I57" s="12">
        <f t="shared" ref="I57" si="93">D57/H57</f>
        <v>4.0688295393439683E-2</v>
      </c>
      <c r="J57" s="13">
        <f t="shared" ref="J57" si="94">AVERAGE(((SUM(D48:D57)-D48)/(SUM(H48:H57)-H48)))</f>
        <v>5.639644492324266E-2</v>
      </c>
      <c r="N57">
        <v>1292</v>
      </c>
      <c r="O57">
        <f t="shared" si="83"/>
        <v>32</v>
      </c>
      <c r="P57" s="3">
        <f t="shared" si="84"/>
        <v>0.19487179487179487</v>
      </c>
      <c r="Q57">
        <v>5</v>
      </c>
      <c r="R57">
        <f t="shared" si="85"/>
        <v>173</v>
      </c>
      <c r="S57" s="3">
        <f t="shared" ref="S57" si="95">R57/B57</f>
        <v>1.9830353049060064E-2</v>
      </c>
      <c r="T57" s="3">
        <f t="shared" ref="T57" si="96">R57/B48</f>
        <v>2.6093514328808447E-2</v>
      </c>
      <c r="U57">
        <v>3</v>
      </c>
      <c r="V57">
        <v>2</v>
      </c>
      <c r="X57">
        <v>79</v>
      </c>
      <c r="Y57">
        <v>79</v>
      </c>
      <c r="Z57" s="3">
        <f t="shared" si="22"/>
        <v>9.0554791380100877E-3</v>
      </c>
      <c r="AA57" s="15">
        <f t="shared" si="13"/>
        <v>252</v>
      </c>
      <c r="AB57">
        <v>2470</v>
      </c>
      <c r="AC57" s="10">
        <f t="shared" si="26"/>
        <v>-47</v>
      </c>
      <c r="AD57" s="3">
        <f t="shared" si="23"/>
        <v>0.30295735900962861</v>
      </c>
      <c r="AF57" s="4">
        <f t="shared" si="24"/>
        <v>4789</v>
      </c>
      <c r="AG57" s="3">
        <f t="shared" si="25"/>
        <v>0.54894543787253558</v>
      </c>
      <c r="AH57" s="4">
        <f>IF(_xlfn.FORECAST.ETS(AI57,$B$9:B56,$AI$9:AI56)&gt;0,_xlfn.FORECAST.ETS(AI57,$B$9:B56,$AI$9:AI56),0)</f>
        <v>8755.3622849532603</v>
      </c>
      <c r="AI57" s="9">
        <f t="shared" si="21"/>
        <v>43950</v>
      </c>
    </row>
    <row r="58" spans="1:35" x14ac:dyDescent="0.25">
      <c r="A58" s="9">
        <f t="shared" si="4"/>
        <v>43951</v>
      </c>
      <c r="B58" s="4">
        <v>9009</v>
      </c>
      <c r="C58" s="4">
        <f t="shared" ref="C58" si="97">B58-N58-R58</f>
        <v>7487</v>
      </c>
      <c r="D58" s="10">
        <f t="shared" ref="D58" si="98">B58-B57</f>
        <v>285</v>
      </c>
      <c r="E58" s="2">
        <f t="shared" ref="E58" si="99">D58/B57</f>
        <v>3.2668500687757909E-2</v>
      </c>
      <c r="F58" s="13">
        <f t="shared" ref="F58" si="100">AVERAGE(((SUM(D49:D58)-D49)/(SUM(B49:B58)-B49)))</f>
        <v>2.9349436972811258E-2</v>
      </c>
      <c r="G58">
        <v>85645</v>
      </c>
      <c r="H58" s="11">
        <f t="shared" ref="H58" si="101">G58-G57</f>
        <v>6703</v>
      </c>
      <c r="I58" s="12">
        <f t="shared" ref="I58" si="102">D58/H58</f>
        <v>4.2518275399075038E-2</v>
      </c>
      <c r="J58" s="13">
        <f t="shared" ref="J58" si="103">AVERAGE(((SUM(D49:D58)-D49)/(SUM(H49:H58)-H49)))</f>
        <v>5.2593695706130553E-2</v>
      </c>
      <c r="N58">
        <v>1343</v>
      </c>
      <c r="O58">
        <f t="shared" ref="O58" si="104">N58-N57</f>
        <v>51</v>
      </c>
      <c r="P58" s="3">
        <f t="shared" ref="P58" si="105">N58/B49</f>
        <v>0.19492017416545718</v>
      </c>
      <c r="Q58">
        <v>6</v>
      </c>
      <c r="R58">
        <f t="shared" ref="R58" si="106">Q58+R57</f>
        <v>179</v>
      </c>
      <c r="S58" s="3">
        <f t="shared" ref="S58" si="107">R58/B58</f>
        <v>1.9869019869019868E-2</v>
      </c>
      <c r="T58" s="3">
        <f t="shared" ref="T58" si="108">R58/B49</f>
        <v>2.597968069666183E-2</v>
      </c>
      <c r="U58">
        <v>2</v>
      </c>
      <c r="V58">
        <v>4</v>
      </c>
      <c r="X58">
        <v>71</v>
      </c>
      <c r="Y58">
        <v>71</v>
      </c>
      <c r="Z58" s="3">
        <f t="shared" si="22"/>
        <v>7.8810078810078819E-3</v>
      </c>
      <c r="AA58" s="15">
        <f t="shared" si="13"/>
        <v>250</v>
      </c>
      <c r="AB58">
        <v>2479</v>
      </c>
      <c r="AC58" s="10">
        <f t="shared" si="26"/>
        <v>9</v>
      </c>
      <c r="AD58" s="3">
        <f t="shared" si="23"/>
        <v>0.29503829503829504</v>
      </c>
      <c r="AF58" s="4">
        <f t="shared" si="24"/>
        <v>5008</v>
      </c>
      <c r="AG58" s="3">
        <f t="shared" si="25"/>
        <v>0.5558885558885559</v>
      </c>
      <c r="AH58" s="4">
        <f>IF(_xlfn.FORECAST.ETS(AI58,$B$9:B57,$AI$9:AI57)&gt;0,_xlfn.FORECAST.ETS(AI58,$B$9:B57,$AI$9:AI57),0)</f>
        <v>8979.2563390847026</v>
      </c>
      <c r="AI58" s="9">
        <f t="shared" si="21"/>
        <v>43951</v>
      </c>
    </row>
    <row r="59" spans="1:35" x14ac:dyDescent="0.25">
      <c r="A59" s="9">
        <f t="shared" si="4"/>
        <v>43952</v>
      </c>
      <c r="B59" s="4">
        <v>9205</v>
      </c>
      <c r="C59" s="4">
        <f t="shared" ref="C59" si="109">B59-N59-R59</f>
        <v>7641</v>
      </c>
      <c r="D59" s="10">
        <f t="shared" ref="D59" si="110">B59-B58</f>
        <v>196</v>
      </c>
      <c r="E59" s="2">
        <f t="shared" ref="E59" si="111">D59/B58</f>
        <v>2.1756021756021756E-2</v>
      </c>
      <c r="F59" s="13">
        <f t="shared" ref="F59" si="112">AVERAGE(((SUM(D50:D59)-D50)/(SUM(B50:B59)-B50)))</f>
        <v>2.8146453089244853E-2</v>
      </c>
      <c r="G59">
        <v>91551</v>
      </c>
      <c r="H59" s="11">
        <f t="shared" ref="H59" si="113">G59-G58</f>
        <v>5906</v>
      </c>
      <c r="I59" s="12">
        <f t="shared" ref="I59" si="114">D59/H59</f>
        <v>3.3186589908567557E-2</v>
      </c>
      <c r="J59" s="13">
        <f t="shared" ref="J59" si="115">AVERAGE(((SUM(D50:D59)-D50)/(SUM(H50:H59)-H50)))</f>
        <v>4.8724222299895141E-2</v>
      </c>
      <c r="N59">
        <v>1379</v>
      </c>
      <c r="O59">
        <f t="shared" ref="O59" si="116">N59-N58</f>
        <v>36</v>
      </c>
      <c r="P59" s="3">
        <f t="shared" ref="P59" si="117">N59/B50</f>
        <v>0.19384312622996908</v>
      </c>
      <c r="Q59">
        <v>6</v>
      </c>
      <c r="R59">
        <f t="shared" ref="R59" si="118">Q59+R58</f>
        <v>185</v>
      </c>
      <c r="S59" s="3">
        <f t="shared" ref="S59" si="119">R59/B59</f>
        <v>2.0097772949483977E-2</v>
      </c>
      <c r="T59" s="3">
        <f t="shared" ref="T59" si="120">R59/B50</f>
        <v>2.6005060444194546E-2</v>
      </c>
      <c r="U59">
        <v>2</v>
      </c>
      <c r="V59">
        <v>4</v>
      </c>
      <c r="X59">
        <v>65</v>
      </c>
      <c r="Y59">
        <v>65</v>
      </c>
      <c r="Z59" s="3">
        <f t="shared" si="22"/>
        <v>7.0613796849538293E-3</v>
      </c>
      <c r="AA59" s="15">
        <f t="shared" si="13"/>
        <v>250</v>
      </c>
      <c r="AB59">
        <v>2375</v>
      </c>
      <c r="AC59" s="10">
        <f t="shared" si="26"/>
        <v>-104</v>
      </c>
      <c r="AD59" s="3">
        <f t="shared" si="23"/>
        <v>0.2781097229766431</v>
      </c>
      <c r="AF59" s="4">
        <f t="shared" si="24"/>
        <v>5266</v>
      </c>
      <c r="AG59" s="3">
        <f t="shared" si="25"/>
        <v>0.57208039109179798</v>
      </c>
      <c r="AH59" s="4">
        <f>IF(_xlfn.FORECAST.ETS(AI59,$B$9:B58,$AI$9:AI58)&gt;0,_xlfn.FORECAST.ETS(AI59,$B$9:B58,$AI$9:AI58),0)</f>
        <v>9235.1825241390106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9448.4096201963494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9676.7279782588503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9905.0463363213494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10133.364694383848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10361.683052446349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10590.001410508848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10818.319768571348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11046.638126633849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11274.956484696348</v>
      </c>
      <c r="AI68" s="9">
        <f t="shared" ref="AI68:AI76" si="121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11503.274842758847</v>
      </c>
      <c r="AI69" s="9">
        <f t="shared" si="121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11731.593200821346</v>
      </c>
      <c r="AI70" s="9">
        <f t="shared" si="121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11959.911558883847</v>
      </c>
      <c r="AI71" s="9">
        <f t="shared" si="121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12188.229916946346</v>
      </c>
      <c r="AI72" s="9">
        <f t="shared" si="121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12416.548275008845</v>
      </c>
      <c r="AI73" s="9">
        <f t="shared" si="121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12644.866633071346</v>
      </c>
      <c r="AI74" s="9">
        <f t="shared" si="121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12873.184991133845</v>
      </c>
      <c r="AI75" s="9">
        <f t="shared" si="121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13101.503349196344</v>
      </c>
      <c r="AI76" s="9">
        <f t="shared" si="121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122">R83+X83</f>
        <v>0</v>
      </c>
    </row>
    <row r="84" spans="27:27" x14ac:dyDescent="0.25">
      <c r="AA84" s="15">
        <f t="shared" si="122"/>
        <v>0</v>
      </c>
    </row>
    <row r="85" spans="27:27" x14ac:dyDescent="0.25">
      <c r="AA85" s="15">
        <f t="shared" si="122"/>
        <v>0</v>
      </c>
    </row>
    <row r="86" spans="27:27" x14ac:dyDescent="0.25">
      <c r="AA86" s="15">
        <f t="shared" si="122"/>
        <v>0</v>
      </c>
    </row>
    <row r="87" spans="27:27" x14ac:dyDescent="0.25">
      <c r="AA87" s="15">
        <f t="shared" si="122"/>
        <v>0</v>
      </c>
    </row>
    <row r="88" spans="27:27" x14ac:dyDescent="0.25">
      <c r="AA88" s="15">
        <f t="shared" si="122"/>
        <v>0</v>
      </c>
    </row>
    <row r="89" spans="27:27" x14ac:dyDescent="0.25">
      <c r="AA89" s="15">
        <f t="shared" si="122"/>
        <v>0</v>
      </c>
    </row>
    <row r="90" spans="27:27" x14ac:dyDescent="0.25">
      <c r="AA90" s="15">
        <f t="shared" si="122"/>
        <v>0</v>
      </c>
    </row>
    <row r="91" spans="27:27" x14ac:dyDescent="0.25">
      <c r="AA91" s="15">
        <f t="shared" si="122"/>
        <v>0</v>
      </c>
    </row>
    <row r="92" spans="27:27" x14ac:dyDescent="0.25">
      <c r="AA92" s="15">
        <f t="shared" si="122"/>
        <v>0</v>
      </c>
    </row>
    <row r="93" spans="27:27" x14ac:dyDescent="0.25">
      <c r="AA93" s="15">
        <f t="shared" si="122"/>
        <v>0</v>
      </c>
    </row>
    <row r="94" spans="27:27" x14ac:dyDescent="0.25">
      <c r="AA94" s="15">
        <f t="shared" si="122"/>
        <v>0</v>
      </c>
    </row>
    <row r="95" spans="27:27" x14ac:dyDescent="0.25">
      <c r="AA95" s="15">
        <f t="shared" si="122"/>
        <v>0</v>
      </c>
    </row>
    <row r="96" spans="27:27" x14ac:dyDescent="0.25">
      <c r="AA96" s="15">
        <f t="shared" si="122"/>
        <v>0</v>
      </c>
    </row>
    <row r="97" spans="27:27" x14ac:dyDescent="0.25">
      <c r="AA97" s="15">
        <f t="shared" si="122"/>
        <v>0</v>
      </c>
    </row>
    <row r="98" spans="27:27" x14ac:dyDescent="0.25">
      <c r="AA98" s="15">
        <f t="shared" si="122"/>
        <v>0</v>
      </c>
    </row>
    <row r="99" spans="27:27" x14ac:dyDescent="0.25">
      <c r="AA99" s="15">
        <f t="shared" si="122"/>
        <v>0</v>
      </c>
    </row>
    <row r="100" spans="27:27" x14ac:dyDescent="0.25">
      <c r="AA100" s="15">
        <f t="shared" si="122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73"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69"/>
  <sheetViews>
    <sheetView topLeftCell="A955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  <row r="852" spans="1:7" x14ac:dyDescent="0.25">
      <c r="A852" s="16" t="s">
        <v>41</v>
      </c>
      <c r="B852" s="16" t="s">
        <v>42</v>
      </c>
      <c r="C852">
        <v>25</v>
      </c>
      <c r="D852">
        <v>4</v>
      </c>
      <c r="E852">
        <v>2020</v>
      </c>
      <c r="F852">
        <v>91</v>
      </c>
      <c r="G852" s="16" t="s">
        <v>43</v>
      </c>
    </row>
    <row r="853" spans="1:7" x14ac:dyDescent="0.25">
      <c r="A853" s="16" t="s">
        <v>41</v>
      </c>
      <c r="B853" s="16" t="s">
        <v>42</v>
      </c>
      <c r="C853">
        <v>25</v>
      </c>
      <c r="D853">
        <v>4</v>
      </c>
      <c r="E853">
        <v>2020</v>
      </c>
      <c r="F853">
        <v>3135</v>
      </c>
      <c r="G853" s="16" t="s">
        <v>44</v>
      </c>
    </row>
    <row r="854" spans="1:7" x14ac:dyDescent="0.25">
      <c r="A854" s="16" t="s">
        <v>41</v>
      </c>
      <c r="B854" s="16" t="s">
        <v>42</v>
      </c>
      <c r="C854">
        <v>25</v>
      </c>
      <c r="D854">
        <v>4</v>
      </c>
      <c r="E854">
        <v>2020</v>
      </c>
      <c r="F854">
        <v>296</v>
      </c>
      <c r="G854" s="16" t="s">
        <v>45</v>
      </c>
    </row>
    <row r="855" spans="1:7" x14ac:dyDescent="0.25">
      <c r="A855" s="16" t="s">
        <v>41</v>
      </c>
      <c r="B855" s="16" t="s">
        <v>42</v>
      </c>
      <c r="C855">
        <v>25</v>
      </c>
      <c r="D855">
        <v>4</v>
      </c>
      <c r="E855">
        <v>2020</v>
      </c>
      <c r="F855">
        <v>7779</v>
      </c>
      <c r="G855" s="16" t="s">
        <v>221</v>
      </c>
    </row>
    <row r="856" spans="1:7" x14ac:dyDescent="0.25">
      <c r="A856" s="16" t="s">
        <v>41</v>
      </c>
      <c r="B856" s="16" t="s">
        <v>42</v>
      </c>
      <c r="C856">
        <v>25</v>
      </c>
      <c r="D856">
        <v>4</v>
      </c>
      <c r="E856">
        <v>2020</v>
      </c>
      <c r="F856">
        <v>5051</v>
      </c>
      <c r="G856" s="16" t="s">
        <v>46</v>
      </c>
    </row>
    <row r="857" spans="1:7" x14ac:dyDescent="0.25">
      <c r="A857" s="16" t="s">
        <v>41</v>
      </c>
      <c r="B857" s="16" t="s">
        <v>42</v>
      </c>
      <c r="C857">
        <v>25</v>
      </c>
      <c r="D857">
        <v>4</v>
      </c>
      <c r="E857">
        <v>2020</v>
      </c>
      <c r="F857">
        <v>59938</v>
      </c>
      <c r="G857" s="16" t="s">
        <v>222</v>
      </c>
    </row>
    <row r="858" spans="1:7" x14ac:dyDescent="0.25">
      <c r="A858" s="16" t="s">
        <v>41</v>
      </c>
      <c r="B858" s="16" t="s">
        <v>42</v>
      </c>
      <c r="C858">
        <v>25</v>
      </c>
      <c r="D858">
        <v>4</v>
      </c>
      <c r="E858">
        <v>2020</v>
      </c>
      <c r="F858">
        <v>7</v>
      </c>
      <c r="G858" s="16" t="s">
        <v>47</v>
      </c>
    </row>
    <row r="859" spans="1:7" x14ac:dyDescent="0.25">
      <c r="A859" s="16" t="s">
        <v>41</v>
      </c>
      <c r="B859" s="16" t="s">
        <v>42</v>
      </c>
      <c r="C859">
        <v>25</v>
      </c>
      <c r="D859">
        <v>4</v>
      </c>
      <c r="E859">
        <v>2020</v>
      </c>
      <c r="F859">
        <v>4</v>
      </c>
      <c r="G859" s="16" t="s">
        <v>223</v>
      </c>
    </row>
    <row r="860" spans="1:7" x14ac:dyDescent="0.25">
      <c r="A860" s="16" t="s">
        <v>41</v>
      </c>
      <c r="B860" s="16" t="s">
        <v>42</v>
      </c>
      <c r="C860">
        <v>25</v>
      </c>
      <c r="D860">
        <v>4</v>
      </c>
      <c r="E860">
        <v>2020</v>
      </c>
      <c r="F860">
        <v>3</v>
      </c>
      <c r="G860" s="16" t="s">
        <v>224</v>
      </c>
    </row>
    <row r="861" spans="1:7" x14ac:dyDescent="0.25">
      <c r="A861" s="16" t="s">
        <v>41</v>
      </c>
      <c r="B861" s="16" t="s">
        <v>42</v>
      </c>
      <c r="C861">
        <v>25</v>
      </c>
      <c r="D861">
        <v>4</v>
      </c>
      <c r="E861">
        <v>2020</v>
      </c>
      <c r="F861">
        <v>151</v>
      </c>
      <c r="G861" s="16" t="s">
        <v>225</v>
      </c>
    </row>
    <row r="862" spans="1:7" x14ac:dyDescent="0.25">
      <c r="A862" s="16" t="s">
        <v>41</v>
      </c>
      <c r="B862" s="16" t="s">
        <v>42</v>
      </c>
      <c r="C862">
        <v>25</v>
      </c>
      <c r="D862">
        <v>4</v>
      </c>
      <c r="E862">
        <v>2020</v>
      </c>
      <c r="G862" s="16" t="s">
        <v>48</v>
      </c>
    </row>
    <row r="863" spans="1:7" x14ac:dyDescent="0.25">
      <c r="A863" s="16" t="s">
        <v>41</v>
      </c>
      <c r="B863" s="16" t="s">
        <v>42</v>
      </c>
      <c r="C863">
        <v>25</v>
      </c>
      <c r="D863">
        <v>4</v>
      </c>
      <c r="E863">
        <v>2020</v>
      </c>
      <c r="F863">
        <v>5.86</v>
      </c>
      <c r="G863" s="16" t="s">
        <v>226</v>
      </c>
    </row>
    <row r="864" spans="1:7" x14ac:dyDescent="0.25">
      <c r="A864" s="16" t="s">
        <v>41</v>
      </c>
      <c r="B864" s="16" t="s">
        <v>42</v>
      </c>
      <c r="C864">
        <v>25</v>
      </c>
      <c r="D864">
        <v>4</v>
      </c>
      <c r="E864">
        <v>2020</v>
      </c>
      <c r="F864">
        <v>12.98</v>
      </c>
      <c r="G864" s="16" t="s">
        <v>227</v>
      </c>
    </row>
    <row r="865" spans="1:7" x14ac:dyDescent="0.25">
      <c r="A865" s="16" t="s">
        <v>41</v>
      </c>
      <c r="B865" s="16" t="s">
        <v>42</v>
      </c>
      <c r="C865">
        <v>25</v>
      </c>
      <c r="D865">
        <v>4</v>
      </c>
      <c r="E865">
        <v>2020</v>
      </c>
      <c r="F865">
        <v>40.299999999999997</v>
      </c>
      <c r="G865" s="16" t="s">
        <v>228</v>
      </c>
    </row>
    <row r="866" spans="1:7" x14ac:dyDescent="0.25">
      <c r="A866" s="16" t="s">
        <v>41</v>
      </c>
      <c r="B866" s="16" t="s">
        <v>42</v>
      </c>
      <c r="C866">
        <v>25</v>
      </c>
      <c r="D866">
        <v>4</v>
      </c>
      <c r="E866">
        <v>2020</v>
      </c>
      <c r="F866">
        <v>1152</v>
      </c>
      <c r="G866" s="16" t="s">
        <v>229</v>
      </c>
    </row>
    <row r="867" spans="1:7" x14ac:dyDescent="0.25">
      <c r="A867" s="16" t="s">
        <v>41</v>
      </c>
      <c r="B867" s="16" t="s">
        <v>42</v>
      </c>
      <c r="C867">
        <v>25</v>
      </c>
      <c r="D867">
        <v>4</v>
      </c>
      <c r="E867">
        <v>2020</v>
      </c>
      <c r="F867">
        <v>14.81</v>
      </c>
      <c r="G867" s="16" t="s">
        <v>230</v>
      </c>
    </row>
    <row r="868" spans="1:7" x14ac:dyDescent="0.25">
      <c r="A868" s="16" t="s">
        <v>41</v>
      </c>
      <c r="B868" s="16" t="s">
        <v>42</v>
      </c>
      <c r="C868">
        <v>25</v>
      </c>
      <c r="D868">
        <v>4</v>
      </c>
      <c r="E868">
        <v>2020</v>
      </c>
      <c r="F868">
        <v>2.9</v>
      </c>
      <c r="G868" s="16" t="s">
        <v>49</v>
      </c>
    </row>
    <row r="869" spans="1:7" x14ac:dyDescent="0.25">
      <c r="A869" s="16" t="s">
        <v>41</v>
      </c>
      <c r="B869" s="16" t="s">
        <v>42</v>
      </c>
      <c r="C869">
        <v>26</v>
      </c>
      <c r="D869">
        <v>4</v>
      </c>
      <c r="E869">
        <v>2020</v>
      </c>
      <c r="F869">
        <v>85</v>
      </c>
      <c r="G869" s="16" t="s">
        <v>43</v>
      </c>
    </row>
    <row r="870" spans="1:7" x14ac:dyDescent="0.25">
      <c r="A870" s="16" t="s">
        <v>41</v>
      </c>
      <c r="B870" s="16" t="s">
        <v>42</v>
      </c>
      <c r="C870">
        <v>26</v>
      </c>
      <c r="D870">
        <v>4</v>
      </c>
      <c r="E870">
        <v>2020</v>
      </c>
      <c r="F870">
        <v>3044</v>
      </c>
      <c r="G870" s="16" t="s">
        <v>44</v>
      </c>
    </row>
    <row r="871" spans="1:7" x14ac:dyDescent="0.25">
      <c r="A871" s="16" t="s">
        <v>41</v>
      </c>
      <c r="B871" s="16" t="s">
        <v>42</v>
      </c>
      <c r="C871">
        <v>26</v>
      </c>
      <c r="D871">
        <v>4</v>
      </c>
      <c r="E871">
        <v>2020</v>
      </c>
      <c r="F871">
        <v>263</v>
      </c>
      <c r="G871" s="16" t="s">
        <v>45</v>
      </c>
    </row>
    <row r="872" spans="1:7" x14ac:dyDescent="0.25">
      <c r="A872" s="16" t="s">
        <v>41</v>
      </c>
      <c r="B872" s="16" t="s">
        <v>42</v>
      </c>
      <c r="C872">
        <v>26</v>
      </c>
      <c r="D872">
        <v>4</v>
      </c>
      <c r="E872">
        <v>2020</v>
      </c>
      <c r="F872">
        <v>8042</v>
      </c>
      <c r="G872" s="16" t="s">
        <v>221</v>
      </c>
    </row>
    <row r="873" spans="1:7" x14ac:dyDescent="0.25">
      <c r="A873" s="16" t="s">
        <v>41</v>
      </c>
      <c r="B873" s="16" t="s">
        <v>42</v>
      </c>
      <c r="C873">
        <v>26</v>
      </c>
      <c r="D873">
        <v>4</v>
      </c>
      <c r="E873">
        <v>2020</v>
      </c>
      <c r="F873">
        <v>4365</v>
      </c>
      <c r="G873" s="16" t="s">
        <v>46</v>
      </c>
    </row>
    <row r="874" spans="1:7" x14ac:dyDescent="0.25">
      <c r="A874" s="16" t="s">
        <v>41</v>
      </c>
      <c r="B874" s="16" t="s">
        <v>42</v>
      </c>
      <c r="C874">
        <v>26</v>
      </c>
      <c r="D874">
        <v>4</v>
      </c>
      <c r="E874">
        <v>2020</v>
      </c>
      <c r="F874">
        <v>64303</v>
      </c>
      <c r="G874" s="16" t="s">
        <v>222</v>
      </c>
    </row>
    <row r="875" spans="1:7" x14ac:dyDescent="0.25">
      <c r="A875" s="16" t="s">
        <v>41</v>
      </c>
      <c r="B875" s="16" t="s">
        <v>42</v>
      </c>
      <c r="C875">
        <v>26</v>
      </c>
      <c r="D875">
        <v>4</v>
      </c>
      <c r="E875">
        <v>2020</v>
      </c>
      <c r="F875">
        <v>5</v>
      </c>
      <c r="G875" s="16" t="s">
        <v>47</v>
      </c>
    </row>
    <row r="876" spans="1:7" x14ac:dyDescent="0.25">
      <c r="A876" s="16" t="s">
        <v>41</v>
      </c>
      <c r="B876" s="16" t="s">
        <v>42</v>
      </c>
      <c r="C876">
        <v>26</v>
      </c>
      <c r="D876">
        <v>4</v>
      </c>
      <c r="E876">
        <v>2020</v>
      </c>
      <c r="F876">
        <v>2</v>
      </c>
      <c r="G876" s="16" t="s">
        <v>223</v>
      </c>
    </row>
    <row r="877" spans="1:7" x14ac:dyDescent="0.25">
      <c r="A877" s="16" t="s">
        <v>41</v>
      </c>
      <c r="B877" s="16" t="s">
        <v>42</v>
      </c>
      <c r="C877">
        <v>26</v>
      </c>
      <c r="D877">
        <v>4</v>
      </c>
      <c r="E877">
        <v>2020</v>
      </c>
      <c r="F877">
        <v>3</v>
      </c>
      <c r="G877" s="16" t="s">
        <v>224</v>
      </c>
    </row>
    <row r="878" spans="1:7" x14ac:dyDescent="0.25">
      <c r="A878" s="16" t="s">
        <v>41</v>
      </c>
      <c r="B878" s="16" t="s">
        <v>42</v>
      </c>
      <c r="C878">
        <v>26</v>
      </c>
      <c r="D878">
        <v>4</v>
      </c>
      <c r="E878">
        <v>2020</v>
      </c>
      <c r="F878">
        <v>156</v>
      </c>
      <c r="G878" s="16" t="s">
        <v>225</v>
      </c>
    </row>
    <row r="879" spans="1:7" x14ac:dyDescent="0.25">
      <c r="A879" s="16" t="s">
        <v>41</v>
      </c>
      <c r="B879" s="16" t="s">
        <v>42</v>
      </c>
      <c r="C879">
        <v>26</v>
      </c>
      <c r="D879">
        <v>4</v>
      </c>
      <c r="E879">
        <v>2020</v>
      </c>
      <c r="G879" s="16" t="s">
        <v>48</v>
      </c>
    </row>
    <row r="880" spans="1:7" x14ac:dyDescent="0.25">
      <c r="A880" s="16" t="s">
        <v>41</v>
      </c>
      <c r="B880" s="16" t="s">
        <v>42</v>
      </c>
      <c r="C880">
        <v>26</v>
      </c>
      <c r="D880">
        <v>4</v>
      </c>
      <c r="E880">
        <v>2020</v>
      </c>
      <c r="F880">
        <v>6.03</v>
      </c>
      <c r="G880" s="16" t="s">
        <v>226</v>
      </c>
    </row>
    <row r="881" spans="1:7" x14ac:dyDescent="0.25">
      <c r="A881" s="16" t="s">
        <v>41</v>
      </c>
      <c r="B881" s="16" t="s">
        <v>42</v>
      </c>
      <c r="C881">
        <v>26</v>
      </c>
      <c r="D881">
        <v>4</v>
      </c>
      <c r="E881">
        <v>2020</v>
      </c>
      <c r="F881">
        <v>12.51</v>
      </c>
      <c r="G881" s="16" t="s">
        <v>227</v>
      </c>
    </row>
    <row r="882" spans="1:7" x14ac:dyDescent="0.25">
      <c r="A882" s="16" t="s">
        <v>41</v>
      </c>
      <c r="B882" s="16" t="s">
        <v>42</v>
      </c>
      <c r="C882">
        <v>26</v>
      </c>
      <c r="D882">
        <v>4</v>
      </c>
      <c r="E882">
        <v>2020</v>
      </c>
      <c r="F882">
        <v>37.85</v>
      </c>
      <c r="G882" s="16" t="s">
        <v>228</v>
      </c>
    </row>
    <row r="883" spans="1:7" x14ac:dyDescent="0.25">
      <c r="A883" s="16" t="s">
        <v>41</v>
      </c>
      <c r="B883" s="16" t="s">
        <v>42</v>
      </c>
      <c r="C883">
        <v>26</v>
      </c>
      <c r="D883">
        <v>4</v>
      </c>
      <c r="E883">
        <v>2020</v>
      </c>
      <c r="F883">
        <v>1182</v>
      </c>
      <c r="G883" s="16" t="s">
        <v>229</v>
      </c>
    </row>
    <row r="884" spans="1:7" x14ac:dyDescent="0.25">
      <c r="A884" s="16" t="s">
        <v>41</v>
      </c>
      <c r="B884" s="16" t="s">
        <v>42</v>
      </c>
      <c r="C884">
        <v>26</v>
      </c>
      <c r="D884">
        <v>4</v>
      </c>
      <c r="E884">
        <v>2020</v>
      </c>
      <c r="F884">
        <v>14.7</v>
      </c>
      <c r="G884" s="16" t="s">
        <v>230</v>
      </c>
    </row>
    <row r="885" spans="1:7" x14ac:dyDescent="0.25">
      <c r="A885" s="16" t="s">
        <v>41</v>
      </c>
      <c r="B885" s="16" t="s">
        <v>42</v>
      </c>
      <c r="C885">
        <v>26</v>
      </c>
      <c r="D885">
        <v>4</v>
      </c>
      <c r="E885">
        <v>2020</v>
      </c>
      <c r="F885">
        <v>2.79</v>
      </c>
      <c r="G885" s="16" t="s">
        <v>49</v>
      </c>
    </row>
    <row r="886" spans="1:7" x14ac:dyDescent="0.25">
      <c r="A886" s="16" t="s">
        <v>41</v>
      </c>
      <c r="B886" s="16" t="s">
        <v>42</v>
      </c>
      <c r="C886">
        <v>27</v>
      </c>
      <c r="D886">
        <v>4</v>
      </c>
      <c r="E886">
        <v>2020</v>
      </c>
      <c r="F886">
        <v>85</v>
      </c>
      <c r="G886" s="16" t="s">
        <v>43</v>
      </c>
    </row>
    <row r="887" spans="1:7" x14ac:dyDescent="0.25">
      <c r="A887" s="16" t="s">
        <v>41</v>
      </c>
      <c r="B887" s="16" t="s">
        <v>42</v>
      </c>
      <c r="C887">
        <v>27</v>
      </c>
      <c r="D887">
        <v>4</v>
      </c>
      <c r="E887">
        <v>2020</v>
      </c>
      <c r="F887">
        <v>2701</v>
      </c>
      <c r="G887" s="16" t="s">
        <v>44</v>
      </c>
    </row>
    <row r="888" spans="1:7" x14ac:dyDescent="0.25">
      <c r="A888" s="16" t="s">
        <v>41</v>
      </c>
      <c r="B888" s="16" t="s">
        <v>42</v>
      </c>
      <c r="C888">
        <v>27</v>
      </c>
      <c r="D888">
        <v>4</v>
      </c>
      <c r="E888">
        <v>2020</v>
      </c>
      <c r="F888">
        <v>233</v>
      </c>
      <c r="G888" s="16" t="s">
        <v>45</v>
      </c>
    </row>
    <row r="889" spans="1:7" x14ac:dyDescent="0.25">
      <c r="A889" s="16" t="s">
        <v>41</v>
      </c>
      <c r="B889" s="16" t="s">
        <v>42</v>
      </c>
      <c r="C889">
        <v>27</v>
      </c>
      <c r="D889">
        <v>4</v>
      </c>
      <c r="E889">
        <v>2020</v>
      </c>
      <c r="F889">
        <v>8275</v>
      </c>
      <c r="G889" s="16" t="s">
        <v>221</v>
      </c>
    </row>
    <row r="890" spans="1:7" x14ac:dyDescent="0.25">
      <c r="A890" s="16" t="s">
        <v>41</v>
      </c>
      <c r="B890" s="16" t="s">
        <v>42</v>
      </c>
      <c r="C890">
        <v>27</v>
      </c>
      <c r="D890">
        <v>4</v>
      </c>
      <c r="E890">
        <v>2020</v>
      </c>
      <c r="F890">
        <v>3614</v>
      </c>
      <c r="G890" s="16" t="s">
        <v>46</v>
      </c>
    </row>
    <row r="891" spans="1:7" x14ac:dyDescent="0.25">
      <c r="A891" s="16" t="s">
        <v>41</v>
      </c>
      <c r="B891" s="16" t="s">
        <v>42</v>
      </c>
      <c r="C891">
        <v>27</v>
      </c>
      <c r="D891">
        <v>4</v>
      </c>
      <c r="E891">
        <v>2020</v>
      </c>
      <c r="F891">
        <v>67917</v>
      </c>
      <c r="G891" s="16" t="s">
        <v>222</v>
      </c>
    </row>
    <row r="892" spans="1:7" x14ac:dyDescent="0.25">
      <c r="A892" s="16" t="s">
        <v>41</v>
      </c>
      <c r="B892" s="16" t="s">
        <v>42</v>
      </c>
      <c r="C892">
        <v>27</v>
      </c>
      <c r="D892">
        <v>4</v>
      </c>
      <c r="E892">
        <v>2020</v>
      </c>
      <c r="F892">
        <v>6</v>
      </c>
      <c r="G892" s="16" t="s">
        <v>47</v>
      </c>
    </row>
    <row r="893" spans="1:7" x14ac:dyDescent="0.25">
      <c r="A893" s="16" t="s">
        <v>41</v>
      </c>
      <c r="B893" s="16" t="s">
        <v>42</v>
      </c>
      <c r="C893">
        <v>27</v>
      </c>
      <c r="D893">
        <v>4</v>
      </c>
      <c r="E893">
        <v>2020</v>
      </c>
      <c r="F893">
        <v>3</v>
      </c>
      <c r="G893" s="16" t="s">
        <v>223</v>
      </c>
    </row>
    <row r="894" spans="1:7" x14ac:dyDescent="0.25">
      <c r="A894" s="16" t="s">
        <v>41</v>
      </c>
      <c r="B894" s="16" t="s">
        <v>42</v>
      </c>
      <c r="C894">
        <v>27</v>
      </c>
      <c r="D894">
        <v>4</v>
      </c>
      <c r="E894">
        <v>2020</v>
      </c>
      <c r="F894">
        <v>3</v>
      </c>
      <c r="G894" s="16" t="s">
        <v>224</v>
      </c>
    </row>
    <row r="895" spans="1:7" x14ac:dyDescent="0.25">
      <c r="A895" s="16" t="s">
        <v>41</v>
      </c>
      <c r="B895" s="16" t="s">
        <v>42</v>
      </c>
      <c r="C895">
        <v>27</v>
      </c>
      <c r="D895">
        <v>4</v>
      </c>
      <c r="E895">
        <v>2020</v>
      </c>
      <c r="F895">
        <v>162</v>
      </c>
      <c r="G895" s="16" t="s">
        <v>225</v>
      </c>
    </row>
    <row r="896" spans="1:7" x14ac:dyDescent="0.25">
      <c r="A896" s="16" t="s">
        <v>41</v>
      </c>
      <c r="B896" s="16" t="s">
        <v>42</v>
      </c>
      <c r="C896">
        <v>27</v>
      </c>
      <c r="D896">
        <v>4</v>
      </c>
      <c r="E896">
        <v>2020</v>
      </c>
      <c r="G896" s="16" t="s">
        <v>48</v>
      </c>
    </row>
    <row r="897" spans="1:7" x14ac:dyDescent="0.25">
      <c r="A897" s="16" t="s">
        <v>41</v>
      </c>
      <c r="B897" s="16" t="s">
        <v>42</v>
      </c>
      <c r="C897">
        <v>27</v>
      </c>
      <c r="D897">
        <v>4</v>
      </c>
      <c r="E897">
        <v>2020</v>
      </c>
      <c r="F897">
        <v>6.45</v>
      </c>
      <c r="G897" s="16" t="s">
        <v>226</v>
      </c>
    </row>
    <row r="898" spans="1:7" x14ac:dyDescent="0.25">
      <c r="A898" s="16" t="s">
        <v>41</v>
      </c>
      <c r="B898" s="16" t="s">
        <v>42</v>
      </c>
      <c r="C898">
        <v>27</v>
      </c>
      <c r="D898">
        <v>4</v>
      </c>
      <c r="E898">
        <v>2020</v>
      </c>
      <c r="F898">
        <v>12.18</v>
      </c>
      <c r="G898" s="16" t="s">
        <v>227</v>
      </c>
    </row>
    <row r="899" spans="1:7" x14ac:dyDescent="0.25">
      <c r="A899" s="16" t="s">
        <v>41</v>
      </c>
      <c r="B899" s="16" t="s">
        <v>42</v>
      </c>
      <c r="C899">
        <v>27</v>
      </c>
      <c r="D899">
        <v>4</v>
      </c>
      <c r="E899">
        <v>2020</v>
      </c>
      <c r="F899">
        <v>32.64</v>
      </c>
      <c r="G899" s="16" t="s">
        <v>228</v>
      </c>
    </row>
    <row r="900" spans="1:7" x14ac:dyDescent="0.25">
      <c r="A900" s="16" t="s">
        <v>41</v>
      </c>
      <c r="B900" s="16" t="s">
        <v>42</v>
      </c>
      <c r="C900">
        <v>27</v>
      </c>
      <c r="D900">
        <v>4</v>
      </c>
      <c r="E900">
        <v>2020</v>
      </c>
      <c r="F900">
        <v>1209</v>
      </c>
      <c r="G900" s="16" t="s">
        <v>229</v>
      </c>
    </row>
    <row r="901" spans="1:7" x14ac:dyDescent="0.25">
      <c r="A901" s="16" t="s">
        <v>41</v>
      </c>
      <c r="B901" s="16" t="s">
        <v>42</v>
      </c>
      <c r="C901">
        <v>27</v>
      </c>
      <c r="D901">
        <v>4</v>
      </c>
      <c r="E901">
        <v>2020</v>
      </c>
      <c r="F901">
        <v>14.61</v>
      </c>
      <c r="G901" s="16" t="s">
        <v>230</v>
      </c>
    </row>
    <row r="902" spans="1:7" x14ac:dyDescent="0.25">
      <c r="A902" s="16" t="s">
        <v>41</v>
      </c>
      <c r="B902" s="16" t="s">
        <v>42</v>
      </c>
      <c r="C902">
        <v>27</v>
      </c>
      <c r="D902">
        <v>4</v>
      </c>
      <c r="E902">
        <v>2020</v>
      </c>
      <c r="F902">
        <v>3.15</v>
      </c>
      <c r="G902" s="16" t="s">
        <v>49</v>
      </c>
    </row>
    <row r="903" spans="1:7" x14ac:dyDescent="0.25">
      <c r="A903" s="16" t="s">
        <v>41</v>
      </c>
      <c r="B903" s="16" t="s">
        <v>42</v>
      </c>
      <c r="C903">
        <v>28</v>
      </c>
      <c r="D903">
        <v>4</v>
      </c>
      <c r="E903">
        <v>2020</v>
      </c>
      <c r="F903">
        <v>2517</v>
      </c>
      <c r="G903" s="16" t="s">
        <v>44</v>
      </c>
    </row>
    <row r="904" spans="1:7" x14ac:dyDescent="0.25">
      <c r="A904" s="16" t="s">
        <v>41</v>
      </c>
      <c r="B904" s="16" t="s">
        <v>42</v>
      </c>
      <c r="C904">
        <v>28</v>
      </c>
      <c r="D904">
        <v>4</v>
      </c>
      <c r="E904">
        <v>2020</v>
      </c>
      <c r="F904">
        <v>222</v>
      </c>
      <c r="G904" s="16" t="s">
        <v>45</v>
      </c>
    </row>
    <row r="905" spans="1:7" x14ac:dyDescent="0.25">
      <c r="A905" s="16" t="s">
        <v>41</v>
      </c>
      <c r="B905" s="16" t="s">
        <v>42</v>
      </c>
      <c r="C905">
        <v>28</v>
      </c>
      <c r="D905">
        <v>4</v>
      </c>
      <c r="E905">
        <v>2020</v>
      </c>
      <c r="F905">
        <v>8497</v>
      </c>
      <c r="G905" s="16" t="s">
        <v>221</v>
      </c>
    </row>
    <row r="906" spans="1:7" x14ac:dyDescent="0.25">
      <c r="A906" s="16" t="s">
        <v>41</v>
      </c>
      <c r="B906" s="16" t="s">
        <v>42</v>
      </c>
      <c r="C906">
        <v>28</v>
      </c>
      <c r="D906">
        <v>4</v>
      </c>
      <c r="E906">
        <v>2020</v>
      </c>
      <c r="F906">
        <v>5446</v>
      </c>
      <c r="G906" s="16" t="s">
        <v>46</v>
      </c>
    </row>
    <row r="907" spans="1:7" x14ac:dyDescent="0.25">
      <c r="A907" s="16" t="s">
        <v>41</v>
      </c>
      <c r="B907" s="16" t="s">
        <v>42</v>
      </c>
      <c r="C907">
        <v>28</v>
      </c>
      <c r="D907">
        <v>4</v>
      </c>
      <c r="E907">
        <v>2020</v>
      </c>
      <c r="F907">
        <v>73363</v>
      </c>
      <c r="G907" s="16" t="s">
        <v>222</v>
      </c>
    </row>
    <row r="908" spans="1:7" x14ac:dyDescent="0.25">
      <c r="A908" s="16" t="s">
        <v>41</v>
      </c>
      <c r="B908" s="16" t="s">
        <v>42</v>
      </c>
      <c r="C908">
        <v>28</v>
      </c>
      <c r="D908">
        <v>4</v>
      </c>
      <c r="E908">
        <v>2020</v>
      </c>
      <c r="F908">
        <v>6</v>
      </c>
      <c r="G908" s="16" t="s">
        <v>47</v>
      </c>
    </row>
    <row r="909" spans="1:7" x14ac:dyDescent="0.25">
      <c r="A909" s="16" t="s">
        <v>41</v>
      </c>
      <c r="B909" s="16" t="s">
        <v>42</v>
      </c>
      <c r="C909">
        <v>28</v>
      </c>
      <c r="D909">
        <v>4</v>
      </c>
      <c r="E909">
        <v>2020</v>
      </c>
      <c r="F909">
        <v>3</v>
      </c>
      <c r="G909" s="16" t="s">
        <v>223</v>
      </c>
    </row>
    <row r="910" spans="1:7" x14ac:dyDescent="0.25">
      <c r="A910" s="16" t="s">
        <v>41</v>
      </c>
      <c r="B910" s="16" t="s">
        <v>42</v>
      </c>
      <c r="C910">
        <v>28</v>
      </c>
      <c r="D910">
        <v>4</v>
      </c>
      <c r="E910">
        <v>2020</v>
      </c>
      <c r="F910">
        <v>3</v>
      </c>
      <c r="G910" s="16" t="s">
        <v>224</v>
      </c>
    </row>
    <row r="911" spans="1:7" x14ac:dyDescent="0.25">
      <c r="A911" s="16" t="s">
        <v>41</v>
      </c>
      <c r="B911" s="16" t="s">
        <v>42</v>
      </c>
      <c r="C911">
        <v>28</v>
      </c>
      <c r="D911">
        <v>4</v>
      </c>
      <c r="E911">
        <v>2020</v>
      </c>
      <c r="F911">
        <v>168</v>
      </c>
      <c r="G911" s="16" t="s">
        <v>225</v>
      </c>
    </row>
    <row r="912" spans="1:7" x14ac:dyDescent="0.25">
      <c r="A912" s="16" t="s">
        <v>41</v>
      </c>
      <c r="B912" s="16" t="s">
        <v>42</v>
      </c>
      <c r="C912">
        <v>28</v>
      </c>
      <c r="D912">
        <v>4</v>
      </c>
      <c r="E912">
        <v>2020</v>
      </c>
      <c r="G912" s="16" t="s">
        <v>48</v>
      </c>
    </row>
    <row r="913" spans="1:7" x14ac:dyDescent="0.25">
      <c r="A913" s="16" t="s">
        <v>41</v>
      </c>
      <c r="B913" s="16" t="s">
        <v>42</v>
      </c>
      <c r="C913">
        <v>28</v>
      </c>
      <c r="D913">
        <v>4</v>
      </c>
      <c r="E913">
        <v>2020</v>
      </c>
      <c r="F913">
        <v>4.08</v>
      </c>
      <c r="G913" s="16" t="s">
        <v>226</v>
      </c>
    </row>
    <row r="914" spans="1:7" x14ac:dyDescent="0.25">
      <c r="A914" s="16" t="s">
        <v>41</v>
      </c>
      <c r="B914" s="16" t="s">
        <v>42</v>
      </c>
      <c r="C914">
        <v>28</v>
      </c>
      <c r="D914">
        <v>4</v>
      </c>
      <c r="E914">
        <v>2020</v>
      </c>
      <c r="F914">
        <v>11.58</v>
      </c>
      <c r="G914" s="16" t="s">
        <v>227</v>
      </c>
    </row>
    <row r="915" spans="1:7" x14ac:dyDescent="0.25">
      <c r="A915" s="16" t="s">
        <v>41</v>
      </c>
      <c r="B915" s="16" t="s">
        <v>42</v>
      </c>
      <c r="C915">
        <v>28</v>
      </c>
      <c r="D915">
        <v>4</v>
      </c>
      <c r="E915">
        <v>2020</v>
      </c>
      <c r="F915">
        <v>29.62</v>
      </c>
      <c r="G915" s="16" t="s">
        <v>228</v>
      </c>
    </row>
    <row r="916" spans="1:7" x14ac:dyDescent="0.25">
      <c r="A916" s="16" t="s">
        <v>41</v>
      </c>
      <c r="B916" s="16" t="s">
        <v>42</v>
      </c>
      <c r="C916">
        <v>28</v>
      </c>
      <c r="D916">
        <v>4</v>
      </c>
      <c r="E916">
        <v>2020</v>
      </c>
      <c r="F916">
        <v>1260</v>
      </c>
      <c r="G916" s="16" t="s">
        <v>229</v>
      </c>
    </row>
    <row r="917" spans="1:7" x14ac:dyDescent="0.25">
      <c r="A917" s="16" t="s">
        <v>41</v>
      </c>
      <c r="B917" s="16" t="s">
        <v>42</v>
      </c>
      <c r="C917">
        <v>28</v>
      </c>
      <c r="D917">
        <v>4</v>
      </c>
      <c r="E917">
        <v>2020</v>
      </c>
      <c r="F917">
        <v>14.83</v>
      </c>
      <c r="G917" s="16" t="s">
        <v>230</v>
      </c>
    </row>
    <row r="918" spans="1:7" x14ac:dyDescent="0.25">
      <c r="A918" s="16" t="s">
        <v>41</v>
      </c>
      <c r="B918" s="16" t="s">
        <v>42</v>
      </c>
      <c r="C918">
        <v>28</v>
      </c>
      <c r="D918">
        <v>4</v>
      </c>
      <c r="E918">
        <v>2020</v>
      </c>
      <c r="F918">
        <v>3.14</v>
      </c>
      <c r="G918" s="16" t="s">
        <v>49</v>
      </c>
    </row>
    <row r="919" spans="1:7" x14ac:dyDescent="0.25">
      <c r="A919" s="16" t="s">
        <v>41</v>
      </c>
      <c r="B919" s="16" t="s">
        <v>42</v>
      </c>
      <c r="C919">
        <v>29</v>
      </c>
      <c r="D919">
        <v>4</v>
      </c>
      <c r="E919">
        <v>2020</v>
      </c>
      <c r="F919">
        <v>78</v>
      </c>
      <c r="G919" s="16" t="s">
        <v>43</v>
      </c>
    </row>
    <row r="920" spans="1:7" x14ac:dyDescent="0.25">
      <c r="A920" s="16" t="s">
        <v>41</v>
      </c>
      <c r="B920" s="16" t="s">
        <v>42</v>
      </c>
      <c r="C920">
        <v>29</v>
      </c>
      <c r="D920">
        <v>4</v>
      </c>
      <c r="E920">
        <v>2020</v>
      </c>
      <c r="F920">
        <v>2470</v>
      </c>
      <c r="G920" s="16" t="s">
        <v>44</v>
      </c>
    </row>
    <row r="921" spans="1:7" x14ac:dyDescent="0.25">
      <c r="A921" s="16" t="s">
        <v>41</v>
      </c>
      <c r="B921" s="16" t="s">
        <v>42</v>
      </c>
      <c r="C921">
        <v>29</v>
      </c>
      <c r="D921">
        <v>4</v>
      </c>
      <c r="E921">
        <v>2020</v>
      </c>
      <c r="F921">
        <v>227</v>
      </c>
      <c r="G921" s="16" t="s">
        <v>45</v>
      </c>
    </row>
    <row r="922" spans="1:7" x14ac:dyDescent="0.25">
      <c r="A922" s="16" t="s">
        <v>41</v>
      </c>
      <c r="B922" s="16" t="s">
        <v>42</v>
      </c>
      <c r="C922">
        <v>29</v>
      </c>
      <c r="D922">
        <v>4</v>
      </c>
      <c r="E922">
        <v>2020</v>
      </c>
      <c r="F922">
        <v>8724</v>
      </c>
      <c r="G922" s="16" t="s">
        <v>221</v>
      </c>
    </row>
    <row r="923" spans="1:7" x14ac:dyDescent="0.25">
      <c r="A923" s="16" t="s">
        <v>41</v>
      </c>
      <c r="B923" s="16" t="s">
        <v>42</v>
      </c>
      <c r="C923">
        <v>29</v>
      </c>
      <c r="D923">
        <v>4</v>
      </c>
      <c r="E923">
        <v>2020</v>
      </c>
      <c r="F923">
        <v>5579</v>
      </c>
      <c r="G923" s="16" t="s">
        <v>46</v>
      </c>
    </row>
    <row r="924" spans="1:7" x14ac:dyDescent="0.25">
      <c r="A924" s="16" t="s">
        <v>41</v>
      </c>
      <c r="B924" s="16" t="s">
        <v>42</v>
      </c>
      <c r="C924">
        <v>29</v>
      </c>
      <c r="D924">
        <v>4</v>
      </c>
      <c r="E924">
        <v>2020</v>
      </c>
      <c r="F924">
        <v>78942</v>
      </c>
      <c r="G924" s="16" t="s">
        <v>222</v>
      </c>
    </row>
    <row r="925" spans="1:7" x14ac:dyDescent="0.25">
      <c r="A925" s="16" t="s">
        <v>41</v>
      </c>
      <c r="B925" s="16" t="s">
        <v>42</v>
      </c>
      <c r="C925">
        <v>29</v>
      </c>
      <c r="D925">
        <v>4</v>
      </c>
      <c r="E925">
        <v>2020</v>
      </c>
      <c r="F925">
        <v>5</v>
      </c>
      <c r="G925" s="16" t="s">
        <v>47</v>
      </c>
    </row>
    <row r="926" spans="1:7" x14ac:dyDescent="0.25">
      <c r="A926" s="16" t="s">
        <v>41</v>
      </c>
      <c r="B926" s="16" t="s">
        <v>42</v>
      </c>
      <c r="C926">
        <v>29</v>
      </c>
      <c r="D926">
        <v>4</v>
      </c>
      <c r="E926">
        <v>2020</v>
      </c>
      <c r="F926">
        <v>3</v>
      </c>
      <c r="G926" s="16" t="s">
        <v>223</v>
      </c>
    </row>
    <row r="927" spans="1:7" x14ac:dyDescent="0.25">
      <c r="A927" s="16" t="s">
        <v>41</v>
      </c>
      <c r="B927" s="16" t="s">
        <v>42</v>
      </c>
      <c r="C927">
        <v>29</v>
      </c>
      <c r="D927">
        <v>4</v>
      </c>
      <c r="E927">
        <v>2020</v>
      </c>
      <c r="F927">
        <v>2</v>
      </c>
      <c r="G927" s="16" t="s">
        <v>224</v>
      </c>
    </row>
    <row r="928" spans="1:7" x14ac:dyDescent="0.25">
      <c r="A928" s="16" t="s">
        <v>41</v>
      </c>
      <c r="B928" s="16" t="s">
        <v>42</v>
      </c>
      <c r="C928">
        <v>29</v>
      </c>
      <c r="D928">
        <v>4</v>
      </c>
      <c r="E928">
        <v>2020</v>
      </c>
      <c r="F928">
        <v>173</v>
      </c>
      <c r="G928" s="16" t="s">
        <v>225</v>
      </c>
    </row>
    <row r="929" spans="1:7" x14ac:dyDescent="0.25">
      <c r="A929" s="16" t="s">
        <v>41</v>
      </c>
      <c r="B929" s="16" t="s">
        <v>42</v>
      </c>
      <c r="C929">
        <v>29</v>
      </c>
      <c r="D929">
        <v>4</v>
      </c>
      <c r="E929">
        <v>2020</v>
      </c>
      <c r="G929" s="16" t="s">
        <v>48</v>
      </c>
    </row>
    <row r="930" spans="1:7" x14ac:dyDescent="0.25">
      <c r="A930" s="16" t="s">
        <v>41</v>
      </c>
      <c r="B930" s="16" t="s">
        <v>42</v>
      </c>
      <c r="C930">
        <v>29</v>
      </c>
      <c r="D930">
        <v>4</v>
      </c>
      <c r="E930">
        <v>2020</v>
      </c>
      <c r="F930">
        <v>4.07</v>
      </c>
      <c r="G930" s="16" t="s">
        <v>226</v>
      </c>
    </row>
    <row r="931" spans="1:7" x14ac:dyDescent="0.25">
      <c r="A931" s="16" t="s">
        <v>41</v>
      </c>
      <c r="B931" s="16" t="s">
        <v>42</v>
      </c>
      <c r="C931">
        <v>29</v>
      </c>
      <c r="D931">
        <v>4</v>
      </c>
      <c r="E931">
        <v>2020</v>
      </c>
      <c r="F931">
        <v>11.05</v>
      </c>
      <c r="G931" s="16" t="s">
        <v>227</v>
      </c>
    </row>
    <row r="932" spans="1:7" x14ac:dyDescent="0.25">
      <c r="A932" s="16" t="s">
        <v>41</v>
      </c>
      <c r="B932" s="16" t="s">
        <v>42</v>
      </c>
      <c r="C932">
        <v>29</v>
      </c>
      <c r="D932">
        <v>4</v>
      </c>
      <c r="E932">
        <v>2020</v>
      </c>
      <c r="F932">
        <v>28.31</v>
      </c>
      <c r="G932" s="16" t="s">
        <v>228</v>
      </c>
    </row>
    <row r="933" spans="1:7" x14ac:dyDescent="0.25">
      <c r="A933" s="16" t="s">
        <v>41</v>
      </c>
      <c r="B933" s="16" t="s">
        <v>42</v>
      </c>
      <c r="C933">
        <v>29</v>
      </c>
      <c r="D933">
        <v>4</v>
      </c>
      <c r="E933">
        <v>2020</v>
      </c>
      <c r="F933">
        <v>1292</v>
      </c>
      <c r="G933" s="16" t="s">
        <v>229</v>
      </c>
    </row>
    <row r="934" spans="1:7" x14ac:dyDescent="0.25">
      <c r="A934" s="16" t="s">
        <v>41</v>
      </c>
      <c r="B934" s="16" t="s">
        <v>42</v>
      </c>
      <c r="C934">
        <v>29</v>
      </c>
      <c r="D934">
        <v>4</v>
      </c>
      <c r="E934">
        <v>2020</v>
      </c>
      <c r="F934">
        <v>14.81</v>
      </c>
      <c r="G934" s="16" t="s">
        <v>230</v>
      </c>
    </row>
    <row r="935" spans="1:7" x14ac:dyDescent="0.25">
      <c r="A935" s="16" t="s">
        <v>41</v>
      </c>
      <c r="B935" s="16" t="s">
        <v>42</v>
      </c>
      <c r="C935">
        <v>29</v>
      </c>
      <c r="D935">
        <v>4</v>
      </c>
      <c r="E935">
        <v>2020</v>
      </c>
      <c r="F935">
        <v>3.16</v>
      </c>
      <c r="G935" s="16" t="s">
        <v>49</v>
      </c>
    </row>
    <row r="936" spans="1:7" x14ac:dyDescent="0.25">
      <c r="A936" s="16" t="s">
        <v>41</v>
      </c>
      <c r="B936" s="16" t="s">
        <v>42</v>
      </c>
      <c r="C936">
        <v>30</v>
      </c>
      <c r="D936">
        <v>4</v>
      </c>
      <c r="E936">
        <v>2020</v>
      </c>
      <c r="F936">
        <v>71</v>
      </c>
      <c r="G936" s="16" t="s">
        <v>43</v>
      </c>
    </row>
    <row r="937" spans="1:7" x14ac:dyDescent="0.25">
      <c r="A937" s="16" t="s">
        <v>41</v>
      </c>
      <c r="B937" s="16" t="s">
        <v>42</v>
      </c>
      <c r="C937">
        <v>30</v>
      </c>
      <c r="D937">
        <v>4</v>
      </c>
      <c r="E937">
        <v>2020</v>
      </c>
      <c r="F937">
        <v>2479</v>
      </c>
      <c r="G937" s="16" t="s">
        <v>44</v>
      </c>
    </row>
    <row r="938" spans="1:7" x14ac:dyDescent="0.25">
      <c r="A938" s="16" t="s">
        <v>41</v>
      </c>
      <c r="B938" s="16" t="s">
        <v>42</v>
      </c>
      <c r="C938">
        <v>30</v>
      </c>
      <c r="D938">
        <v>4</v>
      </c>
      <c r="E938">
        <v>2020</v>
      </c>
      <c r="F938">
        <v>285</v>
      </c>
      <c r="G938" s="16" t="s">
        <v>45</v>
      </c>
    </row>
    <row r="939" spans="1:7" x14ac:dyDescent="0.25">
      <c r="A939" s="16" t="s">
        <v>41</v>
      </c>
      <c r="B939" s="16" t="s">
        <v>42</v>
      </c>
      <c r="C939">
        <v>30</v>
      </c>
      <c r="D939">
        <v>4</v>
      </c>
      <c r="E939">
        <v>2020</v>
      </c>
      <c r="F939">
        <v>9009</v>
      </c>
      <c r="G939" s="16" t="s">
        <v>221</v>
      </c>
    </row>
    <row r="940" spans="1:7" x14ac:dyDescent="0.25">
      <c r="A940" s="16" t="s">
        <v>41</v>
      </c>
      <c r="B940" s="16" t="s">
        <v>42</v>
      </c>
      <c r="C940">
        <v>30</v>
      </c>
      <c r="D940">
        <v>4</v>
      </c>
      <c r="E940">
        <v>2020</v>
      </c>
      <c r="F940">
        <v>6703</v>
      </c>
      <c r="G940" s="16" t="s">
        <v>46</v>
      </c>
    </row>
    <row r="941" spans="1:7" x14ac:dyDescent="0.25">
      <c r="A941" s="16" t="s">
        <v>41</v>
      </c>
      <c r="B941" s="16" t="s">
        <v>42</v>
      </c>
      <c r="C941">
        <v>30</v>
      </c>
      <c r="D941">
        <v>4</v>
      </c>
      <c r="E941">
        <v>2020</v>
      </c>
      <c r="F941">
        <v>85645</v>
      </c>
      <c r="G941" s="16" t="s">
        <v>222</v>
      </c>
    </row>
    <row r="942" spans="1:7" x14ac:dyDescent="0.25">
      <c r="A942" s="16" t="s">
        <v>41</v>
      </c>
      <c r="B942" s="16" t="s">
        <v>42</v>
      </c>
      <c r="C942">
        <v>30</v>
      </c>
      <c r="D942">
        <v>4</v>
      </c>
      <c r="E942">
        <v>2020</v>
      </c>
      <c r="F942">
        <v>6</v>
      </c>
      <c r="G942" s="16" t="s">
        <v>47</v>
      </c>
    </row>
    <row r="943" spans="1:7" x14ac:dyDescent="0.25">
      <c r="A943" s="16" t="s">
        <v>41</v>
      </c>
      <c r="B943" s="16" t="s">
        <v>42</v>
      </c>
      <c r="C943">
        <v>30</v>
      </c>
      <c r="D943">
        <v>4</v>
      </c>
      <c r="E943">
        <v>2020</v>
      </c>
      <c r="F943">
        <v>2</v>
      </c>
      <c r="G943" s="16" t="s">
        <v>223</v>
      </c>
    </row>
    <row r="944" spans="1:7" x14ac:dyDescent="0.25">
      <c r="A944" s="16" t="s">
        <v>41</v>
      </c>
      <c r="B944" s="16" t="s">
        <v>42</v>
      </c>
      <c r="C944">
        <v>30</v>
      </c>
      <c r="D944">
        <v>4</v>
      </c>
      <c r="E944">
        <v>2020</v>
      </c>
      <c r="F944">
        <v>4</v>
      </c>
      <c r="G944" s="16" t="s">
        <v>224</v>
      </c>
    </row>
    <row r="945" spans="1:7" x14ac:dyDescent="0.25">
      <c r="A945" s="16" t="s">
        <v>41</v>
      </c>
      <c r="B945" s="16" t="s">
        <v>42</v>
      </c>
      <c r="C945">
        <v>30</v>
      </c>
      <c r="D945">
        <v>4</v>
      </c>
      <c r="E945">
        <v>2020</v>
      </c>
      <c r="F945">
        <v>179</v>
      </c>
      <c r="G945" s="16" t="s">
        <v>225</v>
      </c>
    </row>
    <row r="946" spans="1:7" x14ac:dyDescent="0.25">
      <c r="A946" s="16" t="s">
        <v>41</v>
      </c>
      <c r="B946" s="16" t="s">
        <v>42</v>
      </c>
      <c r="C946">
        <v>30</v>
      </c>
      <c r="D946">
        <v>4</v>
      </c>
      <c r="E946">
        <v>2020</v>
      </c>
      <c r="G946" s="16" t="s">
        <v>48</v>
      </c>
    </row>
    <row r="947" spans="1:7" x14ac:dyDescent="0.25">
      <c r="A947" s="16" t="s">
        <v>41</v>
      </c>
      <c r="B947" s="16" t="s">
        <v>42</v>
      </c>
      <c r="C947">
        <v>30</v>
      </c>
      <c r="D947">
        <v>4</v>
      </c>
      <c r="E947">
        <v>2020</v>
      </c>
      <c r="F947">
        <v>4.25</v>
      </c>
      <c r="G947" s="16" t="s">
        <v>226</v>
      </c>
    </row>
    <row r="948" spans="1:7" x14ac:dyDescent="0.25">
      <c r="A948" s="16" t="s">
        <v>41</v>
      </c>
      <c r="B948" s="16" t="s">
        <v>42</v>
      </c>
      <c r="C948">
        <v>30</v>
      </c>
      <c r="D948">
        <v>4</v>
      </c>
      <c r="E948">
        <v>2020</v>
      </c>
      <c r="F948">
        <v>10.52</v>
      </c>
      <c r="G948" s="16" t="s">
        <v>227</v>
      </c>
    </row>
    <row r="949" spans="1:7" x14ac:dyDescent="0.25">
      <c r="A949" s="16" t="s">
        <v>41</v>
      </c>
      <c r="B949" s="16" t="s">
        <v>42</v>
      </c>
      <c r="C949">
        <v>30</v>
      </c>
      <c r="D949">
        <v>4</v>
      </c>
      <c r="E949">
        <v>2020</v>
      </c>
      <c r="F949">
        <v>27.52</v>
      </c>
      <c r="G949" s="16" t="s">
        <v>228</v>
      </c>
    </row>
    <row r="950" spans="1:7" x14ac:dyDescent="0.25">
      <c r="A950" s="16" t="s">
        <v>41</v>
      </c>
      <c r="B950" s="16" t="s">
        <v>42</v>
      </c>
      <c r="C950">
        <v>30</v>
      </c>
      <c r="D950">
        <v>4</v>
      </c>
      <c r="E950">
        <v>2020</v>
      </c>
      <c r="F950">
        <v>1343</v>
      </c>
      <c r="G950" s="16" t="s">
        <v>229</v>
      </c>
    </row>
    <row r="951" spans="1:7" x14ac:dyDescent="0.25">
      <c r="A951" s="16" t="s">
        <v>41</v>
      </c>
      <c r="B951" s="16" t="s">
        <v>42</v>
      </c>
      <c r="C951">
        <v>30</v>
      </c>
      <c r="D951">
        <v>4</v>
      </c>
      <c r="E951">
        <v>2020</v>
      </c>
      <c r="F951">
        <v>14.91</v>
      </c>
      <c r="G951" s="16" t="s">
        <v>230</v>
      </c>
    </row>
    <row r="952" spans="1:7" x14ac:dyDescent="0.25">
      <c r="A952" s="16" t="s">
        <v>41</v>
      </c>
      <c r="B952" s="16" t="s">
        <v>42</v>
      </c>
      <c r="C952">
        <v>30</v>
      </c>
      <c r="D952">
        <v>4</v>
      </c>
      <c r="E952">
        <v>2020</v>
      </c>
      <c r="F952">
        <v>2.86</v>
      </c>
      <c r="G952" s="16" t="s">
        <v>49</v>
      </c>
    </row>
    <row r="953" spans="1:7" x14ac:dyDescent="0.25">
      <c r="A953" s="16" t="s">
        <v>41</v>
      </c>
      <c r="B953" s="16" t="s">
        <v>42</v>
      </c>
      <c r="C953">
        <v>1</v>
      </c>
      <c r="D953">
        <v>5</v>
      </c>
      <c r="E953">
        <v>2020</v>
      </c>
      <c r="F953">
        <v>65</v>
      </c>
      <c r="G953" s="16" t="s">
        <v>43</v>
      </c>
    </row>
    <row r="954" spans="1:7" x14ac:dyDescent="0.25">
      <c r="A954" s="16" t="s">
        <v>41</v>
      </c>
      <c r="B954" s="16" t="s">
        <v>42</v>
      </c>
      <c r="C954">
        <v>1</v>
      </c>
      <c r="D954">
        <v>5</v>
      </c>
      <c r="E954">
        <v>2020</v>
      </c>
      <c r="F954">
        <v>2375</v>
      </c>
      <c r="G954" s="16" t="s">
        <v>44</v>
      </c>
    </row>
    <row r="955" spans="1:7" x14ac:dyDescent="0.25">
      <c r="A955" s="16" t="s">
        <v>41</v>
      </c>
      <c r="B955" s="16" t="s">
        <v>42</v>
      </c>
      <c r="C955">
        <v>1</v>
      </c>
      <c r="D955">
        <v>5</v>
      </c>
      <c r="E955">
        <v>2020</v>
      </c>
      <c r="F955">
        <v>196</v>
      </c>
      <c r="G955" s="16" t="s">
        <v>45</v>
      </c>
    </row>
    <row r="956" spans="1:7" x14ac:dyDescent="0.25">
      <c r="A956" s="16" t="s">
        <v>41</v>
      </c>
      <c r="B956" s="16" t="s">
        <v>42</v>
      </c>
      <c r="C956">
        <v>1</v>
      </c>
      <c r="D956">
        <v>5</v>
      </c>
      <c r="E956">
        <v>2020</v>
      </c>
      <c r="F956">
        <v>9205</v>
      </c>
      <c r="G956" s="16" t="s">
        <v>221</v>
      </c>
    </row>
    <row r="957" spans="1:7" x14ac:dyDescent="0.25">
      <c r="A957" s="16" t="s">
        <v>41</v>
      </c>
      <c r="B957" s="16" t="s">
        <v>42</v>
      </c>
      <c r="C957">
        <v>1</v>
      </c>
      <c r="D957">
        <v>5</v>
      </c>
      <c r="E957">
        <v>2020</v>
      </c>
      <c r="F957">
        <v>5906</v>
      </c>
      <c r="G957" s="16" t="s">
        <v>46</v>
      </c>
    </row>
    <row r="958" spans="1:7" x14ac:dyDescent="0.25">
      <c r="A958" s="16" t="s">
        <v>41</v>
      </c>
      <c r="B958" s="16" t="s">
        <v>42</v>
      </c>
      <c r="C958">
        <v>1</v>
      </c>
      <c r="D958">
        <v>5</v>
      </c>
      <c r="E958">
        <v>2020</v>
      </c>
      <c r="F958">
        <v>91551</v>
      </c>
      <c r="G958" s="16" t="s">
        <v>222</v>
      </c>
    </row>
    <row r="959" spans="1:7" x14ac:dyDescent="0.25">
      <c r="A959" s="16" t="s">
        <v>41</v>
      </c>
      <c r="B959" s="16" t="s">
        <v>42</v>
      </c>
      <c r="C959">
        <v>1</v>
      </c>
      <c r="D959">
        <v>5</v>
      </c>
      <c r="E959">
        <v>2020</v>
      </c>
      <c r="F959">
        <v>6</v>
      </c>
      <c r="G959" s="16" t="s">
        <v>47</v>
      </c>
    </row>
    <row r="960" spans="1:7" x14ac:dyDescent="0.25">
      <c r="A960" s="16" t="s">
        <v>41</v>
      </c>
      <c r="B960" s="16" t="s">
        <v>42</v>
      </c>
      <c r="C960">
        <v>1</v>
      </c>
      <c r="D960">
        <v>5</v>
      </c>
      <c r="E960">
        <v>2020</v>
      </c>
      <c r="F960">
        <v>2</v>
      </c>
      <c r="G960" s="16" t="s">
        <v>223</v>
      </c>
    </row>
    <row r="961" spans="1:7" x14ac:dyDescent="0.25">
      <c r="A961" s="16" t="s">
        <v>41</v>
      </c>
      <c r="B961" s="16" t="s">
        <v>42</v>
      </c>
      <c r="C961">
        <v>1</v>
      </c>
      <c r="D961">
        <v>5</v>
      </c>
      <c r="E961">
        <v>2020</v>
      </c>
      <c r="F961">
        <v>4</v>
      </c>
      <c r="G961" s="16" t="s">
        <v>224</v>
      </c>
    </row>
    <row r="962" spans="1:7" x14ac:dyDescent="0.25">
      <c r="A962" s="16" t="s">
        <v>41</v>
      </c>
      <c r="B962" s="16" t="s">
        <v>42</v>
      </c>
      <c r="C962">
        <v>1</v>
      </c>
      <c r="D962">
        <v>5</v>
      </c>
      <c r="E962">
        <v>2020</v>
      </c>
      <c r="F962">
        <v>185</v>
      </c>
      <c r="G962" s="16" t="s">
        <v>225</v>
      </c>
    </row>
    <row r="963" spans="1:7" x14ac:dyDescent="0.25">
      <c r="A963" s="16" t="s">
        <v>41</v>
      </c>
      <c r="B963" s="16" t="s">
        <v>42</v>
      </c>
      <c r="C963">
        <v>1</v>
      </c>
      <c r="D963">
        <v>5</v>
      </c>
      <c r="E963">
        <v>2020</v>
      </c>
      <c r="G963" s="16" t="s">
        <v>48</v>
      </c>
    </row>
    <row r="964" spans="1:7" x14ac:dyDescent="0.25">
      <c r="A964" s="16" t="s">
        <v>41</v>
      </c>
      <c r="B964" s="16" t="s">
        <v>42</v>
      </c>
      <c r="C964">
        <v>1</v>
      </c>
      <c r="D964">
        <v>5</v>
      </c>
      <c r="E964">
        <v>2020</v>
      </c>
      <c r="F964">
        <v>3.32</v>
      </c>
      <c r="G964" s="16" t="s">
        <v>226</v>
      </c>
    </row>
    <row r="965" spans="1:7" x14ac:dyDescent="0.25">
      <c r="A965" s="16" t="s">
        <v>41</v>
      </c>
      <c r="B965" s="16" t="s">
        <v>42</v>
      </c>
      <c r="C965">
        <v>1</v>
      </c>
      <c r="D965">
        <v>5</v>
      </c>
      <c r="E965">
        <v>2020</v>
      </c>
      <c r="F965">
        <v>10.050000000000001</v>
      </c>
      <c r="G965" s="16" t="s">
        <v>227</v>
      </c>
    </row>
    <row r="966" spans="1:7" x14ac:dyDescent="0.25">
      <c r="A966" s="16" t="s">
        <v>41</v>
      </c>
      <c r="B966" s="16" t="s">
        <v>42</v>
      </c>
      <c r="C966">
        <v>1</v>
      </c>
      <c r="D966">
        <v>5</v>
      </c>
      <c r="E966">
        <v>2020</v>
      </c>
      <c r="F966">
        <v>25.8</v>
      </c>
      <c r="G966" s="16" t="s">
        <v>228</v>
      </c>
    </row>
    <row r="967" spans="1:7" x14ac:dyDescent="0.25">
      <c r="A967" s="16" t="s">
        <v>41</v>
      </c>
      <c r="B967" s="16" t="s">
        <v>42</v>
      </c>
      <c r="C967">
        <v>1</v>
      </c>
      <c r="D967">
        <v>5</v>
      </c>
      <c r="E967">
        <v>2020</v>
      </c>
      <c r="F967">
        <v>1379</v>
      </c>
      <c r="G967" s="16" t="s">
        <v>229</v>
      </c>
    </row>
    <row r="968" spans="1:7" x14ac:dyDescent="0.25">
      <c r="A968" s="16" t="s">
        <v>41</v>
      </c>
      <c r="B968" s="16" t="s">
        <v>42</v>
      </c>
      <c r="C968">
        <v>1</v>
      </c>
      <c r="D968">
        <v>5</v>
      </c>
      <c r="E968">
        <v>2020</v>
      </c>
      <c r="F968">
        <v>14.98</v>
      </c>
      <c r="G968" s="16" t="s">
        <v>230</v>
      </c>
    </row>
    <row r="969" spans="1:7" x14ac:dyDescent="0.25">
      <c r="A969" s="16" t="s">
        <v>41</v>
      </c>
      <c r="B969" s="16" t="s">
        <v>42</v>
      </c>
      <c r="C969">
        <v>1</v>
      </c>
      <c r="D969">
        <v>5</v>
      </c>
      <c r="E969">
        <v>2020</v>
      </c>
      <c r="F969">
        <v>2.74</v>
      </c>
      <c r="G969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4333"/>
  <sheetViews>
    <sheetView topLeftCell="A3369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59</v>
      </c>
      <c r="E2612" s="16" t="s">
        <v>60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59</v>
      </c>
      <c r="E2613" s="16" t="s">
        <v>57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59</v>
      </c>
      <c r="E2614" s="16" t="s">
        <v>60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59</v>
      </c>
      <c r="E2615" s="16" t="s">
        <v>57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59</v>
      </c>
      <c r="E2616" s="16" t="s">
        <v>57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59</v>
      </c>
      <c r="E2617" s="16" t="s">
        <v>60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59</v>
      </c>
      <c r="E2618" s="16" t="s">
        <v>60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59</v>
      </c>
      <c r="E2619" s="16" t="s">
        <v>60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61</v>
      </c>
      <c r="E2620" s="16" t="s">
        <v>57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152</v>
      </c>
      <c r="E2621" s="16" t="s">
        <v>57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63</v>
      </c>
      <c r="E2622" s="16" t="s">
        <v>60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63</v>
      </c>
      <c r="E2623" s="16" t="s">
        <v>57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64</v>
      </c>
      <c r="E2624" s="16" t="s">
        <v>57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154</v>
      </c>
      <c r="E2625" s="16" t="s">
        <v>60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155</v>
      </c>
      <c r="E2626" s="16" t="s">
        <v>57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155</v>
      </c>
      <c r="E2627" s="16" t="s">
        <v>60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157</v>
      </c>
      <c r="E2628" s="16" t="s">
        <v>60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157</v>
      </c>
      <c r="E2629" s="16" t="s">
        <v>57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71</v>
      </c>
      <c r="E2630" s="16" t="s">
        <v>57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71</v>
      </c>
      <c r="E2631" s="16" t="s">
        <v>60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75</v>
      </c>
      <c r="E2632" s="16" t="s">
        <v>57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76</v>
      </c>
      <c r="E2633" s="16" t="s">
        <v>60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76</v>
      </c>
      <c r="E2634" s="16" t="s">
        <v>57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76</v>
      </c>
      <c r="E2635" s="16" t="s">
        <v>60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76</v>
      </c>
      <c r="E2636" s="16" t="s">
        <v>57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76</v>
      </c>
      <c r="E2637" s="16" t="s">
        <v>57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77</v>
      </c>
      <c r="E2638" s="16" t="s">
        <v>60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77</v>
      </c>
      <c r="E2639" s="16" t="s">
        <v>57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77</v>
      </c>
      <c r="E2640" s="16" t="s">
        <v>57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77</v>
      </c>
      <c r="E2641" s="16" t="s">
        <v>60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77</v>
      </c>
      <c r="E2642" s="16" t="s">
        <v>57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180</v>
      </c>
      <c r="E2643" s="16" t="s">
        <v>57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180</v>
      </c>
      <c r="E2644" s="16" t="s">
        <v>57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180</v>
      </c>
      <c r="E2645" s="16" t="s">
        <v>60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180</v>
      </c>
      <c r="E2646" s="16" t="s">
        <v>60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180</v>
      </c>
      <c r="E2647" s="16" t="s">
        <v>57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180</v>
      </c>
      <c r="E2648" s="16" t="s">
        <v>60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234</v>
      </c>
      <c r="E2649" s="16" t="s">
        <v>57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81</v>
      </c>
      <c r="E2650" s="16" t="s">
        <v>57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81</v>
      </c>
      <c r="E2651" s="16" t="s">
        <v>60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82</v>
      </c>
      <c r="E2652" s="16" t="s">
        <v>57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82</v>
      </c>
      <c r="E2653" s="16" t="s">
        <v>57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82</v>
      </c>
      <c r="E2654" s="16" t="s">
        <v>57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82</v>
      </c>
      <c r="E2655" s="16" t="s">
        <v>60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82</v>
      </c>
      <c r="E2656" s="16" t="s">
        <v>60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159</v>
      </c>
      <c r="E2657" s="16" t="s">
        <v>57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159</v>
      </c>
      <c r="E2658" s="16" t="s">
        <v>57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83</v>
      </c>
      <c r="E2659" s="16" t="s">
        <v>57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83</v>
      </c>
      <c r="E2660" s="16" t="s">
        <v>60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83</v>
      </c>
      <c r="E2661" s="16" t="s">
        <v>60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83</v>
      </c>
      <c r="E2662" s="16" t="s">
        <v>60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235</v>
      </c>
      <c r="E2663" s="16" t="s">
        <v>57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89</v>
      </c>
      <c r="E2664" s="16" t="s">
        <v>60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232</v>
      </c>
      <c r="E2665" s="16" t="s">
        <v>57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232</v>
      </c>
      <c r="E2666" s="16" t="s">
        <v>57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90</v>
      </c>
      <c r="E2667" s="16" t="s">
        <v>60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90</v>
      </c>
      <c r="E2668" s="16" t="s">
        <v>60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90</v>
      </c>
      <c r="E2669" s="16" t="s">
        <v>57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90</v>
      </c>
      <c r="E2670" s="16" t="s">
        <v>57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90</v>
      </c>
      <c r="E2671" s="16" t="s">
        <v>60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92</v>
      </c>
      <c r="E2672" s="16" t="s">
        <v>60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92</v>
      </c>
      <c r="E2673" s="16" t="s">
        <v>60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164</v>
      </c>
      <c r="E2674" s="16" t="s">
        <v>60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164</v>
      </c>
      <c r="E2675" s="16" t="s">
        <v>57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164</v>
      </c>
      <c r="E2676" s="16" t="s">
        <v>60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93</v>
      </c>
      <c r="E2677" s="16" t="s">
        <v>57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93</v>
      </c>
      <c r="E2678" s="16" t="s">
        <v>60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94</v>
      </c>
      <c r="E2679" s="16" t="s">
        <v>57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95</v>
      </c>
      <c r="E2680" s="16" t="s">
        <v>60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96</v>
      </c>
      <c r="E2681" s="16" t="s">
        <v>57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96</v>
      </c>
      <c r="E2682" s="16" t="s">
        <v>57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96</v>
      </c>
      <c r="E2683" s="16" t="s">
        <v>60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101</v>
      </c>
      <c r="E2684" s="16" t="s">
        <v>60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101</v>
      </c>
      <c r="E2685" s="16" t="s">
        <v>60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190</v>
      </c>
      <c r="E2686" s="16" t="s">
        <v>60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103</v>
      </c>
      <c r="E2687" s="16" t="s">
        <v>60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103</v>
      </c>
      <c r="E2688" s="16" t="s">
        <v>57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103</v>
      </c>
      <c r="E2689" s="16" t="s">
        <v>60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181</v>
      </c>
      <c r="E2690" s="16" t="s">
        <v>60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181</v>
      </c>
      <c r="E2691" s="16" t="s">
        <v>60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104</v>
      </c>
      <c r="E2692" s="16" t="s">
        <v>60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104</v>
      </c>
      <c r="E2693" s="16" t="s">
        <v>57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104</v>
      </c>
      <c r="E2694" s="16" t="s">
        <v>57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182</v>
      </c>
      <c r="E2695" s="16" t="s">
        <v>57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182</v>
      </c>
      <c r="E2696" s="16" t="s">
        <v>57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182</v>
      </c>
      <c r="E2697" s="16" t="s">
        <v>57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182</v>
      </c>
      <c r="E2698" s="16" t="s">
        <v>60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182</v>
      </c>
      <c r="E2699" s="16" t="s">
        <v>57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182</v>
      </c>
      <c r="E2700" s="16" t="s">
        <v>57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182</v>
      </c>
      <c r="E2701" s="16" t="s">
        <v>57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182</v>
      </c>
      <c r="E2702" s="16" t="s">
        <v>60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182</v>
      </c>
      <c r="E2703" s="16" t="s">
        <v>60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182</v>
      </c>
      <c r="E2704" s="16" t="s">
        <v>57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182</v>
      </c>
      <c r="E2705" s="16" t="s">
        <v>57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182</v>
      </c>
      <c r="E2706" s="16" t="s">
        <v>57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182</v>
      </c>
      <c r="E2707" s="16" t="s">
        <v>57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182</v>
      </c>
      <c r="E2708" s="16" t="s">
        <v>57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182</v>
      </c>
      <c r="E2709" s="16" t="s">
        <v>57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182</v>
      </c>
      <c r="E2710" s="16" t="s">
        <v>57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182</v>
      </c>
      <c r="E2711" s="16" t="s">
        <v>57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182</v>
      </c>
      <c r="E2712" s="16" t="s">
        <v>57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182</v>
      </c>
      <c r="E2713" s="16" t="s">
        <v>57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182</v>
      </c>
      <c r="E2714" s="16" t="s">
        <v>57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182</v>
      </c>
      <c r="E2715" s="16" t="s">
        <v>60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182</v>
      </c>
      <c r="E2716" s="16" t="s">
        <v>57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182</v>
      </c>
      <c r="E2717" s="16" t="s">
        <v>60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182</v>
      </c>
      <c r="E2718" s="16" t="s">
        <v>60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182</v>
      </c>
      <c r="E2719" s="16" t="s">
        <v>60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182</v>
      </c>
      <c r="E2720" s="16" t="s">
        <v>60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105</v>
      </c>
      <c r="E2721" s="16" t="s">
        <v>57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105</v>
      </c>
      <c r="E2722" s="16" t="s">
        <v>57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105</v>
      </c>
      <c r="E2723" s="16" t="s">
        <v>60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105</v>
      </c>
      <c r="E2724" s="16" t="s">
        <v>57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105</v>
      </c>
      <c r="E2725" s="16" t="s">
        <v>57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105</v>
      </c>
      <c r="E2726" s="16" t="s">
        <v>57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105</v>
      </c>
      <c r="E2727" s="16" t="s">
        <v>57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105</v>
      </c>
      <c r="E2728" s="16" t="s">
        <v>57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105</v>
      </c>
      <c r="E2729" s="16" t="s">
        <v>60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105</v>
      </c>
      <c r="E2730" s="16" t="s">
        <v>57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105</v>
      </c>
      <c r="E2731" s="16" t="s">
        <v>57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105</v>
      </c>
      <c r="E2732" s="16" t="s">
        <v>57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105</v>
      </c>
      <c r="E2733" s="16" t="s">
        <v>60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105</v>
      </c>
      <c r="E2734" s="16" t="s">
        <v>57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105</v>
      </c>
      <c r="E2735" s="16" t="s">
        <v>57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105</v>
      </c>
      <c r="E2736" s="16" t="s">
        <v>60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105</v>
      </c>
      <c r="E2737" s="16" t="s">
        <v>57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105</v>
      </c>
      <c r="E2738" s="16" t="s">
        <v>57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105</v>
      </c>
      <c r="E2739" s="16" t="s">
        <v>60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105</v>
      </c>
      <c r="E2740" s="16" t="s">
        <v>57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105</v>
      </c>
      <c r="E2741" s="16" t="s">
        <v>60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105</v>
      </c>
      <c r="E2742" s="16" t="s">
        <v>60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105</v>
      </c>
      <c r="E2743" s="16" t="s">
        <v>60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105</v>
      </c>
      <c r="E2744" s="16" t="s">
        <v>60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105</v>
      </c>
      <c r="E2745" s="16" t="s">
        <v>57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105</v>
      </c>
      <c r="E2746" s="16" t="s">
        <v>60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105</v>
      </c>
      <c r="E2747" s="16" t="s">
        <v>60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105</v>
      </c>
      <c r="E2748" s="16" t="s">
        <v>60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105</v>
      </c>
      <c r="E2749" s="16" t="s">
        <v>60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105</v>
      </c>
      <c r="E2750" s="16" t="s">
        <v>60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105</v>
      </c>
      <c r="E2751" s="16" t="s">
        <v>60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105</v>
      </c>
      <c r="E2752" s="16" t="s">
        <v>57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105</v>
      </c>
      <c r="E2753" s="16" t="s">
        <v>60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105</v>
      </c>
      <c r="E2754" s="16" t="s">
        <v>60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105</v>
      </c>
      <c r="E2755" s="16" t="s">
        <v>57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105</v>
      </c>
      <c r="E2756" s="16" t="s">
        <v>57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105</v>
      </c>
      <c r="E2757" s="16" t="s">
        <v>57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105</v>
      </c>
      <c r="E2758" s="16" t="s">
        <v>60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105</v>
      </c>
      <c r="E2759" s="16" t="s">
        <v>57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105</v>
      </c>
      <c r="E2760" s="16" t="s">
        <v>57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105</v>
      </c>
      <c r="E2761" s="16" t="s">
        <v>57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105</v>
      </c>
      <c r="E2762" s="16" t="s">
        <v>57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105</v>
      </c>
      <c r="E2763" s="16" t="s">
        <v>57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105</v>
      </c>
      <c r="E2764" s="16" t="s">
        <v>60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105</v>
      </c>
      <c r="E2765" s="16" t="s">
        <v>60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105</v>
      </c>
      <c r="E2766" s="16" t="s">
        <v>57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105</v>
      </c>
      <c r="E2767" s="16" t="s">
        <v>60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105</v>
      </c>
      <c r="E2768" s="16" t="s">
        <v>57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105</v>
      </c>
      <c r="E2769" s="16" t="s">
        <v>57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105</v>
      </c>
      <c r="E2770" s="16" t="s">
        <v>60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105</v>
      </c>
      <c r="E2771" s="16" t="s">
        <v>57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105</v>
      </c>
      <c r="E2772" s="16" t="s">
        <v>57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105</v>
      </c>
      <c r="E2773" s="16" t="s">
        <v>60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105</v>
      </c>
      <c r="E2774" s="16" t="s">
        <v>60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105</v>
      </c>
      <c r="E2775" s="16" t="s">
        <v>57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105</v>
      </c>
      <c r="E2776" s="16" t="s">
        <v>57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105</v>
      </c>
      <c r="E2777" s="16" t="s">
        <v>57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105</v>
      </c>
      <c r="E2778" s="16" t="s">
        <v>57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105</v>
      </c>
      <c r="E2779" s="16" t="s">
        <v>57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105</v>
      </c>
      <c r="E2780" s="16" t="s">
        <v>57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105</v>
      </c>
      <c r="E2781" s="16" t="s">
        <v>57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105</v>
      </c>
      <c r="E2782" s="16" t="s">
        <v>57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216</v>
      </c>
      <c r="E2783" s="16" t="s">
        <v>60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106</v>
      </c>
      <c r="E2784" s="16" t="s">
        <v>57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106</v>
      </c>
      <c r="E2785" s="16" t="s">
        <v>57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106</v>
      </c>
      <c r="E2786" s="16" t="s">
        <v>60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106</v>
      </c>
      <c r="E2787" s="16" t="s">
        <v>60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106</v>
      </c>
      <c r="E2788" s="16" t="s">
        <v>60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108</v>
      </c>
      <c r="E2789" s="16" t="s">
        <v>57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108</v>
      </c>
      <c r="E2790" s="16" t="s">
        <v>60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108</v>
      </c>
      <c r="E2791" s="16" t="s">
        <v>60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108</v>
      </c>
      <c r="E2792" s="16" t="s">
        <v>57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110</v>
      </c>
      <c r="E2793" s="16" t="s">
        <v>57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110</v>
      </c>
      <c r="E2794" s="16" t="s">
        <v>60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110</v>
      </c>
      <c r="E2795" s="16" t="s">
        <v>57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111</v>
      </c>
      <c r="E2796" s="16" t="s">
        <v>57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111</v>
      </c>
      <c r="E2797" s="16" t="s">
        <v>60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111</v>
      </c>
      <c r="E2798" s="16" t="s">
        <v>57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111</v>
      </c>
      <c r="E2799" s="16" t="s">
        <v>60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111</v>
      </c>
      <c r="E2800" s="16" t="s">
        <v>60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111</v>
      </c>
      <c r="E2801" s="16" t="s">
        <v>60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111</v>
      </c>
      <c r="E2802" s="16" t="s">
        <v>57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111</v>
      </c>
      <c r="E2803" s="16" t="s">
        <v>57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111</v>
      </c>
      <c r="E2804" s="16" t="s">
        <v>57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111</v>
      </c>
      <c r="E2805" s="16" t="s">
        <v>60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112</v>
      </c>
      <c r="E2806" s="16" t="s">
        <v>60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112</v>
      </c>
      <c r="E2807" s="16" t="s">
        <v>57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113</v>
      </c>
      <c r="E2808" s="16" t="s">
        <v>60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113</v>
      </c>
      <c r="E2809" s="16" t="s">
        <v>60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113</v>
      </c>
      <c r="E2810" s="16" t="s">
        <v>57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113</v>
      </c>
      <c r="E2811" s="16" t="s">
        <v>57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113</v>
      </c>
      <c r="E2812" s="16" t="s">
        <v>57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113</v>
      </c>
      <c r="E2813" s="16" t="s">
        <v>60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113</v>
      </c>
      <c r="E2814" s="16" t="s">
        <v>60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113</v>
      </c>
      <c r="E2815" s="16" t="s">
        <v>57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113</v>
      </c>
      <c r="E2816" s="16" t="s">
        <v>60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114</v>
      </c>
      <c r="E2817" s="16" t="s">
        <v>57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114</v>
      </c>
      <c r="E2818" s="16" t="s">
        <v>57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209</v>
      </c>
      <c r="E2819" s="16" t="s">
        <v>57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217</v>
      </c>
      <c r="E2820" s="16" t="s">
        <v>57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217</v>
      </c>
      <c r="E2821" s="16" t="s">
        <v>57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117</v>
      </c>
      <c r="E2822" s="16" t="s">
        <v>60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117</v>
      </c>
      <c r="E2823" s="16" t="s">
        <v>60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117</v>
      </c>
      <c r="E2824" s="16" t="s">
        <v>57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118</v>
      </c>
      <c r="E2825" s="16" t="s">
        <v>57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118</v>
      </c>
      <c r="E2826" s="16" t="s">
        <v>60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118</v>
      </c>
      <c r="E2827" s="16" t="s">
        <v>60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118</v>
      </c>
      <c r="E2828" s="16" t="s">
        <v>57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118</v>
      </c>
      <c r="E2829" s="16" t="s">
        <v>60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170</v>
      </c>
      <c r="E2830" s="16" t="s">
        <v>57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170</v>
      </c>
      <c r="E2831" s="16" t="s">
        <v>57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170</v>
      </c>
      <c r="E2832" s="16" t="s">
        <v>60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170</v>
      </c>
      <c r="E2833" s="16" t="s">
        <v>57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121</v>
      </c>
      <c r="E2834" s="16" t="s">
        <v>57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121</v>
      </c>
      <c r="E2835" s="16" t="s">
        <v>60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122</v>
      </c>
      <c r="E2836" s="16" t="s">
        <v>60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236</v>
      </c>
      <c r="E2837" s="16" t="s">
        <v>60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236</v>
      </c>
      <c r="E2838" s="16" t="s">
        <v>60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236</v>
      </c>
      <c r="E2839" s="16" t="s">
        <v>60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236</v>
      </c>
      <c r="E2840" s="16" t="s">
        <v>57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236</v>
      </c>
      <c r="E2841" s="16" t="s">
        <v>60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236</v>
      </c>
      <c r="E2842" s="16" t="s">
        <v>57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236</v>
      </c>
      <c r="E2843" s="16" t="s">
        <v>57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236</v>
      </c>
      <c r="E2844" s="16" t="s">
        <v>60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128</v>
      </c>
      <c r="E2845" s="16" t="s">
        <v>60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128</v>
      </c>
      <c r="E2846" s="16" t="s">
        <v>60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171</v>
      </c>
      <c r="E2847" s="16" t="s">
        <v>57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130</v>
      </c>
      <c r="E2848" s="16" t="s">
        <v>60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130</v>
      </c>
      <c r="E2849" s="16" t="s">
        <v>60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130</v>
      </c>
      <c r="E2850" s="16" t="s">
        <v>57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132</v>
      </c>
      <c r="E2851" s="16" t="s">
        <v>57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132</v>
      </c>
      <c r="E2852" s="16" t="s">
        <v>57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132</v>
      </c>
      <c r="E2853" s="16" t="s">
        <v>60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173</v>
      </c>
      <c r="E2854" s="16" t="s">
        <v>57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173</v>
      </c>
      <c r="E2855" s="16" t="s">
        <v>57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237</v>
      </c>
      <c r="E2856" s="16" t="s">
        <v>57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211</v>
      </c>
      <c r="E2857" s="16" t="s">
        <v>60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136</v>
      </c>
      <c r="E2858" s="16" t="s">
        <v>57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175</v>
      </c>
      <c r="E2859" s="16" t="s">
        <v>57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219</v>
      </c>
      <c r="E2860" s="16" t="s">
        <v>57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219</v>
      </c>
      <c r="E2861" s="16" t="s">
        <v>57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219</v>
      </c>
      <c r="E2862" s="16" t="s">
        <v>60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219</v>
      </c>
      <c r="E2863" s="16" t="s">
        <v>60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219</v>
      </c>
      <c r="E2864" s="16" t="s">
        <v>57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219</v>
      </c>
      <c r="E2865" s="16" t="s">
        <v>60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212</v>
      </c>
      <c r="E2866" s="16" t="s">
        <v>60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212</v>
      </c>
      <c r="E2867" s="16" t="s">
        <v>60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140</v>
      </c>
      <c r="E2868" s="16" t="s">
        <v>57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140</v>
      </c>
      <c r="E2869" s="16" t="s">
        <v>57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140</v>
      </c>
      <c r="E2870" s="16" t="s">
        <v>60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140</v>
      </c>
      <c r="E2871" s="16" t="s">
        <v>60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140</v>
      </c>
      <c r="E2872" s="16" t="s">
        <v>57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140</v>
      </c>
      <c r="E2873" s="16" t="s">
        <v>60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140</v>
      </c>
      <c r="E2874" s="16" t="s">
        <v>60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140</v>
      </c>
      <c r="E2875" s="16" t="s">
        <v>60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141</v>
      </c>
      <c r="E2876" s="16" t="s">
        <v>57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141</v>
      </c>
      <c r="E2877" s="16" t="s">
        <v>57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141</v>
      </c>
      <c r="E2878" s="16" t="s">
        <v>57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141</v>
      </c>
      <c r="E2879" s="16" t="s">
        <v>60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141</v>
      </c>
      <c r="E2880" s="16" t="s">
        <v>60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141</v>
      </c>
      <c r="E2881" s="16" t="s">
        <v>57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141</v>
      </c>
      <c r="E2882" s="16" t="s">
        <v>57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142</v>
      </c>
      <c r="E2883" s="16" t="s">
        <v>60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142</v>
      </c>
      <c r="E2884" s="16" t="s">
        <v>60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142</v>
      </c>
      <c r="E2885" s="16" t="s">
        <v>57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142</v>
      </c>
      <c r="E2886" s="16" t="s">
        <v>57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220</v>
      </c>
      <c r="E2887" s="16" t="s">
        <v>57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143</v>
      </c>
      <c r="E2888" s="16" t="s">
        <v>60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143</v>
      </c>
      <c r="E2889" s="16" t="s">
        <v>60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179</v>
      </c>
      <c r="E2890" s="16" t="s">
        <v>57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179</v>
      </c>
      <c r="E2891" s="16" t="s">
        <v>60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145</v>
      </c>
      <c r="E2892" s="16" t="s">
        <v>60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145</v>
      </c>
      <c r="E2893" s="16" t="s">
        <v>57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145</v>
      </c>
      <c r="E2894" s="16" t="s">
        <v>57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145</v>
      </c>
      <c r="E2895" s="16" t="s">
        <v>60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146</v>
      </c>
      <c r="E2896" s="16" t="s">
        <v>57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146</v>
      </c>
      <c r="E2897" s="16" t="s">
        <v>60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146</v>
      </c>
      <c r="E2898" s="16" t="s">
        <v>60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146</v>
      </c>
      <c r="E2899" s="16" t="s">
        <v>60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146</v>
      </c>
      <c r="E2900" s="16" t="s">
        <v>57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146</v>
      </c>
      <c r="E2901" s="16" t="s">
        <v>60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148</v>
      </c>
      <c r="E2902" s="16" t="s">
        <v>57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148</v>
      </c>
      <c r="E2903" s="16" t="s">
        <v>60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151</v>
      </c>
      <c r="E2904" s="16" t="s">
        <v>57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151</v>
      </c>
      <c r="E2905" s="16" t="s">
        <v>60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151</v>
      </c>
      <c r="E2906" s="16" t="s">
        <v>60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151</v>
      </c>
      <c r="E2907" s="16" t="s">
        <v>60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58</v>
      </c>
      <c r="E2908" s="16" t="s">
        <v>60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58</v>
      </c>
      <c r="E2909" s="16" t="s">
        <v>57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58</v>
      </c>
      <c r="E2910" s="16" t="s">
        <v>60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59</v>
      </c>
      <c r="E2911" s="16" t="s">
        <v>60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59</v>
      </c>
      <c r="E2912" s="16" t="s">
        <v>60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59</v>
      </c>
      <c r="E2913" s="16" t="s">
        <v>57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59</v>
      </c>
      <c r="E2914" s="16" t="s">
        <v>60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59</v>
      </c>
      <c r="E2915" s="16" t="s">
        <v>57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59</v>
      </c>
      <c r="E2916" s="16" t="s">
        <v>57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59</v>
      </c>
      <c r="E2917" s="16" t="s">
        <v>57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59</v>
      </c>
      <c r="E2918" s="16" t="s">
        <v>60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59</v>
      </c>
      <c r="E2919" s="16" t="s">
        <v>60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238</v>
      </c>
      <c r="E2920" s="16" t="s">
        <v>60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238</v>
      </c>
      <c r="E2921" s="16" t="s">
        <v>60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63</v>
      </c>
      <c r="E2922" s="16" t="s">
        <v>60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66</v>
      </c>
      <c r="E2923" s="16" t="s">
        <v>60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66</v>
      </c>
      <c r="E2924" s="16" t="s">
        <v>57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66</v>
      </c>
      <c r="E2925" s="16" t="s">
        <v>60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67</v>
      </c>
      <c r="E2926" s="16" t="s">
        <v>57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153</v>
      </c>
      <c r="E2927" s="16" t="s">
        <v>60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154</v>
      </c>
      <c r="E2928" s="16" t="s">
        <v>60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231</v>
      </c>
      <c r="E2929" s="16" t="s">
        <v>60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231</v>
      </c>
      <c r="E2930" s="16" t="s">
        <v>60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71</v>
      </c>
      <c r="E2931" s="16" t="s">
        <v>60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71</v>
      </c>
      <c r="E2932" s="16" t="s">
        <v>57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71</v>
      </c>
      <c r="E2933" s="16" t="s">
        <v>60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71</v>
      </c>
      <c r="E2934" s="16" t="s">
        <v>60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71</v>
      </c>
      <c r="E2935" s="16" t="s">
        <v>57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71</v>
      </c>
      <c r="E2936" s="16" t="s">
        <v>57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71</v>
      </c>
      <c r="E2937" s="16" t="s">
        <v>57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71</v>
      </c>
      <c r="E2938" s="16" t="s">
        <v>60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71</v>
      </c>
      <c r="E2939" s="16" t="s">
        <v>60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71</v>
      </c>
      <c r="E2940" s="16" t="s">
        <v>60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71</v>
      </c>
      <c r="E2941" s="16" t="s">
        <v>57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71</v>
      </c>
      <c r="E2942" s="16" t="s">
        <v>60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71</v>
      </c>
      <c r="E2943" s="16" t="s">
        <v>60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71</v>
      </c>
      <c r="E2944" s="16" t="s">
        <v>57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73</v>
      </c>
      <c r="E2945" s="16" t="s">
        <v>60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76</v>
      </c>
      <c r="E2946" s="16" t="s">
        <v>60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76</v>
      </c>
      <c r="E2947" s="16" t="s">
        <v>60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76</v>
      </c>
      <c r="E2948" s="16" t="s">
        <v>57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239</v>
      </c>
      <c r="E2949" s="16" t="s">
        <v>57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82</v>
      </c>
      <c r="E2950" s="16" t="s">
        <v>60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82</v>
      </c>
      <c r="E2951" s="16" t="s">
        <v>60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82</v>
      </c>
      <c r="E2952" s="16" t="s">
        <v>60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82</v>
      </c>
      <c r="E2953" s="16" t="s">
        <v>60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82</v>
      </c>
      <c r="E2954" s="16" t="s">
        <v>57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83</v>
      </c>
      <c r="E2955" s="16" t="s">
        <v>60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83</v>
      </c>
      <c r="E2956" s="16" t="s">
        <v>60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83</v>
      </c>
      <c r="E2957" s="16" t="s">
        <v>60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83</v>
      </c>
      <c r="E2958" s="16" t="s">
        <v>60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83</v>
      </c>
      <c r="E2959" s="16" t="s">
        <v>60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83</v>
      </c>
      <c r="E2960" s="16" t="s">
        <v>57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83</v>
      </c>
      <c r="E2961" s="16" t="s">
        <v>57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83</v>
      </c>
      <c r="E2962" s="16" t="s">
        <v>57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235</v>
      </c>
      <c r="E2963" s="16" t="s">
        <v>57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240</v>
      </c>
      <c r="E2964" s="16" t="s">
        <v>60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86</v>
      </c>
      <c r="E2965" s="16" t="s">
        <v>60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88</v>
      </c>
      <c r="E2966" s="16" t="s">
        <v>60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89</v>
      </c>
      <c r="E2967" s="16" t="s">
        <v>60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89</v>
      </c>
      <c r="E2968" s="16" t="s">
        <v>57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89</v>
      </c>
      <c r="E2969" s="16" t="s">
        <v>57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90</v>
      </c>
      <c r="E2970" s="16" t="s">
        <v>60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90</v>
      </c>
      <c r="E2971" s="16" t="s">
        <v>57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90</v>
      </c>
      <c r="E2972" s="16" t="s">
        <v>57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90</v>
      </c>
      <c r="E2973" s="16" t="s">
        <v>57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90</v>
      </c>
      <c r="E2974" s="16" t="s">
        <v>57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90</v>
      </c>
      <c r="E2975" s="16" t="s">
        <v>60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90</v>
      </c>
      <c r="E2976" s="16" t="s">
        <v>57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91</v>
      </c>
      <c r="E2977" s="16" t="s">
        <v>60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164</v>
      </c>
      <c r="E2978" s="16" t="s">
        <v>60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93</v>
      </c>
      <c r="E2979" s="16" t="s">
        <v>60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94</v>
      </c>
      <c r="E2980" s="16" t="s">
        <v>60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94</v>
      </c>
      <c r="E2981" s="16" t="s">
        <v>57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96</v>
      </c>
      <c r="E2982" s="16" t="s">
        <v>60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96</v>
      </c>
      <c r="E2983" s="16" t="s">
        <v>57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96</v>
      </c>
      <c r="E2984" s="16" t="s">
        <v>57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96</v>
      </c>
      <c r="E2985" s="16" t="s">
        <v>60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96</v>
      </c>
      <c r="E2986" s="16" t="s">
        <v>57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96</v>
      </c>
      <c r="E2987" s="16" t="s">
        <v>60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96</v>
      </c>
      <c r="E2988" s="16" t="s">
        <v>60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96</v>
      </c>
      <c r="E2989" s="16" t="s">
        <v>57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96</v>
      </c>
      <c r="E2990" s="16" t="s">
        <v>60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96</v>
      </c>
      <c r="E2991" s="16" t="s">
        <v>60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96</v>
      </c>
      <c r="E2992" s="16" t="s">
        <v>60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96</v>
      </c>
      <c r="E2993" s="16" t="s">
        <v>60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96</v>
      </c>
      <c r="E2994" s="16" t="s">
        <v>57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96</v>
      </c>
      <c r="E2995" s="16" t="s">
        <v>57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96</v>
      </c>
      <c r="E2996" s="16" t="s">
        <v>60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96</v>
      </c>
      <c r="E2997" s="16" t="s">
        <v>60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96</v>
      </c>
      <c r="E2998" s="16" t="s">
        <v>60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96</v>
      </c>
      <c r="E2999" s="16" t="s">
        <v>60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96</v>
      </c>
      <c r="E3000" s="16" t="s">
        <v>60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96</v>
      </c>
      <c r="E3001" s="16" t="s">
        <v>57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99</v>
      </c>
      <c r="E3002" s="16" t="s">
        <v>60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101</v>
      </c>
      <c r="E3003" s="16" t="s">
        <v>60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103</v>
      </c>
      <c r="E3004" s="16" t="s">
        <v>60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103</v>
      </c>
      <c r="E3005" s="16" t="s">
        <v>57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104</v>
      </c>
      <c r="E3006" s="16" t="s">
        <v>57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182</v>
      </c>
      <c r="E3007" s="16" t="s">
        <v>57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182</v>
      </c>
      <c r="E3008" s="16" t="s">
        <v>57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182</v>
      </c>
      <c r="E3009" s="16" t="s">
        <v>57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182</v>
      </c>
      <c r="E3010" s="16" t="s">
        <v>57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182</v>
      </c>
      <c r="E3011" s="16" t="s">
        <v>57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182</v>
      </c>
      <c r="E3012" s="16" t="s">
        <v>57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182</v>
      </c>
      <c r="E3013" s="16" t="s">
        <v>57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182</v>
      </c>
      <c r="E3014" s="16" t="s">
        <v>57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182</v>
      </c>
      <c r="E3015" s="16" t="s">
        <v>57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182</v>
      </c>
      <c r="E3016" s="16" t="s">
        <v>60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182</v>
      </c>
      <c r="E3017" s="16" t="s">
        <v>57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182</v>
      </c>
      <c r="E3018" s="16" t="s">
        <v>60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182</v>
      </c>
      <c r="E3019" s="16" t="s">
        <v>57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105</v>
      </c>
      <c r="E3020" s="16" t="s">
        <v>57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105</v>
      </c>
      <c r="E3021" s="16" t="s">
        <v>57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105</v>
      </c>
      <c r="E3022" s="16" t="s">
        <v>57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105</v>
      </c>
      <c r="E3023" s="16" t="s">
        <v>57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105</v>
      </c>
      <c r="E3024" s="16" t="s">
        <v>57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105</v>
      </c>
      <c r="E3025" s="16" t="s">
        <v>57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105</v>
      </c>
      <c r="E3026" s="16" t="s">
        <v>60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105</v>
      </c>
      <c r="E3027" s="16" t="s">
        <v>57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105</v>
      </c>
      <c r="E3028" s="16" t="s">
        <v>60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105</v>
      </c>
      <c r="E3029" s="16" t="s">
        <v>57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105</v>
      </c>
      <c r="E3030" s="16" t="s">
        <v>60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105</v>
      </c>
      <c r="E3031" s="16" t="s">
        <v>60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105</v>
      </c>
      <c r="E3032" s="16" t="s">
        <v>57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105</v>
      </c>
      <c r="E3033" s="16" t="s">
        <v>60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105</v>
      </c>
      <c r="E3034" s="16" t="s">
        <v>60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105</v>
      </c>
      <c r="E3035" s="16" t="s">
        <v>60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166</v>
      </c>
      <c r="E3036" s="16" t="s">
        <v>57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106</v>
      </c>
      <c r="E3037" s="16" t="s">
        <v>57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106</v>
      </c>
      <c r="E3038" s="16" t="s">
        <v>57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106</v>
      </c>
      <c r="E3039" s="16" t="s">
        <v>60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106</v>
      </c>
      <c r="E3040" s="16" t="s">
        <v>57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106</v>
      </c>
      <c r="E3041" s="16" t="s">
        <v>57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109</v>
      </c>
      <c r="E3042" s="16" t="s">
        <v>57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110</v>
      </c>
      <c r="E3043" s="16" t="s">
        <v>60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110</v>
      </c>
      <c r="E3044" s="16" t="s">
        <v>60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110</v>
      </c>
      <c r="E3045" s="16" t="s">
        <v>60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110</v>
      </c>
      <c r="E3046" s="16" t="s">
        <v>57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110</v>
      </c>
      <c r="E3047" s="16" t="s">
        <v>60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111</v>
      </c>
      <c r="E3048" s="16" t="s">
        <v>57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111</v>
      </c>
      <c r="E3049" s="16" t="s">
        <v>60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111</v>
      </c>
      <c r="E3050" s="16" t="s">
        <v>57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111</v>
      </c>
      <c r="E3051" s="16" t="s">
        <v>57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111</v>
      </c>
      <c r="E3052" s="16" t="s">
        <v>57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111</v>
      </c>
      <c r="E3053" s="16" t="s">
        <v>57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112</v>
      </c>
      <c r="E3054" s="16" t="s">
        <v>57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112</v>
      </c>
      <c r="E3055" s="16" t="s">
        <v>57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112</v>
      </c>
      <c r="E3056" s="16" t="s">
        <v>57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112</v>
      </c>
      <c r="E3057" s="16" t="s">
        <v>60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112</v>
      </c>
      <c r="E3058" s="16" t="s">
        <v>57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112</v>
      </c>
      <c r="E3059" s="16" t="s">
        <v>60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112</v>
      </c>
      <c r="E3060" s="16" t="s">
        <v>57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112</v>
      </c>
      <c r="E3061" s="16" t="s">
        <v>57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113</v>
      </c>
      <c r="E3062" s="16" t="s">
        <v>57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113</v>
      </c>
      <c r="E3063" s="16" t="s">
        <v>57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114</v>
      </c>
      <c r="E3064" s="16" t="s">
        <v>57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114</v>
      </c>
      <c r="E3065" s="16" t="s">
        <v>60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114</v>
      </c>
      <c r="E3066" s="16" t="s">
        <v>57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114</v>
      </c>
      <c r="E3067" s="16" t="s">
        <v>60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114</v>
      </c>
      <c r="E3068" s="16" t="s">
        <v>60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114</v>
      </c>
      <c r="E3069" s="16" t="s">
        <v>57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209</v>
      </c>
      <c r="E3070" s="16" t="s">
        <v>57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209</v>
      </c>
      <c r="E3071" s="16" t="s">
        <v>57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167</v>
      </c>
      <c r="E3072" s="16" t="s">
        <v>60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167</v>
      </c>
      <c r="E3073" s="16" t="s">
        <v>60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115</v>
      </c>
      <c r="E3074" s="16" t="s">
        <v>57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217</v>
      </c>
      <c r="E3075" s="16" t="s">
        <v>57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217</v>
      </c>
      <c r="E3076" s="16" t="s">
        <v>60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217</v>
      </c>
      <c r="E3077" s="16" t="s">
        <v>57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217</v>
      </c>
      <c r="E3078" s="16" t="s">
        <v>60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217</v>
      </c>
      <c r="E3079" s="16" t="s">
        <v>60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117</v>
      </c>
      <c r="E3080" s="16" t="s">
        <v>57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117</v>
      </c>
      <c r="E3081" s="16" t="s">
        <v>57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118</v>
      </c>
      <c r="E3082" s="16" t="s">
        <v>60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118</v>
      </c>
      <c r="E3083" s="16" t="s">
        <v>60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118</v>
      </c>
      <c r="E3084" s="16" t="s">
        <v>57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170</v>
      </c>
      <c r="E3085" s="16" t="s">
        <v>57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170</v>
      </c>
      <c r="E3086" s="16" t="s">
        <v>60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121</v>
      </c>
      <c r="E3087" s="16" t="s">
        <v>57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121</v>
      </c>
      <c r="E3088" s="16" t="s">
        <v>57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121</v>
      </c>
      <c r="E3089" s="16" t="s">
        <v>57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122</v>
      </c>
      <c r="E3090" s="16" t="s">
        <v>60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125</v>
      </c>
      <c r="E3091" s="16" t="s">
        <v>60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125</v>
      </c>
      <c r="E3092" s="16" t="s">
        <v>57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125</v>
      </c>
      <c r="E3093" s="16" t="s">
        <v>60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125</v>
      </c>
      <c r="E3094" s="16" t="s">
        <v>60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125</v>
      </c>
      <c r="E3095" s="16" t="s">
        <v>57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125</v>
      </c>
      <c r="E3096" s="16" t="s">
        <v>60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125</v>
      </c>
      <c r="E3097" s="16" t="s">
        <v>57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126</v>
      </c>
      <c r="E3098" s="16" t="s">
        <v>60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126</v>
      </c>
      <c r="E3099" s="16" t="s">
        <v>60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126</v>
      </c>
      <c r="E3100" s="16" t="s">
        <v>57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126</v>
      </c>
      <c r="E3101" s="16" t="s">
        <v>60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236</v>
      </c>
      <c r="E3102" s="16" t="s">
        <v>57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127</v>
      </c>
      <c r="E3103" s="16" t="s">
        <v>57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129</v>
      </c>
      <c r="E3104" s="16" t="s">
        <v>57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129</v>
      </c>
      <c r="E3105" s="16" t="s">
        <v>57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130</v>
      </c>
      <c r="E3106" s="16" t="s">
        <v>60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241</v>
      </c>
      <c r="E3107" s="16" t="s">
        <v>57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132</v>
      </c>
      <c r="E3108" s="16" t="s">
        <v>57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173</v>
      </c>
      <c r="E3109" s="16" t="s">
        <v>60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176</v>
      </c>
      <c r="E3110" s="16" t="s">
        <v>60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176</v>
      </c>
      <c r="E3111" s="16" t="s">
        <v>57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176</v>
      </c>
      <c r="E3112" s="16" t="s">
        <v>60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219</v>
      </c>
      <c r="E3113" s="16" t="s">
        <v>57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219</v>
      </c>
      <c r="E3114" s="16" t="s">
        <v>57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138</v>
      </c>
      <c r="E3115" s="16" t="s">
        <v>57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138</v>
      </c>
      <c r="E3116" s="16" t="s">
        <v>57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138</v>
      </c>
      <c r="E3117" s="16" t="s">
        <v>60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138</v>
      </c>
      <c r="E3118" s="16" t="s">
        <v>60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138</v>
      </c>
      <c r="E3119" s="16" t="s">
        <v>57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138</v>
      </c>
      <c r="E3120" s="16" t="s">
        <v>60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138</v>
      </c>
      <c r="E3121" s="16" t="s">
        <v>60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212</v>
      </c>
      <c r="E3122" s="16" t="s">
        <v>57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140</v>
      </c>
      <c r="E3123" s="16" t="s">
        <v>57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140</v>
      </c>
      <c r="E3124" s="16" t="s">
        <v>60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140</v>
      </c>
      <c r="E3125" s="16" t="s">
        <v>60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140</v>
      </c>
      <c r="E3126" s="16" t="s">
        <v>60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140</v>
      </c>
      <c r="E3127" s="16" t="s">
        <v>57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141</v>
      </c>
      <c r="E3128" s="16" t="s">
        <v>57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141</v>
      </c>
      <c r="E3129" s="16" t="s">
        <v>57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141</v>
      </c>
      <c r="E3130" s="16" t="s">
        <v>60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141</v>
      </c>
      <c r="E3131" s="16" t="s">
        <v>57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141</v>
      </c>
      <c r="E3132" s="16" t="s">
        <v>57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141</v>
      </c>
      <c r="E3133" s="16" t="s">
        <v>57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142</v>
      </c>
      <c r="E3134" s="16" t="s">
        <v>60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242</v>
      </c>
      <c r="E3135" s="16" t="s">
        <v>57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179</v>
      </c>
      <c r="E3136" s="16" t="s">
        <v>57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179</v>
      </c>
      <c r="E3137" s="16" t="s">
        <v>57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179</v>
      </c>
      <c r="E3138" s="16" t="s">
        <v>57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179</v>
      </c>
      <c r="E3139" s="16" t="s">
        <v>57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179</v>
      </c>
      <c r="E3140" s="16" t="s">
        <v>57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179</v>
      </c>
      <c r="E3141" s="16" t="s">
        <v>57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179</v>
      </c>
      <c r="E3142" s="16" t="s">
        <v>60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179</v>
      </c>
      <c r="E3143" s="16" t="s">
        <v>60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179</v>
      </c>
      <c r="E3144" s="16" t="s">
        <v>57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179</v>
      </c>
      <c r="E3145" s="16" t="s">
        <v>60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233</v>
      </c>
      <c r="E3146" s="16" t="s">
        <v>57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145</v>
      </c>
      <c r="E3147" s="16" t="s">
        <v>57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145</v>
      </c>
      <c r="E3148" s="16" t="s">
        <v>60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145</v>
      </c>
      <c r="E3149" s="16" t="s">
        <v>60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145</v>
      </c>
      <c r="E3150" s="16" t="s">
        <v>60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145</v>
      </c>
      <c r="E3151" s="16" t="s">
        <v>57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145</v>
      </c>
      <c r="E3152" s="16" t="s">
        <v>60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145</v>
      </c>
      <c r="E3153" s="16" t="s">
        <v>60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146</v>
      </c>
      <c r="E3154" s="16" t="s">
        <v>60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146</v>
      </c>
      <c r="E3155" s="16" t="s">
        <v>57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146</v>
      </c>
      <c r="E3156" s="16" t="s">
        <v>60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146</v>
      </c>
      <c r="E3157" s="16" t="s">
        <v>60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146</v>
      </c>
      <c r="E3158" s="16" t="s">
        <v>60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146</v>
      </c>
      <c r="E3159" s="16" t="s">
        <v>60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146</v>
      </c>
      <c r="E3160" s="16" t="s">
        <v>57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148</v>
      </c>
      <c r="E3161" s="16" t="s">
        <v>60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148</v>
      </c>
      <c r="E3162" s="16" t="s">
        <v>57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151</v>
      </c>
      <c r="E3163" s="16" t="s">
        <v>57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151</v>
      </c>
      <c r="E3164" s="16" t="s">
        <v>57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151</v>
      </c>
      <c r="E3165" s="16" t="s">
        <v>57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151</v>
      </c>
      <c r="E3166" s="16" t="s">
        <v>57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187</v>
      </c>
      <c r="E3167" s="16" t="s">
        <v>60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187</v>
      </c>
      <c r="E3168" s="16" t="s">
        <v>107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187</v>
      </c>
      <c r="E3169" s="16" t="s">
        <v>107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187</v>
      </c>
      <c r="E3170" s="16" t="s">
        <v>57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59</v>
      </c>
      <c r="E3171" s="16" t="s">
        <v>57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59</v>
      </c>
      <c r="E3172" s="16" t="s">
        <v>60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59</v>
      </c>
      <c r="E3173" s="16" t="s">
        <v>60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59</v>
      </c>
      <c r="E3174" s="16" t="s">
        <v>60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59</v>
      </c>
      <c r="E3175" s="16" t="s">
        <v>57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59</v>
      </c>
      <c r="E3176" s="16" t="s">
        <v>60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59</v>
      </c>
      <c r="E3177" s="16" t="s">
        <v>60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59</v>
      </c>
      <c r="E3178" s="16" t="s">
        <v>57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59</v>
      </c>
      <c r="E3179" s="16" t="s">
        <v>57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59</v>
      </c>
      <c r="E3180" s="16" t="s">
        <v>57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59</v>
      </c>
      <c r="E3181" s="16" t="s">
        <v>60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59</v>
      </c>
      <c r="E3182" s="16" t="s">
        <v>57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59</v>
      </c>
      <c r="E3183" s="16" t="s">
        <v>57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61</v>
      </c>
      <c r="E3184" s="16" t="s">
        <v>57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61</v>
      </c>
      <c r="E3185" s="16" t="s">
        <v>57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61</v>
      </c>
      <c r="E3186" s="16" t="s">
        <v>57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238</v>
      </c>
      <c r="E3187" s="16" t="s">
        <v>60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65</v>
      </c>
      <c r="E3188" s="16" t="s">
        <v>60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66</v>
      </c>
      <c r="E3189" s="16" t="s">
        <v>60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66</v>
      </c>
      <c r="E3190" s="16" t="s">
        <v>60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66</v>
      </c>
      <c r="E3191" s="16" t="s">
        <v>60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67</v>
      </c>
      <c r="E3192" s="16" t="s">
        <v>57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154</v>
      </c>
      <c r="E3193" s="16" t="s">
        <v>57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154</v>
      </c>
      <c r="E3194" s="16" t="s">
        <v>57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154</v>
      </c>
      <c r="E3195" s="16" t="s">
        <v>60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154</v>
      </c>
      <c r="E3196" s="16" t="s">
        <v>57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157</v>
      </c>
      <c r="E3197" s="16" t="s">
        <v>60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72</v>
      </c>
      <c r="E3198" s="16" t="s">
        <v>60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74</v>
      </c>
      <c r="E3199" s="16" t="s">
        <v>60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74</v>
      </c>
      <c r="E3200" s="16" t="s">
        <v>60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74</v>
      </c>
      <c r="E3201" s="16" t="s">
        <v>60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74</v>
      </c>
      <c r="E3202" s="16" t="s">
        <v>60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74</v>
      </c>
      <c r="E3203" s="16" t="s">
        <v>60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74</v>
      </c>
      <c r="E3204" s="16" t="s">
        <v>60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74</v>
      </c>
      <c r="E3205" s="16" t="s">
        <v>57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74</v>
      </c>
      <c r="E3206" s="16" t="s">
        <v>57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76</v>
      </c>
      <c r="E3207" s="16" t="s">
        <v>57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76</v>
      </c>
      <c r="E3208" s="16" t="s">
        <v>57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76</v>
      </c>
      <c r="E3209" s="16" t="s">
        <v>57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77</v>
      </c>
      <c r="E3210" s="16" t="s">
        <v>57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77</v>
      </c>
      <c r="E3211" s="16" t="s">
        <v>57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180</v>
      </c>
      <c r="E3212" s="16" t="s">
        <v>60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239</v>
      </c>
      <c r="E3213" s="16" t="s">
        <v>60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239</v>
      </c>
      <c r="E3214" s="16" t="s">
        <v>57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239</v>
      </c>
      <c r="E3215" s="16" t="s">
        <v>57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234</v>
      </c>
      <c r="E3216" s="16" t="s">
        <v>60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234</v>
      </c>
      <c r="E3217" s="16" t="s">
        <v>57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81</v>
      </c>
      <c r="E3218" s="16" t="s">
        <v>57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81</v>
      </c>
      <c r="E3219" s="16" t="s">
        <v>57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82</v>
      </c>
      <c r="E3220" s="16" t="s">
        <v>60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82</v>
      </c>
      <c r="E3221" s="16" t="s">
        <v>57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82</v>
      </c>
      <c r="E3222" s="16" t="s">
        <v>57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88</v>
      </c>
      <c r="E3223" s="16" t="s">
        <v>57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89</v>
      </c>
      <c r="E3224" s="16" t="s">
        <v>57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89</v>
      </c>
      <c r="E3225" s="16" t="s">
        <v>57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89</v>
      </c>
      <c r="E3226" s="16" t="s">
        <v>57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89</v>
      </c>
      <c r="E3227" s="16" t="s">
        <v>60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232</v>
      </c>
      <c r="E3228" s="16" t="s">
        <v>60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232</v>
      </c>
      <c r="E3229" s="16" t="s">
        <v>57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90</v>
      </c>
      <c r="E3230" s="16" t="s">
        <v>60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90</v>
      </c>
      <c r="E3231" s="16" t="s">
        <v>57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92</v>
      </c>
      <c r="E3232" s="16" t="s">
        <v>57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92</v>
      </c>
      <c r="E3233" s="16" t="s">
        <v>60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164</v>
      </c>
      <c r="E3234" s="16" t="s">
        <v>57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95</v>
      </c>
      <c r="E3235" s="16" t="s">
        <v>57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95</v>
      </c>
      <c r="E3236" s="16" t="s">
        <v>57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96</v>
      </c>
      <c r="E3237" s="16" t="s">
        <v>60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96</v>
      </c>
      <c r="E3238" s="16" t="s">
        <v>57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96</v>
      </c>
      <c r="E3239" s="16" t="s">
        <v>60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96</v>
      </c>
      <c r="E3240" s="16" t="s">
        <v>60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96</v>
      </c>
      <c r="E3241" s="16" t="s">
        <v>60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96</v>
      </c>
      <c r="E3242" s="16" t="s">
        <v>60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96</v>
      </c>
      <c r="E3243" s="16" t="s">
        <v>60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96</v>
      </c>
      <c r="E3244" s="16" t="s">
        <v>60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102</v>
      </c>
      <c r="E3245" s="16" t="s">
        <v>60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103</v>
      </c>
      <c r="E3246" s="16" t="s">
        <v>60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103</v>
      </c>
      <c r="E3247" s="16" t="s">
        <v>57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103</v>
      </c>
      <c r="E3248" s="16" t="s">
        <v>60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103</v>
      </c>
      <c r="E3249" s="16" t="s">
        <v>57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104</v>
      </c>
      <c r="E3250" s="16" t="s">
        <v>60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182</v>
      </c>
      <c r="E3251" s="16" t="s">
        <v>60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105</v>
      </c>
      <c r="E3252" s="16" t="s">
        <v>60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105</v>
      </c>
      <c r="E3253" s="16" t="s">
        <v>60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105</v>
      </c>
      <c r="E3254" s="16" t="s">
        <v>57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105</v>
      </c>
      <c r="E3255" s="16" t="s">
        <v>60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105</v>
      </c>
      <c r="E3256" s="16" t="s">
        <v>60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105</v>
      </c>
      <c r="E3257" s="16" t="s">
        <v>57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105</v>
      </c>
      <c r="E3258" s="16" t="s">
        <v>60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105</v>
      </c>
      <c r="E3259" s="16" t="s">
        <v>57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105</v>
      </c>
      <c r="E3260" s="16" t="s">
        <v>60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105</v>
      </c>
      <c r="E3261" s="16" t="s">
        <v>60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105</v>
      </c>
      <c r="E3262" s="16" t="s">
        <v>60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105</v>
      </c>
      <c r="E3263" s="16" t="s">
        <v>60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105</v>
      </c>
      <c r="E3264" s="16" t="s">
        <v>57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105</v>
      </c>
      <c r="E3265" s="16" t="s">
        <v>60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105</v>
      </c>
      <c r="E3266" s="16" t="s">
        <v>57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105</v>
      </c>
      <c r="E3267" s="16" t="s">
        <v>57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105</v>
      </c>
      <c r="E3268" s="16" t="s">
        <v>57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105</v>
      </c>
      <c r="E3269" s="16" t="s">
        <v>57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105</v>
      </c>
      <c r="E3270" s="16" t="s">
        <v>60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105</v>
      </c>
      <c r="E3271" s="16" t="s">
        <v>57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105</v>
      </c>
      <c r="E3272" s="16" t="s">
        <v>57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105</v>
      </c>
      <c r="E3273" s="16" t="s">
        <v>57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105</v>
      </c>
      <c r="E3274" s="16" t="s">
        <v>60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105</v>
      </c>
      <c r="E3275" s="16" t="s">
        <v>57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105</v>
      </c>
      <c r="E3276" s="16" t="s">
        <v>60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105</v>
      </c>
      <c r="E3277" s="16" t="s">
        <v>60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105</v>
      </c>
      <c r="E3278" s="16" t="s">
        <v>60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105</v>
      </c>
      <c r="E3279" s="16" t="s">
        <v>57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105</v>
      </c>
      <c r="E3280" s="16" t="s">
        <v>57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105</v>
      </c>
      <c r="E3281" s="16" t="s">
        <v>57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105</v>
      </c>
      <c r="E3282" s="16" t="s">
        <v>60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105</v>
      </c>
      <c r="E3283" s="16" t="s">
        <v>60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105</v>
      </c>
      <c r="E3284" s="16" t="s">
        <v>57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105</v>
      </c>
      <c r="E3285" s="16" t="s">
        <v>57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105</v>
      </c>
      <c r="E3286" s="16" t="s">
        <v>57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105</v>
      </c>
      <c r="E3287" s="16" t="s">
        <v>57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105</v>
      </c>
      <c r="E3288" s="16" t="s">
        <v>60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216</v>
      </c>
      <c r="E3289" s="16" t="s">
        <v>60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216</v>
      </c>
      <c r="E3290" s="16" t="s">
        <v>60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216</v>
      </c>
      <c r="E3291" s="16" t="s">
        <v>57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106</v>
      </c>
      <c r="E3292" s="16" t="s">
        <v>57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106</v>
      </c>
      <c r="E3293" s="16" t="s">
        <v>57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106</v>
      </c>
      <c r="E3294" s="16" t="s">
        <v>60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106</v>
      </c>
      <c r="E3295" s="16" t="s">
        <v>60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108</v>
      </c>
      <c r="E3296" s="16" t="s">
        <v>60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108</v>
      </c>
      <c r="E3297" s="16" t="s">
        <v>60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109</v>
      </c>
      <c r="E3298" s="16" t="s">
        <v>57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109</v>
      </c>
      <c r="E3299" s="16" t="s">
        <v>57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110</v>
      </c>
      <c r="E3300" s="16" t="s">
        <v>57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191</v>
      </c>
      <c r="E3301" s="16" t="s">
        <v>60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111</v>
      </c>
      <c r="E3302" s="16" t="s">
        <v>60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111</v>
      </c>
      <c r="E3303" s="16" t="s">
        <v>57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111</v>
      </c>
      <c r="E3304" s="16" t="s">
        <v>57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111</v>
      </c>
      <c r="E3305" s="16" t="s">
        <v>60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111</v>
      </c>
      <c r="E3306" s="16" t="s">
        <v>57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111</v>
      </c>
      <c r="E3307" s="16" t="s">
        <v>57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111</v>
      </c>
      <c r="E3308" s="16" t="s">
        <v>57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112</v>
      </c>
      <c r="E3309" s="16" t="s">
        <v>60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112</v>
      </c>
      <c r="E3310" s="16" t="s">
        <v>60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112</v>
      </c>
      <c r="E3311" s="16" t="s">
        <v>57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112</v>
      </c>
      <c r="E3312" s="16" t="s">
        <v>57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113</v>
      </c>
      <c r="E3313" s="16" t="s">
        <v>57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113</v>
      </c>
      <c r="E3314" s="16" t="s">
        <v>60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209</v>
      </c>
      <c r="E3315" s="16" t="s">
        <v>57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115</v>
      </c>
      <c r="E3316" s="16" t="s">
        <v>57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115</v>
      </c>
      <c r="E3317" s="16" t="s">
        <v>60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115</v>
      </c>
      <c r="E3318" s="16" t="s">
        <v>60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168</v>
      </c>
      <c r="E3319" s="16" t="s">
        <v>57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168</v>
      </c>
      <c r="E3320" s="16" t="s">
        <v>60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168</v>
      </c>
      <c r="E3321" s="16" t="s">
        <v>60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217</v>
      </c>
      <c r="E3322" s="16" t="s">
        <v>60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217</v>
      </c>
      <c r="E3323" s="16" t="s">
        <v>60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217</v>
      </c>
      <c r="E3324" s="16" t="s">
        <v>60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217</v>
      </c>
      <c r="E3325" s="16" t="s">
        <v>60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217</v>
      </c>
      <c r="E3326" s="16" t="s">
        <v>57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217</v>
      </c>
      <c r="E3327" s="16" t="s">
        <v>60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217</v>
      </c>
      <c r="E3328" s="16" t="s">
        <v>57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117</v>
      </c>
      <c r="E3329" s="16" t="s">
        <v>60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117</v>
      </c>
      <c r="E3330" s="16" t="s">
        <v>60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117</v>
      </c>
      <c r="E3331" s="16" t="s">
        <v>57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117</v>
      </c>
      <c r="E3332" s="16" t="s">
        <v>57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118</v>
      </c>
      <c r="E3333" s="16" t="s">
        <v>60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120</v>
      </c>
      <c r="E3334" s="16" t="s">
        <v>60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122</v>
      </c>
      <c r="E3335" s="16" t="s">
        <v>60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122</v>
      </c>
      <c r="E3336" s="16" t="s">
        <v>57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125</v>
      </c>
      <c r="E3337" s="16" t="s">
        <v>57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125</v>
      </c>
      <c r="E3338" s="16" t="s">
        <v>57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125</v>
      </c>
      <c r="E3339" s="16" t="s">
        <v>57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125</v>
      </c>
      <c r="E3340" s="16" t="s">
        <v>60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125</v>
      </c>
      <c r="E3341" s="16" t="s">
        <v>60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125</v>
      </c>
      <c r="E3342" s="16" t="s">
        <v>60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125</v>
      </c>
      <c r="E3343" s="16" t="s">
        <v>60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126</v>
      </c>
      <c r="E3344" s="16" t="s">
        <v>60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126</v>
      </c>
      <c r="E3345" s="16" t="s">
        <v>57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236</v>
      </c>
      <c r="E3346" s="16" t="s">
        <v>60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236</v>
      </c>
      <c r="E3347" s="16" t="s">
        <v>57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236</v>
      </c>
      <c r="E3348" s="16" t="s">
        <v>57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128</v>
      </c>
      <c r="E3349" s="16" t="s">
        <v>57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130</v>
      </c>
      <c r="E3350" s="16" t="s">
        <v>60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130</v>
      </c>
      <c r="E3351" s="16" t="s">
        <v>57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172</v>
      </c>
      <c r="E3352" s="16" t="s">
        <v>57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173</v>
      </c>
      <c r="E3353" s="16" t="s">
        <v>60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237</v>
      </c>
      <c r="E3354" s="16" t="s">
        <v>60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237</v>
      </c>
      <c r="E3355" s="16" t="s">
        <v>57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211</v>
      </c>
      <c r="E3356" s="16" t="s">
        <v>57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211</v>
      </c>
      <c r="E3357" s="16" t="s">
        <v>60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211</v>
      </c>
      <c r="E3358" s="16" t="s">
        <v>57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243</v>
      </c>
      <c r="E3359" s="16" t="s">
        <v>57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219</v>
      </c>
      <c r="E3360" s="16" t="s">
        <v>60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219</v>
      </c>
      <c r="E3361" s="16" t="s">
        <v>57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219</v>
      </c>
      <c r="E3362" s="16" t="s">
        <v>57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219</v>
      </c>
      <c r="E3363" s="16" t="s">
        <v>60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138</v>
      </c>
      <c r="E3364" s="16" t="s">
        <v>57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139</v>
      </c>
      <c r="E3365" s="16" t="s">
        <v>60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185</v>
      </c>
      <c r="E3366" s="16" t="s">
        <v>57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185</v>
      </c>
      <c r="E3367" s="16" t="s">
        <v>60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140</v>
      </c>
      <c r="E3368" s="16" t="s">
        <v>57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141</v>
      </c>
      <c r="E3369" s="16" t="s">
        <v>60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141</v>
      </c>
      <c r="E3370" s="16" t="s">
        <v>60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141</v>
      </c>
      <c r="E3371" s="16" t="s">
        <v>57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141</v>
      </c>
      <c r="E3372" s="16" t="s">
        <v>60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142</v>
      </c>
      <c r="E3373" s="16" t="s">
        <v>60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142</v>
      </c>
      <c r="E3374" s="16" t="s">
        <v>60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220</v>
      </c>
      <c r="E3375" s="16" t="s">
        <v>60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242</v>
      </c>
      <c r="E3376" s="16" t="s">
        <v>57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179</v>
      </c>
      <c r="E3377" s="16" t="s">
        <v>57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179</v>
      </c>
      <c r="E3378" s="16" t="s">
        <v>57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179</v>
      </c>
      <c r="E3379" s="16" t="s">
        <v>60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179</v>
      </c>
      <c r="E3380" s="16" t="s">
        <v>57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179</v>
      </c>
      <c r="E3381" s="16" t="s">
        <v>57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179</v>
      </c>
      <c r="E3382" s="16" t="s">
        <v>57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179</v>
      </c>
      <c r="E3383" s="16" t="s">
        <v>60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179</v>
      </c>
      <c r="E3384" s="16" t="s">
        <v>60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179</v>
      </c>
      <c r="E3385" s="16" t="s">
        <v>60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179</v>
      </c>
      <c r="E3386" s="16" t="s">
        <v>60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179</v>
      </c>
      <c r="E3387" s="16" t="s">
        <v>60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179</v>
      </c>
      <c r="E3388" s="16" t="s">
        <v>60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146</v>
      </c>
      <c r="E3389" s="16" t="s">
        <v>57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146</v>
      </c>
      <c r="E3390" s="16" t="s">
        <v>57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146</v>
      </c>
      <c r="E3391" s="16" t="s">
        <v>60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146</v>
      </c>
      <c r="E3392" s="16" t="s">
        <v>57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148</v>
      </c>
      <c r="E3393" s="16" t="s">
        <v>60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244</v>
      </c>
      <c r="E3394" s="16" t="s">
        <v>57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244</v>
      </c>
      <c r="E3395" s="16" t="s">
        <v>60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149</v>
      </c>
      <c r="E3396" s="16" t="s">
        <v>57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150</v>
      </c>
      <c r="E3397" s="16" t="s">
        <v>57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151</v>
      </c>
      <c r="E3398" s="16" t="s">
        <v>60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151</v>
      </c>
      <c r="E3399" s="16" t="s">
        <v>60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151</v>
      </c>
      <c r="E3400" s="16" t="s">
        <v>57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187</v>
      </c>
      <c r="E3401" s="16" t="s">
        <v>57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187</v>
      </c>
      <c r="E3402" s="16" t="s">
        <v>57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187</v>
      </c>
      <c r="E3403" s="16" t="s">
        <v>57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58</v>
      </c>
      <c r="E3404" s="16" t="s">
        <v>60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59</v>
      </c>
      <c r="E3405" s="16" t="s">
        <v>57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59</v>
      </c>
      <c r="E3406" s="16" t="s">
        <v>57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59</v>
      </c>
      <c r="E3407" s="16" t="s">
        <v>60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59</v>
      </c>
      <c r="E3408" s="16" t="s">
        <v>60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59</v>
      </c>
      <c r="E3409" s="16" t="s">
        <v>60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59</v>
      </c>
      <c r="E3410" s="16" t="s">
        <v>60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59</v>
      </c>
      <c r="E3411" s="16" t="s">
        <v>60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59</v>
      </c>
      <c r="E3412" s="16" t="s">
        <v>60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59</v>
      </c>
      <c r="E3413" s="16" t="s">
        <v>60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59</v>
      </c>
      <c r="E3414" s="16" t="s">
        <v>60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59</v>
      </c>
      <c r="E3415" s="16" t="s">
        <v>60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238</v>
      </c>
      <c r="E3416" s="16" t="s">
        <v>60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238</v>
      </c>
      <c r="E3417" s="16" t="s">
        <v>60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238</v>
      </c>
      <c r="E3418" s="16" t="s">
        <v>57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238</v>
      </c>
      <c r="E3419" s="16" t="s">
        <v>57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238</v>
      </c>
      <c r="E3420" s="16" t="s">
        <v>57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238</v>
      </c>
      <c r="E3421" s="16" t="s">
        <v>60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196</v>
      </c>
      <c r="E3422" s="16" t="s">
        <v>57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64</v>
      </c>
      <c r="E3423" s="16" t="s">
        <v>60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66</v>
      </c>
      <c r="E3424" s="16" t="s">
        <v>57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67</v>
      </c>
      <c r="E3425" s="16" t="s">
        <v>60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203</v>
      </c>
      <c r="E3426" s="16" t="s">
        <v>57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154</v>
      </c>
      <c r="E3427" s="16" t="s">
        <v>57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69</v>
      </c>
      <c r="E3428" s="16" t="s">
        <v>60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69</v>
      </c>
      <c r="E3429" s="16" t="s">
        <v>60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157</v>
      </c>
      <c r="E3430" s="16" t="s">
        <v>60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157</v>
      </c>
      <c r="E3431" s="16" t="s">
        <v>60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157</v>
      </c>
      <c r="E3432" s="16" t="s">
        <v>60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74</v>
      </c>
      <c r="E3433" s="16" t="s">
        <v>60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74</v>
      </c>
      <c r="E3434" s="16" t="s">
        <v>57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74</v>
      </c>
      <c r="E3435" s="16" t="s">
        <v>60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74</v>
      </c>
      <c r="E3436" s="16" t="s">
        <v>60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74</v>
      </c>
      <c r="E3437" s="16" t="s">
        <v>60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245</v>
      </c>
      <c r="E3438" s="16" t="s">
        <v>57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75</v>
      </c>
      <c r="E3439" s="16" t="s">
        <v>60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76</v>
      </c>
      <c r="E3440" s="16" t="s">
        <v>57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76</v>
      </c>
      <c r="E3441" s="16" t="s">
        <v>57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76</v>
      </c>
      <c r="E3442" s="16" t="s">
        <v>60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76</v>
      </c>
      <c r="E3443" s="16" t="s">
        <v>60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76</v>
      </c>
      <c r="E3444" s="16" t="s">
        <v>57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76</v>
      </c>
      <c r="E3445" s="16" t="s">
        <v>60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77</v>
      </c>
      <c r="E3446" s="16" t="s">
        <v>57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77</v>
      </c>
      <c r="E3447" s="16" t="s">
        <v>60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239</v>
      </c>
      <c r="E3448" s="16" t="s">
        <v>60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239</v>
      </c>
      <c r="E3449" s="16" t="s">
        <v>57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246</v>
      </c>
      <c r="E3450" s="16" t="s">
        <v>60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246</v>
      </c>
      <c r="E3451" s="16" t="s">
        <v>57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246</v>
      </c>
      <c r="E3452" s="16" t="s">
        <v>60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246</v>
      </c>
      <c r="E3453" s="16" t="s">
        <v>57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246</v>
      </c>
      <c r="E3454" s="16" t="s">
        <v>60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246</v>
      </c>
      <c r="E3455" s="16" t="s">
        <v>60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81</v>
      </c>
      <c r="E3456" s="16" t="s">
        <v>57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81</v>
      </c>
      <c r="E3457" s="16" t="s">
        <v>57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81</v>
      </c>
      <c r="E3458" s="16" t="s">
        <v>60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81</v>
      </c>
      <c r="E3459" s="16" t="s">
        <v>57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214</v>
      </c>
      <c r="E3460" s="16" t="s">
        <v>57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159</v>
      </c>
      <c r="E3461" s="16" t="s">
        <v>57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86</v>
      </c>
      <c r="E3462" s="16" t="s">
        <v>60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87</v>
      </c>
      <c r="E3463" s="16" t="s">
        <v>57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88</v>
      </c>
      <c r="E3464" s="16" t="s">
        <v>57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89</v>
      </c>
      <c r="E3465" s="16" t="s">
        <v>60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89</v>
      </c>
      <c r="E3466" s="16" t="s">
        <v>60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89</v>
      </c>
      <c r="E3467" s="16" t="s">
        <v>57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89</v>
      </c>
      <c r="E3468" s="16" t="s">
        <v>57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89</v>
      </c>
      <c r="E3469" s="16" t="s">
        <v>57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232</v>
      </c>
      <c r="E3470" s="16" t="s">
        <v>60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90</v>
      </c>
      <c r="E3471" s="16" t="s">
        <v>57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90</v>
      </c>
      <c r="E3472" s="16" t="s">
        <v>60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90</v>
      </c>
      <c r="E3473" s="16" t="s">
        <v>60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90</v>
      </c>
      <c r="E3474" s="16" t="s">
        <v>60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90</v>
      </c>
      <c r="E3475" s="16" t="s">
        <v>57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90</v>
      </c>
      <c r="E3476" s="16" t="s">
        <v>60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91</v>
      </c>
      <c r="E3477" s="16" t="s">
        <v>57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92</v>
      </c>
      <c r="E3478" s="16" t="s">
        <v>60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94</v>
      </c>
      <c r="E3479" s="16" t="s">
        <v>60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95</v>
      </c>
      <c r="E3480" s="16" t="s">
        <v>57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96</v>
      </c>
      <c r="E3481" s="16" t="s">
        <v>57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96</v>
      </c>
      <c r="E3482" s="16" t="s">
        <v>60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96</v>
      </c>
      <c r="E3483" s="16" t="s">
        <v>60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96</v>
      </c>
      <c r="E3484" s="16" t="s">
        <v>60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96</v>
      </c>
      <c r="E3485" s="16" t="s">
        <v>60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96</v>
      </c>
      <c r="E3486" s="16" t="s">
        <v>57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96</v>
      </c>
      <c r="E3487" s="16" t="s">
        <v>57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96</v>
      </c>
      <c r="E3488" s="16" t="s">
        <v>60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96</v>
      </c>
      <c r="E3489" s="16" t="s">
        <v>60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96</v>
      </c>
      <c r="E3490" s="16" t="s">
        <v>57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96</v>
      </c>
      <c r="E3491" s="16" t="s">
        <v>60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99</v>
      </c>
      <c r="E3492" s="16" t="s">
        <v>60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99</v>
      </c>
      <c r="E3493" s="16" t="s">
        <v>57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100</v>
      </c>
      <c r="E3494" s="16" t="s">
        <v>60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190</v>
      </c>
      <c r="E3495" s="16" t="s">
        <v>57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103</v>
      </c>
      <c r="E3496" s="16" t="s">
        <v>57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104</v>
      </c>
      <c r="E3497" s="16" t="s">
        <v>57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104</v>
      </c>
      <c r="E3498" s="16" t="s">
        <v>57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104</v>
      </c>
      <c r="E3499" s="16" t="s">
        <v>60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105</v>
      </c>
      <c r="E3500" s="16" t="s">
        <v>60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105</v>
      </c>
      <c r="E3501" s="16" t="s">
        <v>57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105</v>
      </c>
      <c r="E3502" s="16" t="s">
        <v>57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105</v>
      </c>
      <c r="E3503" s="16" t="s">
        <v>60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105</v>
      </c>
      <c r="E3504" s="16" t="s">
        <v>57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105</v>
      </c>
      <c r="E3505" s="16" t="s">
        <v>60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105</v>
      </c>
      <c r="E3506" s="16" t="s">
        <v>60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105</v>
      </c>
      <c r="E3507" s="16" t="s">
        <v>60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247</v>
      </c>
      <c r="E3508" s="16" t="s">
        <v>60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106</v>
      </c>
      <c r="E3509" s="16" t="s">
        <v>60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106</v>
      </c>
      <c r="E3510" s="16" t="s">
        <v>57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106</v>
      </c>
      <c r="E3511" s="16" t="s">
        <v>60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106</v>
      </c>
      <c r="E3512" s="16" t="s">
        <v>57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106</v>
      </c>
      <c r="E3513" s="16" t="s">
        <v>57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106</v>
      </c>
      <c r="E3514" s="16" t="s">
        <v>57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106</v>
      </c>
      <c r="E3515" s="16" t="s">
        <v>57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106</v>
      </c>
      <c r="E3516" s="16" t="s">
        <v>57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109</v>
      </c>
      <c r="E3517" s="16" t="s">
        <v>57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109</v>
      </c>
      <c r="E3518" s="16" t="s">
        <v>60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109</v>
      </c>
      <c r="E3519" s="16" t="s">
        <v>60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109</v>
      </c>
      <c r="E3520" s="16" t="s">
        <v>57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109</v>
      </c>
      <c r="E3521" s="16" t="s">
        <v>57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109</v>
      </c>
      <c r="E3522" s="16" t="s">
        <v>57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109</v>
      </c>
      <c r="E3523" s="16" t="s">
        <v>57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110</v>
      </c>
      <c r="E3524" s="16" t="s">
        <v>60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110</v>
      </c>
      <c r="E3525" s="16" t="s">
        <v>60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111</v>
      </c>
      <c r="E3526" s="16" t="s">
        <v>57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111</v>
      </c>
      <c r="E3527" s="16" t="s">
        <v>57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111</v>
      </c>
      <c r="E3528" s="16" t="s">
        <v>60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111</v>
      </c>
      <c r="E3529" s="16" t="s">
        <v>57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112</v>
      </c>
      <c r="E3530" s="16" t="s">
        <v>57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112</v>
      </c>
      <c r="E3531" s="16" t="s">
        <v>57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112</v>
      </c>
      <c r="E3532" s="16" t="s">
        <v>57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112</v>
      </c>
      <c r="E3533" s="16" t="s">
        <v>57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112</v>
      </c>
      <c r="E3534" s="16" t="s">
        <v>60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113</v>
      </c>
      <c r="E3535" s="16" t="s">
        <v>60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192</v>
      </c>
      <c r="E3536" s="16" t="s">
        <v>60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167</v>
      </c>
      <c r="E3537" s="16" t="s">
        <v>57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167</v>
      </c>
      <c r="E3538" s="16" t="s">
        <v>57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167</v>
      </c>
      <c r="E3539" s="16" t="s">
        <v>60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167</v>
      </c>
      <c r="E3540" s="16" t="s">
        <v>57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194</v>
      </c>
      <c r="E3541" s="16" t="s">
        <v>60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205</v>
      </c>
      <c r="E3542" s="16" t="s">
        <v>57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205</v>
      </c>
      <c r="E3543" s="16" t="s">
        <v>57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217</v>
      </c>
      <c r="E3544" s="16" t="s">
        <v>57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217</v>
      </c>
      <c r="E3545" s="16" t="s">
        <v>60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217</v>
      </c>
      <c r="E3546" s="16" t="s">
        <v>57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217</v>
      </c>
      <c r="E3547" s="16" t="s">
        <v>60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217</v>
      </c>
      <c r="E3548" s="16" t="s">
        <v>57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217</v>
      </c>
      <c r="E3549" s="16" t="s">
        <v>60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217</v>
      </c>
      <c r="E3550" s="16" t="s">
        <v>60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217</v>
      </c>
      <c r="E3551" s="16" t="s">
        <v>60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217</v>
      </c>
      <c r="E3552" s="16" t="s">
        <v>60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217</v>
      </c>
      <c r="E3553" s="16" t="s">
        <v>60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117</v>
      </c>
      <c r="E3554" s="16" t="s">
        <v>57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117</v>
      </c>
      <c r="E3555" s="16" t="s">
        <v>60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117</v>
      </c>
      <c r="E3556" s="16" t="s">
        <v>57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117</v>
      </c>
      <c r="E3557" s="16" t="s">
        <v>57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117</v>
      </c>
      <c r="E3558" s="16" t="s">
        <v>60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117</v>
      </c>
      <c r="E3559" s="16" t="s">
        <v>60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117</v>
      </c>
      <c r="E3560" s="16" t="s">
        <v>60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117</v>
      </c>
      <c r="E3561" s="16" t="s">
        <v>57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117</v>
      </c>
      <c r="E3562" s="16" t="s">
        <v>57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117</v>
      </c>
      <c r="E3563" s="16" t="s">
        <v>57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118</v>
      </c>
      <c r="E3564" s="16" t="s">
        <v>57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248</v>
      </c>
      <c r="E3565" s="16" t="s">
        <v>57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248</v>
      </c>
      <c r="E3566" s="16" t="s">
        <v>57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121</v>
      </c>
      <c r="E3567" s="16" t="s">
        <v>60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121</v>
      </c>
      <c r="E3568" s="16" t="s">
        <v>60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121</v>
      </c>
      <c r="E3569" s="16" t="s">
        <v>57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121</v>
      </c>
      <c r="E3570" s="16" t="s">
        <v>60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122</v>
      </c>
      <c r="E3571" s="16" t="s">
        <v>57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125</v>
      </c>
      <c r="E3572" s="16" t="s">
        <v>60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236</v>
      </c>
      <c r="E3573" s="16" t="s">
        <v>57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129</v>
      </c>
      <c r="E3574" s="16" t="s">
        <v>60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171</v>
      </c>
      <c r="E3575" s="16" t="s">
        <v>60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133</v>
      </c>
      <c r="E3576" s="16" t="s">
        <v>57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136</v>
      </c>
      <c r="E3577" s="16" t="s">
        <v>57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136</v>
      </c>
      <c r="E3578" s="16" t="s">
        <v>57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176</v>
      </c>
      <c r="E3579" s="16" t="s">
        <v>60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176</v>
      </c>
      <c r="E3580" s="16" t="s">
        <v>57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219</v>
      </c>
      <c r="E3581" s="16" t="s">
        <v>57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219</v>
      </c>
      <c r="E3582" s="16" t="s">
        <v>57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219</v>
      </c>
      <c r="E3583" s="16" t="s">
        <v>57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212</v>
      </c>
      <c r="E3584" s="16" t="s">
        <v>57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212</v>
      </c>
      <c r="E3585" s="16" t="s">
        <v>57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140</v>
      </c>
      <c r="E3586" s="16" t="s">
        <v>57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140</v>
      </c>
      <c r="E3587" s="16" t="s">
        <v>60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140</v>
      </c>
      <c r="E3588" s="16" t="s">
        <v>57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140</v>
      </c>
      <c r="E3589" s="16" t="s">
        <v>57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141</v>
      </c>
      <c r="E3590" s="16" t="s">
        <v>57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141</v>
      </c>
      <c r="E3591" s="16" t="s">
        <v>57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141</v>
      </c>
      <c r="E3592" s="16" t="s">
        <v>57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141</v>
      </c>
      <c r="E3593" s="16" t="s">
        <v>57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141</v>
      </c>
      <c r="E3594" s="16" t="s">
        <v>57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141</v>
      </c>
      <c r="E3595" s="16" t="s">
        <v>60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141</v>
      </c>
      <c r="E3596" s="16" t="s">
        <v>60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141</v>
      </c>
      <c r="E3597" s="16" t="s">
        <v>57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141</v>
      </c>
      <c r="E3598" s="16" t="s">
        <v>60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141</v>
      </c>
      <c r="E3599" s="16" t="s">
        <v>57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220</v>
      </c>
      <c r="E3600" s="16" t="s">
        <v>60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220</v>
      </c>
      <c r="E3601" s="16" t="s">
        <v>57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242</v>
      </c>
      <c r="E3602" s="16" t="s">
        <v>60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242</v>
      </c>
      <c r="E3603" s="16" t="s">
        <v>57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179</v>
      </c>
      <c r="E3604" s="16" t="s">
        <v>60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179</v>
      </c>
      <c r="E3605" s="16" t="s">
        <v>57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179</v>
      </c>
      <c r="E3606" s="16" t="s">
        <v>60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146</v>
      </c>
      <c r="E3607" s="16" t="s">
        <v>57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146</v>
      </c>
      <c r="E3608" s="16" t="s">
        <v>57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148</v>
      </c>
      <c r="E3609" s="16" t="s">
        <v>57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148</v>
      </c>
      <c r="E3610" s="16" t="s">
        <v>60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148</v>
      </c>
      <c r="E3611" s="16" t="s">
        <v>57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148</v>
      </c>
      <c r="E3612" s="16" t="s">
        <v>60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148</v>
      </c>
      <c r="E3613" s="16" t="s">
        <v>57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151</v>
      </c>
      <c r="E3614" s="16" t="s">
        <v>60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151</v>
      </c>
      <c r="E3615" s="16" t="s">
        <v>60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151</v>
      </c>
      <c r="E3616" s="16" t="s">
        <v>57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151</v>
      </c>
      <c r="E3617" s="16" t="s">
        <v>60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151</v>
      </c>
      <c r="E3618" s="16" t="s">
        <v>60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151</v>
      </c>
      <c r="E3619" s="16" t="s">
        <v>60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187</v>
      </c>
      <c r="E3620" s="16" t="s">
        <v>107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187</v>
      </c>
      <c r="E3621" s="16" t="s">
        <v>60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187</v>
      </c>
      <c r="E3622" s="16" t="s">
        <v>57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187</v>
      </c>
      <c r="E3623" s="16" t="s">
        <v>57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187</v>
      </c>
      <c r="E3624" s="16" t="s">
        <v>107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187</v>
      </c>
      <c r="E3625" s="16" t="s">
        <v>57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58</v>
      </c>
      <c r="E3626" s="16" t="s">
        <v>60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58</v>
      </c>
      <c r="E3627" s="16" t="s">
        <v>57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59</v>
      </c>
      <c r="E3628" s="16" t="s">
        <v>60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59</v>
      </c>
      <c r="E3629" s="16" t="s">
        <v>57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59</v>
      </c>
      <c r="E3630" s="16" t="s">
        <v>57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59</v>
      </c>
      <c r="E3631" s="16" t="s">
        <v>60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59</v>
      </c>
      <c r="E3632" s="16" t="s">
        <v>60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63</v>
      </c>
      <c r="E3633" s="16" t="s">
        <v>57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66</v>
      </c>
      <c r="E3634" s="16" t="s">
        <v>60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66</v>
      </c>
      <c r="E3635" s="16" t="s">
        <v>57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66</v>
      </c>
      <c r="E3636" s="16" t="s">
        <v>60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66</v>
      </c>
      <c r="E3637" s="16" t="s">
        <v>60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153</v>
      </c>
      <c r="E3638" s="16" t="s">
        <v>57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153</v>
      </c>
      <c r="E3639" s="16" t="s">
        <v>57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155</v>
      </c>
      <c r="E3640" s="16" t="s">
        <v>60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155</v>
      </c>
      <c r="E3641" s="16" t="s">
        <v>57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155</v>
      </c>
      <c r="E3642" s="16" t="s">
        <v>57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69</v>
      </c>
      <c r="E3643" s="16" t="s">
        <v>60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231</v>
      </c>
      <c r="E3644" s="16" t="s">
        <v>57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231</v>
      </c>
      <c r="E3645" s="16" t="s">
        <v>60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71</v>
      </c>
      <c r="E3646" s="16" t="s">
        <v>60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71</v>
      </c>
      <c r="E3647" s="16" t="s">
        <v>60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71</v>
      </c>
      <c r="E3648" s="16" t="s">
        <v>60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71</v>
      </c>
      <c r="E3649" s="16" t="s">
        <v>57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71</v>
      </c>
      <c r="E3650" s="16" t="s">
        <v>60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74</v>
      </c>
      <c r="E3651" s="16" t="s">
        <v>60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74</v>
      </c>
      <c r="E3652" s="16" t="s">
        <v>57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74</v>
      </c>
      <c r="E3653" s="16" t="s">
        <v>57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74</v>
      </c>
      <c r="E3654" s="16" t="s">
        <v>57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74</v>
      </c>
      <c r="E3655" s="16" t="s">
        <v>60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74</v>
      </c>
      <c r="E3656" s="16" t="s">
        <v>57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74</v>
      </c>
      <c r="E3657" s="16" t="s">
        <v>60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74</v>
      </c>
      <c r="E3658" s="16" t="s">
        <v>57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74</v>
      </c>
      <c r="E3659" s="16" t="s">
        <v>57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76</v>
      </c>
      <c r="E3660" s="16" t="s">
        <v>60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76</v>
      </c>
      <c r="E3661" s="16" t="s">
        <v>57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76</v>
      </c>
      <c r="E3662" s="16" t="s">
        <v>57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76</v>
      </c>
      <c r="E3663" s="16" t="s">
        <v>57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76</v>
      </c>
      <c r="E3664" s="16" t="s">
        <v>57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76</v>
      </c>
      <c r="E3665" s="16" t="s">
        <v>60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76</v>
      </c>
      <c r="E3666" s="16" t="s">
        <v>57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76</v>
      </c>
      <c r="E3667" s="16" t="s">
        <v>57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77</v>
      </c>
      <c r="E3668" s="16" t="s">
        <v>60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239</v>
      </c>
      <c r="E3669" s="16" t="s">
        <v>57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234</v>
      </c>
      <c r="E3670" s="16" t="s">
        <v>57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246</v>
      </c>
      <c r="E3671" s="16" t="s">
        <v>60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246</v>
      </c>
      <c r="E3672" s="16" t="s">
        <v>57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246</v>
      </c>
      <c r="E3673" s="16" t="s">
        <v>57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246</v>
      </c>
      <c r="E3674" s="16" t="s">
        <v>60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246</v>
      </c>
      <c r="E3675" s="16" t="s">
        <v>57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246</v>
      </c>
      <c r="E3676" s="16" t="s">
        <v>60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246</v>
      </c>
      <c r="E3677" s="16" t="s">
        <v>57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246</v>
      </c>
      <c r="E3678" s="16" t="s">
        <v>57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81</v>
      </c>
      <c r="E3679" s="16" t="s">
        <v>60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81</v>
      </c>
      <c r="E3680" s="16" t="s">
        <v>60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83</v>
      </c>
      <c r="E3681" s="16" t="s">
        <v>57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235</v>
      </c>
      <c r="E3682" s="16" t="s">
        <v>60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240</v>
      </c>
      <c r="E3683" s="16" t="s">
        <v>60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88</v>
      </c>
      <c r="E3684" s="16" t="s">
        <v>57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88</v>
      </c>
      <c r="E3685" s="16" t="s">
        <v>60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88</v>
      </c>
      <c r="E3686" s="16" t="s">
        <v>57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88</v>
      </c>
      <c r="E3687" s="16" t="s">
        <v>57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89</v>
      </c>
      <c r="E3688" s="16" t="s">
        <v>57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89</v>
      </c>
      <c r="E3689" s="16" t="s">
        <v>60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89</v>
      </c>
      <c r="E3690" s="16" t="s">
        <v>57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89</v>
      </c>
      <c r="E3691" s="16" t="s">
        <v>57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89</v>
      </c>
      <c r="E3692" s="16" t="s">
        <v>60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89</v>
      </c>
      <c r="E3693" s="16" t="s">
        <v>57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89</v>
      </c>
      <c r="E3694" s="16" t="s">
        <v>57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89</v>
      </c>
      <c r="E3695" s="16" t="s">
        <v>60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89</v>
      </c>
      <c r="E3696" s="16" t="s">
        <v>57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89</v>
      </c>
      <c r="E3697" s="16" t="s">
        <v>57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89</v>
      </c>
      <c r="E3698" s="16" t="s">
        <v>57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89</v>
      </c>
      <c r="E3699" s="16" t="s">
        <v>60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89</v>
      </c>
      <c r="E3700" s="16" t="s">
        <v>57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89</v>
      </c>
      <c r="E3701" s="16" t="s">
        <v>57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89</v>
      </c>
      <c r="E3702" s="16" t="s">
        <v>60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89</v>
      </c>
      <c r="E3703" s="16" t="s">
        <v>57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89</v>
      </c>
      <c r="E3704" s="16" t="s">
        <v>60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89</v>
      </c>
      <c r="E3705" s="16" t="s">
        <v>57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89</v>
      </c>
      <c r="E3706" s="16" t="s">
        <v>60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89</v>
      </c>
      <c r="E3707" s="16" t="s">
        <v>57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232</v>
      </c>
      <c r="E3708" s="16" t="s">
        <v>60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232</v>
      </c>
      <c r="E3709" s="16" t="s">
        <v>60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90</v>
      </c>
      <c r="E3710" s="16" t="s">
        <v>57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90</v>
      </c>
      <c r="E3711" s="16" t="s">
        <v>57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90</v>
      </c>
      <c r="E3712" s="16" t="s">
        <v>60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90</v>
      </c>
      <c r="E3713" s="16" t="s">
        <v>60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90</v>
      </c>
      <c r="E3714" s="16" t="s">
        <v>60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90</v>
      </c>
      <c r="E3715" s="16" t="s">
        <v>57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90</v>
      </c>
      <c r="E3716" s="16" t="s">
        <v>57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92</v>
      </c>
      <c r="E3717" s="16" t="s">
        <v>57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92</v>
      </c>
      <c r="E3718" s="16" t="s">
        <v>60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92</v>
      </c>
      <c r="E3719" s="16" t="s">
        <v>57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95</v>
      </c>
      <c r="E3720" s="16" t="s">
        <v>60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96</v>
      </c>
      <c r="E3721" s="16" t="s">
        <v>60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96</v>
      </c>
      <c r="E3722" s="16" t="s">
        <v>57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96</v>
      </c>
      <c r="E3723" s="16" t="s">
        <v>60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96</v>
      </c>
      <c r="E3724" s="16" t="s">
        <v>60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96</v>
      </c>
      <c r="E3725" s="16" t="s">
        <v>57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215</v>
      </c>
      <c r="E3726" s="16" t="s">
        <v>57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99</v>
      </c>
      <c r="E3727" s="16" t="s">
        <v>60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99</v>
      </c>
      <c r="E3728" s="16" t="s">
        <v>60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99</v>
      </c>
      <c r="E3729" s="16" t="s">
        <v>60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100</v>
      </c>
      <c r="E3730" s="16" t="s">
        <v>57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190</v>
      </c>
      <c r="E3731" s="16" t="s">
        <v>57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181</v>
      </c>
      <c r="E3732" s="16" t="s">
        <v>60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181</v>
      </c>
      <c r="E3733" s="16" t="s">
        <v>60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181</v>
      </c>
      <c r="E3734" s="16" t="s">
        <v>60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104</v>
      </c>
      <c r="E3735" s="16" t="s">
        <v>57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104</v>
      </c>
      <c r="E3736" s="16" t="s">
        <v>57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182</v>
      </c>
      <c r="E3737" s="16" t="s">
        <v>60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182</v>
      </c>
      <c r="E3738" s="16" t="s">
        <v>60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182</v>
      </c>
      <c r="E3739" s="16" t="s">
        <v>57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105</v>
      </c>
      <c r="E3740" s="16" t="s">
        <v>60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105</v>
      </c>
      <c r="E3741" s="16" t="s">
        <v>57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105</v>
      </c>
      <c r="E3742" s="16" t="s">
        <v>57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105</v>
      </c>
      <c r="E3743" s="16" t="s">
        <v>60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105</v>
      </c>
      <c r="E3744" s="16" t="s">
        <v>60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105</v>
      </c>
      <c r="E3745" s="16" t="s">
        <v>60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105</v>
      </c>
      <c r="E3746" s="16" t="s">
        <v>57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105</v>
      </c>
      <c r="E3747" s="16" t="s">
        <v>57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105</v>
      </c>
      <c r="E3748" s="16" t="s">
        <v>57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105</v>
      </c>
      <c r="E3749" s="16" t="s">
        <v>60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105</v>
      </c>
      <c r="E3750" s="16" t="s">
        <v>57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105</v>
      </c>
      <c r="E3751" s="16" t="s">
        <v>57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105</v>
      </c>
      <c r="E3752" s="16" t="s">
        <v>57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216</v>
      </c>
      <c r="E3753" s="16" t="s">
        <v>57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106</v>
      </c>
      <c r="E3754" s="16" t="s">
        <v>57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106</v>
      </c>
      <c r="E3755" s="16" t="s">
        <v>57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106</v>
      </c>
      <c r="E3756" s="16" t="s">
        <v>57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106</v>
      </c>
      <c r="E3757" s="16" t="s">
        <v>60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108</v>
      </c>
      <c r="E3758" s="16" t="s">
        <v>57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108</v>
      </c>
      <c r="E3759" s="16" t="s">
        <v>57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110</v>
      </c>
      <c r="E3760" s="16" t="s">
        <v>60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111</v>
      </c>
      <c r="E3761" s="16" t="s">
        <v>57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111</v>
      </c>
      <c r="E3762" s="16" t="s">
        <v>60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111</v>
      </c>
      <c r="E3763" s="16" t="s">
        <v>60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111</v>
      </c>
      <c r="E3764" s="16" t="s">
        <v>57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111</v>
      </c>
      <c r="E3765" s="16" t="s">
        <v>57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111</v>
      </c>
      <c r="E3766" s="16" t="s">
        <v>60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111</v>
      </c>
      <c r="E3767" s="16" t="s">
        <v>60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112</v>
      </c>
      <c r="E3768" s="16" t="s">
        <v>57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112</v>
      </c>
      <c r="E3769" s="16" t="s">
        <v>60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112</v>
      </c>
      <c r="E3770" s="16" t="s">
        <v>60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112</v>
      </c>
      <c r="E3771" s="16" t="s">
        <v>60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113</v>
      </c>
      <c r="E3772" s="16" t="s">
        <v>57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113</v>
      </c>
      <c r="E3773" s="16" t="s">
        <v>57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113</v>
      </c>
      <c r="E3774" s="16" t="s">
        <v>57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201</v>
      </c>
      <c r="E3775" s="16" t="s">
        <v>60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193</v>
      </c>
      <c r="E3776" s="16" t="s">
        <v>57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114</v>
      </c>
      <c r="E3777" s="16" t="s">
        <v>60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114</v>
      </c>
      <c r="E3778" s="16" t="s">
        <v>57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114</v>
      </c>
      <c r="E3779" s="16" t="s">
        <v>57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114</v>
      </c>
      <c r="E3780" s="16" t="s">
        <v>60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114</v>
      </c>
      <c r="E3781" s="16" t="s">
        <v>60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114</v>
      </c>
      <c r="E3782" s="16" t="s">
        <v>57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114</v>
      </c>
      <c r="E3783" s="16" t="s">
        <v>57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114</v>
      </c>
      <c r="E3784" s="16" t="s">
        <v>60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114</v>
      </c>
      <c r="E3785" s="16" t="s">
        <v>60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209</v>
      </c>
      <c r="E3786" s="16" t="s">
        <v>57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209</v>
      </c>
      <c r="E3787" s="16" t="s">
        <v>57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249</v>
      </c>
      <c r="E3788" s="16" t="s">
        <v>60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167</v>
      </c>
      <c r="E3789" s="16" t="s">
        <v>60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167</v>
      </c>
      <c r="E3790" s="16" t="s">
        <v>60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167</v>
      </c>
      <c r="E3791" s="16" t="s">
        <v>57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115</v>
      </c>
      <c r="E3792" s="16" t="s">
        <v>57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115</v>
      </c>
      <c r="E3793" s="16" t="s">
        <v>60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250</v>
      </c>
      <c r="E3794" s="16" t="s">
        <v>57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194</v>
      </c>
      <c r="E3795" s="16" t="s">
        <v>60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217</v>
      </c>
      <c r="E3796" s="16" t="s">
        <v>60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217</v>
      </c>
      <c r="E3797" s="16" t="s">
        <v>60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217</v>
      </c>
      <c r="E3798" s="16" t="s">
        <v>57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117</v>
      </c>
      <c r="E3799" s="16" t="s">
        <v>57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117</v>
      </c>
      <c r="E3800" s="16" t="s">
        <v>57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117</v>
      </c>
      <c r="E3801" s="16" t="s">
        <v>57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117</v>
      </c>
      <c r="E3802" s="16" t="s">
        <v>60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117</v>
      </c>
      <c r="E3803" s="16" t="s">
        <v>57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118</v>
      </c>
      <c r="E3804" s="16" t="s">
        <v>60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121</v>
      </c>
      <c r="E3805" s="16" t="s">
        <v>57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122</v>
      </c>
      <c r="E3806" s="16" t="s">
        <v>60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236</v>
      </c>
      <c r="E3807" s="16" t="s">
        <v>57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236</v>
      </c>
      <c r="E3808" s="16" t="s">
        <v>57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236</v>
      </c>
      <c r="E3809" s="16" t="s">
        <v>60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236</v>
      </c>
      <c r="E3810" s="16" t="s">
        <v>60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236</v>
      </c>
      <c r="E3811" s="16" t="s">
        <v>60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128</v>
      </c>
      <c r="E3812" s="16" t="s">
        <v>60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128</v>
      </c>
      <c r="E3813" s="16" t="s">
        <v>57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133</v>
      </c>
      <c r="E3814" s="16" t="s">
        <v>60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243</v>
      </c>
      <c r="E3815" s="16" t="s">
        <v>60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243</v>
      </c>
      <c r="E3816" s="16" t="s">
        <v>57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243</v>
      </c>
      <c r="E3817" s="16" t="s">
        <v>57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176</v>
      </c>
      <c r="E3818" s="16" t="s">
        <v>60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176</v>
      </c>
      <c r="E3819" s="16" t="s">
        <v>57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176</v>
      </c>
      <c r="E3820" s="16" t="s">
        <v>60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176</v>
      </c>
      <c r="E3821" s="16" t="s">
        <v>57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176</v>
      </c>
      <c r="E3822" s="16" t="s">
        <v>60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185</v>
      </c>
      <c r="E3823" s="16" t="s">
        <v>60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140</v>
      </c>
      <c r="E3824" s="16" t="s">
        <v>60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140</v>
      </c>
      <c r="E3825" s="16" t="s">
        <v>60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140</v>
      </c>
      <c r="E3826" s="16" t="s">
        <v>60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140</v>
      </c>
      <c r="E3827" s="16" t="s">
        <v>60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140</v>
      </c>
      <c r="E3828" s="16" t="s">
        <v>57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141</v>
      </c>
      <c r="E3829" s="16" t="s">
        <v>57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141</v>
      </c>
      <c r="E3830" s="16" t="s">
        <v>57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141</v>
      </c>
      <c r="E3831" s="16" t="s">
        <v>60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141</v>
      </c>
      <c r="E3832" s="16" t="s">
        <v>57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141</v>
      </c>
      <c r="E3833" s="16" t="s">
        <v>57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141</v>
      </c>
      <c r="E3834" s="16" t="s">
        <v>60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141</v>
      </c>
      <c r="E3835" s="16" t="s">
        <v>60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141</v>
      </c>
      <c r="E3836" s="16" t="s">
        <v>57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141</v>
      </c>
      <c r="E3837" s="16" t="s">
        <v>60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141</v>
      </c>
      <c r="E3838" s="16" t="s">
        <v>57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220</v>
      </c>
      <c r="E3839" s="16" t="s">
        <v>60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220</v>
      </c>
      <c r="E3840" s="16" t="s">
        <v>60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179</v>
      </c>
      <c r="E3841" s="16" t="s">
        <v>60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145</v>
      </c>
      <c r="E3842" s="16" t="s">
        <v>57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145</v>
      </c>
      <c r="E3843" s="16" t="s">
        <v>60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146</v>
      </c>
      <c r="E3844" s="16" t="s">
        <v>60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146</v>
      </c>
      <c r="E3845" s="16" t="s">
        <v>57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148</v>
      </c>
      <c r="E3846" s="16" t="s">
        <v>57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149</v>
      </c>
      <c r="E3847" s="16" t="s">
        <v>60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151</v>
      </c>
      <c r="E3848" s="16" t="s">
        <v>57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151</v>
      </c>
      <c r="E3849" s="16" t="s">
        <v>60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151</v>
      </c>
      <c r="E3850" s="16" t="s">
        <v>57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187</v>
      </c>
      <c r="E3851" s="16" t="s">
        <v>57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187</v>
      </c>
      <c r="E3852" s="16" t="s">
        <v>60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58</v>
      </c>
      <c r="E3853" s="16" t="s">
        <v>57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58</v>
      </c>
      <c r="E3854" s="16" t="s">
        <v>57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59</v>
      </c>
      <c r="E3855" s="16" t="s">
        <v>57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59</v>
      </c>
      <c r="E3856" s="16" t="s">
        <v>57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59</v>
      </c>
      <c r="E3857" s="16" t="s">
        <v>57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59</v>
      </c>
      <c r="E3858" s="16" t="s">
        <v>57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59</v>
      </c>
      <c r="E3859" s="16" t="s">
        <v>60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59</v>
      </c>
      <c r="E3860" s="16" t="s">
        <v>57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213</v>
      </c>
      <c r="E3861" s="16" t="s">
        <v>57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238</v>
      </c>
      <c r="E3862" s="16" t="s">
        <v>60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238</v>
      </c>
      <c r="E3863" s="16" t="s">
        <v>60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63</v>
      </c>
      <c r="E3864" s="16" t="s">
        <v>60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64</v>
      </c>
      <c r="E3865" s="16" t="s">
        <v>57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251</v>
      </c>
      <c r="E3866" s="16" t="s">
        <v>60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66</v>
      </c>
      <c r="E3867" s="16" t="s">
        <v>60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66</v>
      </c>
      <c r="E3868" s="16" t="s">
        <v>60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67</v>
      </c>
      <c r="E3869" s="16" t="s">
        <v>60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154</v>
      </c>
      <c r="E3870" s="16" t="s">
        <v>60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154</v>
      </c>
      <c r="E3871" s="16" t="s">
        <v>57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154</v>
      </c>
      <c r="E3872" s="16" t="s">
        <v>57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154</v>
      </c>
      <c r="E3873" s="16" t="s">
        <v>60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157</v>
      </c>
      <c r="E3874" s="16" t="s">
        <v>57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157</v>
      </c>
      <c r="E3875" s="16" t="s">
        <v>57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157</v>
      </c>
      <c r="E3876" s="16" t="s">
        <v>57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157</v>
      </c>
      <c r="E3877" s="16" t="s">
        <v>60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157</v>
      </c>
      <c r="E3878" s="16" t="s">
        <v>60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157</v>
      </c>
      <c r="E3879" s="16" t="s">
        <v>60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157</v>
      </c>
      <c r="E3880" s="16" t="s">
        <v>57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231</v>
      </c>
      <c r="E3881" s="16" t="s">
        <v>60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231</v>
      </c>
      <c r="E3882" s="16" t="s">
        <v>57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231</v>
      </c>
      <c r="E3883" s="16" t="s">
        <v>57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71</v>
      </c>
      <c r="E3884" s="16" t="s">
        <v>57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71</v>
      </c>
      <c r="E3885" s="16" t="s">
        <v>60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71</v>
      </c>
      <c r="E3886" s="16" t="s">
        <v>60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71</v>
      </c>
      <c r="E3887" s="16" t="s">
        <v>57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71</v>
      </c>
      <c r="E3888" s="16" t="s">
        <v>60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71</v>
      </c>
      <c r="E3889" s="16" t="s">
        <v>60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74</v>
      </c>
      <c r="E3890" s="16" t="s">
        <v>57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74</v>
      </c>
      <c r="E3891" s="16" t="s">
        <v>60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245</v>
      </c>
      <c r="E3892" s="16" t="s">
        <v>60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245</v>
      </c>
      <c r="E3893" s="16" t="s">
        <v>60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245</v>
      </c>
      <c r="E3894" s="16" t="s">
        <v>60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76</v>
      </c>
      <c r="E3895" s="16" t="s">
        <v>60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76</v>
      </c>
      <c r="E3896" s="16" t="s">
        <v>60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76</v>
      </c>
      <c r="E3897" s="16" t="s">
        <v>57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76</v>
      </c>
      <c r="E3898" s="16" t="s">
        <v>60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76</v>
      </c>
      <c r="E3899" s="16" t="s">
        <v>57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76</v>
      </c>
      <c r="E3900" s="16" t="s">
        <v>57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76</v>
      </c>
      <c r="E3901" s="16" t="s">
        <v>60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76</v>
      </c>
      <c r="E3902" s="16" t="s">
        <v>60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76</v>
      </c>
      <c r="E3903" s="16" t="s">
        <v>60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76</v>
      </c>
      <c r="E3904" s="16" t="s">
        <v>60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76</v>
      </c>
      <c r="E3905" s="16" t="s">
        <v>60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76</v>
      </c>
      <c r="E3906" s="16" t="s">
        <v>60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180</v>
      </c>
      <c r="E3907" s="16" t="s">
        <v>57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180</v>
      </c>
      <c r="E3908" s="16" t="s">
        <v>57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239</v>
      </c>
      <c r="E3909" s="16" t="s">
        <v>57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239</v>
      </c>
      <c r="E3910" s="16" t="s">
        <v>60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246</v>
      </c>
      <c r="E3911" s="16" t="s">
        <v>60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246</v>
      </c>
      <c r="E3912" s="16" t="s">
        <v>60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246</v>
      </c>
      <c r="E3913" s="16" t="s">
        <v>57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246</v>
      </c>
      <c r="E3914" s="16" t="s">
        <v>57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246</v>
      </c>
      <c r="E3915" s="16" t="s">
        <v>60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246</v>
      </c>
      <c r="E3916" s="16" t="s">
        <v>60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81</v>
      </c>
      <c r="E3917" s="16" t="s">
        <v>60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81</v>
      </c>
      <c r="E3918" s="16" t="s">
        <v>57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214</v>
      </c>
      <c r="E3919" s="16" t="s">
        <v>60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82</v>
      </c>
      <c r="E3920" s="16" t="s">
        <v>57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82</v>
      </c>
      <c r="E3921" s="16" t="s">
        <v>60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82</v>
      </c>
      <c r="E3922" s="16" t="s">
        <v>57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82</v>
      </c>
      <c r="E3923" s="16" t="s">
        <v>60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252</v>
      </c>
      <c r="E3924" s="16" t="s">
        <v>57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235</v>
      </c>
      <c r="E3925" s="16" t="s">
        <v>57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86</v>
      </c>
      <c r="E3926" s="16" t="s">
        <v>60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88</v>
      </c>
      <c r="E3927" s="16" t="s">
        <v>60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88</v>
      </c>
      <c r="E3928" s="16" t="s">
        <v>60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89</v>
      </c>
      <c r="E3929" s="16" t="s">
        <v>60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89</v>
      </c>
      <c r="E3930" s="16" t="s">
        <v>57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89</v>
      </c>
      <c r="E3931" s="16" t="s">
        <v>57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89</v>
      </c>
      <c r="E3932" s="16" t="s">
        <v>57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89</v>
      </c>
      <c r="E3933" s="16" t="s">
        <v>57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89</v>
      </c>
      <c r="E3934" s="16" t="s">
        <v>60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89</v>
      </c>
      <c r="E3935" s="16" t="s">
        <v>57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89</v>
      </c>
      <c r="E3936" s="16" t="s">
        <v>57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89</v>
      </c>
      <c r="E3937" s="16" t="s">
        <v>60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89</v>
      </c>
      <c r="E3938" s="16" t="s">
        <v>57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89</v>
      </c>
      <c r="E3939" s="16" t="s">
        <v>57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232</v>
      </c>
      <c r="E3940" s="16" t="s">
        <v>60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232</v>
      </c>
      <c r="E3941" s="16" t="s">
        <v>57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90</v>
      </c>
      <c r="E3942" s="16" t="s">
        <v>57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90</v>
      </c>
      <c r="E3943" s="16" t="s">
        <v>60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90</v>
      </c>
      <c r="E3944" s="16" t="s">
        <v>60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90</v>
      </c>
      <c r="E3945" s="16" t="s">
        <v>60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90</v>
      </c>
      <c r="E3946" s="16" t="s">
        <v>57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90</v>
      </c>
      <c r="E3947" s="16" t="s">
        <v>60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90</v>
      </c>
      <c r="E3948" s="16" t="s">
        <v>57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90</v>
      </c>
      <c r="E3949" s="16" t="s">
        <v>57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93</v>
      </c>
      <c r="E3950" s="16" t="s">
        <v>60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94</v>
      </c>
      <c r="E3951" s="16" t="s">
        <v>60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95</v>
      </c>
      <c r="E3952" s="16" t="s">
        <v>57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96</v>
      </c>
      <c r="E3953" s="16" t="s">
        <v>60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96</v>
      </c>
      <c r="E3954" s="16" t="s">
        <v>57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96</v>
      </c>
      <c r="E3955" s="16" t="s">
        <v>60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96</v>
      </c>
      <c r="E3956" s="16" t="s">
        <v>60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253</v>
      </c>
      <c r="E3957" s="16" t="s">
        <v>60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103</v>
      </c>
      <c r="E3958" s="16" t="s">
        <v>60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103</v>
      </c>
      <c r="E3959" s="16" t="s">
        <v>60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103</v>
      </c>
      <c r="E3960" s="16" t="s">
        <v>57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104</v>
      </c>
      <c r="E3961" s="16" t="s">
        <v>60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104</v>
      </c>
      <c r="E3962" s="16" t="s">
        <v>60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105</v>
      </c>
      <c r="E3963" s="16" t="s">
        <v>57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105</v>
      </c>
      <c r="E3964" s="16" t="s">
        <v>60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105</v>
      </c>
      <c r="E3965" s="16" t="s">
        <v>57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105</v>
      </c>
      <c r="E3966" s="16" t="s">
        <v>57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105</v>
      </c>
      <c r="E3967" s="16" t="s">
        <v>57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105</v>
      </c>
      <c r="E3968" s="16" t="s">
        <v>57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105</v>
      </c>
      <c r="E3969" s="16" t="s">
        <v>60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105</v>
      </c>
      <c r="E3970" s="16" t="s">
        <v>60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105</v>
      </c>
      <c r="E3971" s="16" t="s">
        <v>57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105</v>
      </c>
      <c r="E3972" s="16" t="s">
        <v>57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216</v>
      </c>
      <c r="E3973" s="16" t="s">
        <v>60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166</v>
      </c>
      <c r="E3974" s="16" t="s">
        <v>60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106</v>
      </c>
      <c r="E3975" s="16" t="s">
        <v>57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106</v>
      </c>
      <c r="E3976" s="16" t="s">
        <v>57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106</v>
      </c>
      <c r="E3977" s="16" t="s">
        <v>60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106</v>
      </c>
      <c r="E3978" s="16" t="s">
        <v>60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106</v>
      </c>
      <c r="E3979" s="16" t="s">
        <v>57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106</v>
      </c>
      <c r="E3980" s="16" t="s">
        <v>57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106</v>
      </c>
      <c r="E3981" s="16" t="s">
        <v>57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106</v>
      </c>
      <c r="E3982" s="16" t="s">
        <v>57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106</v>
      </c>
      <c r="E3983" s="16" t="s">
        <v>57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106</v>
      </c>
      <c r="E3984" s="16" t="s">
        <v>60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106</v>
      </c>
      <c r="E3985" s="16" t="s">
        <v>60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106</v>
      </c>
      <c r="E3986" s="16" t="s">
        <v>60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106</v>
      </c>
      <c r="E3987" s="16" t="s">
        <v>60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106</v>
      </c>
      <c r="E3988" s="16" t="s">
        <v>57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108</v>
      </c>
      <c r="E3989" s="16" t="s">
        <v>60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108</v>
      </c>
      <c r="E3990" s="16" t="s">
        <v>60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109</v>
      </c>
      <c r="E3991" s="16" t="s">
        <v>60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109</v>
      </c>
      <c r="E3992" s="16" t="s">
        <v>60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109</v>
      </c>
      <c r="E3993" s="16" t="s">
        <v>60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109</v>
      </c>
      <c r="E3994" s="16" t="s">
        <v>57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109</v>
      </c>
      <c r="E3995" s="16" t="s">
        <v>57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109</v>
      </c>
      <c r="E3996" s="16" t="s">
        <v>57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109</v>
      </c>
      <c r="E3997" s="16" t="s">
        <v>57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109</v>
      </c>
      <c r="E3998" s="16" t="s">
        <v>57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109</v>
      </c>
      <c r="E3999" s="16" t="s">
        <v>57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109</v>
      </c>
      <c r="E4000" s="16" t="s">
        <v>60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109</v>
      </c>
      <c r="E4001" s="16" t="s">
        <v>57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109</v>
      </c>
      <c r="E4002" s="16" t="s">
        <v>60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109</v>
      </c>
      <c r="E4003" s="16" t="s">
        <v>57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110</v>
      </c>
      <c r="E4004" s="16" t="s">
        <v>60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110</v>
      </c>
      <c r="E4005" s="16" t="s">
        <v>60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110</v>
      </c>
      <c r="E4006" s="16" t="s">
        <v>60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110</v>
      </c>
      <c r="E4007" s="16" t="s">
        <v>60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110</v>
      </c>
      <c r="E4008" s="16" t="s">
        <v>60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110</v>
      </c>
      <c r="E4009" s="16" t="s">
        <v>60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110</v>
      </c>
      <c r="E4010" s="16" t="s">
        <v>60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110</v>
      </c>
      <c r="E4011" s="16" t="s">
        <v>60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191</v>
      </c>
      <c r="E4012" s="16" t="s">
        <v>60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111</v>
      </c>
      <c r="E4013" s="16" t="s">
        <v>60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111</v>
      </c>
      <c r="E4014" s="16" t="s">
        <v>57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111</v>
      </c>
      <c r="E4015" s="16" t="s">
        <v>60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111</v>
      </c>
      <c r="E4016" s="16" t="s">
        <v>60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111</v>
      </c>
      <c r="E4017" s="16" t="s">
        <v>60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111</v>
      </c>
      <c r="E4018" s="16" t="s">
        <v>57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111</v>
      </c>
      <c r="E4019" s="16" t="s">
        <v>60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111</v>
      </c>
      <c r="E4020" s="16" t="s">
        <v>60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111</v>
      </c>
      <c r="E4021" s="16" t="s">
        <v>60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112</v>
      </c>
      <c r="E4022" s="16" t="s">
        <v>60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112</v>
      </c>
      <c r="E4023" s="16" t="s">
        <v>60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112</v>
      </c>
      <c r="E4024" s="16" t="s">
        <v>60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112</v>
      </c>
      <c r="E4025" s="16" t="s">
        <v>60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112</v>
      </c>
      <c r="E4026" s="16" t="s">
        <v>60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112</v>
      </c>
      <c r="E4027" s="16" t="s">
        <v>60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112</v>
      </c>
      <c r="E4028" s="16" t="s">
        <v>57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112</v>
      </c>
      <c r="E4029" s="16" t="s">
        <v>57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112</v>
      </c>
      <c r="E4030" s="16" t="s">
        <v>57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112</v>
      </c>
      <c r="E4031" s="16" t="s">
        <v>57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112</v>
      </c>
      <c r="E4032" s="16" t="s">
        <v>60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193</v>
      </c>
      <c r="E4033" s="16" t="s">
        <v>60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114</v>
      </c>
      <c r="E4034" s="16" t="s">
        <v>57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114</v>
      </c>
      <c r="E4035" s="16" t="s">
        <v>60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114</v>
      </c>
      <c r="E4036" s="16" t="s">
        <v>60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167</v>
      </c>
      <c r="E4037" s="16" t="s">
        <v>60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167</v>
      </c>
      <c r="E4038" s="16" t="s">
        <v>60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167</v>
      </c>
      <c r="E4039" s="16" t="s">
        <v>60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167</v>
      </c>
      <c r="E4040" s="16" t="s">
        <v>60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115</v>
      </c>
      <c r="E4041" s="16" t="s">
        <v>60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115</v>
      </c>
      <c r="E4042" s="16" t="s">
        <v>60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115</v>
      </c>
      <c r="E4043" s="16" t="s">
        <v>57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115</v>
      </c>
      <c r="E4044" s="16" t="s">
        <v>57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169</v>
      </c>
      <c r="E4045" s="16" t="s">
        <v>57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117</v>
      </c>
      <c r="E4046" s="16" t="s">
        <v>60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117</v>
      </c>
      <c r="E4047" s="16" t="s">
        <v>60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117</v>
      </c>
      <c r="E4048" s="16" t="s">
        <v>60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117</v>
      </c>
      <c r="E4049" s="16" t="s">
        <v>60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117</v>
      </c>
      <c r="E4050" s="16" t="s">
        <v>60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117</v>
      </c>
      <c r="E4051" s="16" t="s">
        <v>60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170</v>
      </c>
      <c r="E4052" s="16" t="s">
        <v>57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122</v>
      </c>
      <c r="E4053" s="16" t="s">
        <v>57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124</v>
      </c>
      <c r="E4054" s="16" t="s">
        <v>60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125</v>
      </c>
      <c r="E4055" s="16" t="s">
        <v>57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125</v>
      </c>
      <c r="E4056" s="16" t="s">
        <v>60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125</v>
      </c>
      <c r="E4057" s="16" t="s">
        <v>57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125</v>
      </c>
      <c r="E4058" s="16" t="s">
        <v>60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125</v>
      </c>
      <c r="E4059" s="16" t="s">
        <v>57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125</v>
      </c>
      <c r="E4060" s="16" t="s">
        <v>60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125</v>
      </c>
      <c r="E4061" s="16" t="s">
        <v>60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125</v>
      </c>
      <c r="E4062" s="16" t="s">
        <v>60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125</v>
      </c>
      <c r="E4063" s="16" t="s">
        <v>60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126</v>
      </c>
      <c r="E4064" s="16" t="s">
        <v>57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126</v>
      </c>
      <c r="E4065" s="16" t="s">
        <v>57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236</v>
      </c>
      <c r="E4066" s="16" t="s">
        <v>57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236</v>
      </c>
      <c r="E4067" s="16" t="s">
        <v>60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236</v>
      </c>
      <c r="E4068" s="16" t="s">
        <v>60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236</v>
      </c>
      <c r="E4069" s="16" t="s">
        <v>60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236</v>
      </c>
      <c r="E4070" s="16" t="s">
        <v>57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236</v>
      </c>
      <c r="E4071" s="16" t="s">
        <v>60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236</v>
      </c>
      <c r="E4072" s="16" t="s">
        <v>60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128</v>
      </c>
      <c r="E4073" s="16" t="s">
        <v>60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183</v>
      </c>
      <c r="E4074" s="16" t="s">
        <v>57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130</v>
      </c>
      <c r="E4075" s="16" t="s">
        <v>60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130</v>
      </c>
      <c r="E4076" s="16" t="s">
        <v>60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132</v>
      </c>
      <c r="E4077" s="16" t="s">
        <v>60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132</v>
      </c>
      <c r="E4078" s="16" t="s">
        <v>60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132</v>
      </c>
      <c r="E4079" s="16" t="s">
        <v>57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133</v>
      </c>
      <c r="E4080" s="16" t="s">
        <v>57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237</v>
      </c>
      <c r="E4081" s="16" t="s">
        <v>60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135</v>
      </c>
      <c r="E4082" s="16" t="s">
        <v>57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136</v>
      </c>
      <c r="E4083" s="16" t="s">
        <v>60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176</v>
      </c>
      <c r="E4084" s="16" t="s">
        <v>60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176</v>
      </c>
      <c r="E4085" s="16" t="s">
        <v>60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176</v>
      </c>
      <c r="E4086" s="16" t="s">
        <v>60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176</v>
      </c>
      <c r="E4087" s="16" t="s">
        <v>60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219</v>
      </c>
      <c r="E4088" s="16" t="s">
        <v>60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219</v>
      </c>
      <c r="E4089" s="16" t="s">
        <v>60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138</v>
      </c>
      <c r="E4090" s="16" t="s">
        <v>60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138</v>
      </c>
      <c r="E4091" s="16" t="s">
        <v>57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138</v>
      </c>
      <c r="E4092" s="16" t="s">
        <v>60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138</v>
      </c>
      <c r="E4093" s="16" t="s">
        <v>60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140</v>
      </c>
      <c r="E4094" s="16" t="s">
        <v>57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140</v>
      </c>
      <c r="E4095" s="16" t="s">
        <v>60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141</v>
      </c>
      <c r="E4096" s="16" t="s">
        <v>60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141</v>
      </c>
      <c r="E4097" s="16" t="s">
        <v>60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141</v>
      </c>
      <c r="E4098" s="16" t="s">
        <v>60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141</v>
      </c>
      <c r="E4099" s="16" t="s">
        <v>60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141</v>
      </c>
      <c r="E4100" s="16" t="s">
        <v>60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141</v>
      </c>
      <c r="E4101" s="16" t="s">
        <v>60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141</v>
      </c>
      <c r="E4102" s="16" t="s">
        <v>57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141</v>
      </c>
      <c r="E4103" s="16" t="s">
        <v>60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141</v>
      </c>
      <c r="E4104" s="16" t="s">
        <v>60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141</v>
      </c>
      <c r="E4105" s="16" t="s">
        <v>60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141</v>
      </c>
      <c r="E4106" s="16" t="s">
        <v>60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141</v>
      </c>
      <c r="E4107" s="16" t="s">
        <v>57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220</v>
      </c>
      <c r="E4108" s="16" t="s">
        <v>57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220</v>
      </c>
      <c r="E4109" s="16" t="s">
        <v>57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143</v>
      </c>
      <c r="E4110" s="16" t="s">
        <v>60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143</v>
      </c>
      <c r="E4111" s="16" t="s">
        <v>60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242</v>
      </c>
      <c r="E4112" s="16" t="s">
        <v>57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179</v>
      </c>
      <c r="E4113" s="16" t="s">
        <v>60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179</v>
      </c>
      <c r="E4114" s="16" t="s">
        <v>60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179</v>
      </c>
      <c r="E4115" s="16" t="s">
        <v>60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179</v>
      </c>
      <c r="E4116" s="16" t="s">
        <v>60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206</v>
      </c>
      <c r="E4117" s="16" t="s">
        <v>60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145</v>
      </c>
      <c r="E4118" s="16" t="s">
        <v>60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145</v>
      </c>
      <c r="E4119" s="16" t="s">
        <v>57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146</v>
      </c>
      <c r="E4120" s="16" t="s">
        <v>57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146</v>
      </c>
      <c r="E4121" s="16" t="s">
        <v>60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146</v>
      </c>
      <c r="E4122" s="16" t="s">
        <v>57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146</v>
      </c>
      <c r="E4123" s="16" t="s">
        <v>57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146</v>
      </c>
      <c r="E4124" s="16" t="s">
        <v>60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146</v>
      </c>
      <c r="E4125" s="16" t="s">
        <v>57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146</v>
      </c>
      <c r="E4126" s="16" t="s">
        <v>60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146</v>
      </c>
      <c r="E4127" s="16" t="s">
        <v>60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146</v>
      </c>
      <c r="E4128" s="16" t="s">
        <v>57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146</v>
      </c>
      <c r="E4129" s="16" t="s">
        <v>60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146</v>
      </c>
      <c r="E4130" s="16" t="s">
        <v>57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244</v>
      </c>
      <c r="E4131" s="16" t="s">
        <v>57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150</v>
      </c>
      <c r="E4132" s="16" t="s">
        <v>57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151</v>
      </c>
      <c r="E4133" s="16" t="s">
        <v>60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151</v>
      </c>
      <c r="E4134" s="16" t="s">
        <v>60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151</v>
      </c>
      <c r="E4135" s="16" t="s">
        <v>57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151</v>
      </c>
      <c r="E4136" s="16" t="s">
        <v>57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151</v>
      </c>
      <c r="E4137" s="16" t="s">
        <v>60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58</v>
      </c>
      <c r="E4138" s="16" t="s">
        <v>254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58</v>
      </c>
      <c r="E4139" s="16" t="s">
        <v>254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59</v>
      </c>
      <c r="E4140" s="16" t="s">
        <v>254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59</v>
      </c>
      <c r="E4141" s="16" t="s">
        <v>255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59</v>
      </c>
      <c r="E4142" s="16" t="s">
        <v>255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59</v>
      </c>
      <c r="E4143" s="16" t="s">
        <v>255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59</v>
      </c>
      <c r="E4144" s="16" t="s">
        <v>254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59</v>
      </c>
      <c r="E4145" s="16" t="s">
        <v>255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59</v>
      </c>
      <c r="E4146" s="16" t="s">
        <v>255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59</v>
      </c>
      <c r="E4147" s="16" t="s">
        <v>255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59</v>
      </c>
      <c r="E4148" s="16" t="s">
        <v>254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59</v>
      </c>
      <c r="E4149" s="16" t="s">
        <v>255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59</v>
      </c>
      <c r="E4150" s="16" t="s">
        <v>255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59</v>
      </c>
      <c r="E4151" s="16" t="s">
        <v>255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59</v>
      </c>
      <c r="E4152" s="16" t="s">
        <v>255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196</v>
      </c>
      <c r="E4153" s="16" t="s">
        <v>255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66</v>
      </c>
      <c r="E4154" s="16" t="s">
        <v>254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154</v>
      </c>
      <c r="E4155" s="16" t="s">
        <v>255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154</v>
      </c>
      <c r="E4156" s="16" t="s">
        <v>255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154</v>
      </c>
      <c r="E4157" s="16" t="s">
        <v>254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154</v>
      </c>
      <c r="E4158" s="16" t="s">
        <v>255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154</v>
      </c>
      <c r="E4159" s="16" t="s">
        <v>255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154</v>
      </c>
      <c r="E4160" s="16" t="s">
        <v>255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154</v>
      </c>
      <c r="E4161" s="16" t="s">
        <v>254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156</v>
      </c>
      <c r="E4162" s="16" t="s">
        <v>254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157</v>
      </c>
      <c r="E4163" s="16" t="s">
        <v>255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71</v>
      </c>
      <c r="E4164" s="16" t="s">
        <v>254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71</v>
      </c>
      <c r="E4165" s="16" t="s">
        <v>254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71</v>
      </c>
      <c r="E4166" s="16" t="s">
        <v>254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71</v>
      </c>
      <c r="E4167" s="16" t="s">
        <v>255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71</v>
      </c>
      <c r="E4168" s="16" t="s">
        <v>255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71</v>
      </c>
      <c r="E4169" s="16" t="s">
        <v>254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207</v>
      </c>
      <c r="E4170" s="16" t="s">
        <v>254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74</v>
      </c>
      <c r="E4171" s="16" t="s">
        <v>254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76</v>
      </c>
      <c r="E4172" s="16" t="s">
        <v>255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76</v>
      </c>
      <c r="E4173" s="16" t="s">
        <v>254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76</v>
      </c>
      <c r="E4174" s="16" t="s">
        <v>255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76</v>
      </c>
      <c r="E4175" s="16" t="s">
        <v>254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76</v>
      </c>
      <c r="E4176" s="16" t="s">
        <v>255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180</v>
      </c>
      <c r="E4177" s="16" t="s">
        <v>254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239</v>
      </c>
      <c r="E4178" s="16" t="s">
        <v>254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81</v>
      </c>
      <c r="E4179" s="16" t="s">
        <v>255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82</v>
      </c>
      <c r="E4180" s="16" t="s">
        <v>255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235</v>
      </c>
      <c r="E4181" s="16" t="s">
        <v>254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235</v>
      </c>
      <c r="E4182" s="16" t="s">
        <v>254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86</v>
      </c>
      <c r="E4183" s="16" t="s">
        <v>254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89</v>
      </c>
      <c r="E4184" s="16" t="s">
        <v>255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89</v>
      </c>
      <c r="E4185" s="16" t="s">
        <v>255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89</v>
      </c>
      <c r="E4186" s="16" t="s">
        <v>255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89</v>
      </c>
      <c r="E4187" s="16" t="s">
        <v>255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89</v>
      </c>
      <c r="E4188" s="16" t="s">
        <v>255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89</v>
      </c>
      <c r="E4189" s="16" t="s">
        <v>255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89</v>
      </c>
      <c r="E4190" s="16" t="s">
        <v>255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232</v>
      </c>
      <c r="E4191" s="16" t="s">
        <v>254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232</v>
      </c>
      <c r="E4192" s="16" t="s">
        <v>255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90</v>
      </c>
      <c r="E4193" s="16" t="s">
        <v>254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90</v>
      </c>
      <c r="E4194" s="16" t="s">
        <v>254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90</v>
      </c>
      <c r="E4195" s="16" t="s">
        <v>255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90</v>
      </c>
      <c r="E4196" s="16" t="s">
        <v>254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91</v>
      </c>
      <c r="E4197" s="16" t="s">
        <v>255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164</v>
      </c>
      <c r="E4198" s="16" t="s">
        <v>254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256</v>
      </c>
      <c r="E4199" s="16" t="s">
        <v>254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93</v>
      </c>
      <c r="E4200" s="16" t="s">
        <v>254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93</v>
      </c>
      <c r="E4201" s="16" t="s">
        <v>255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93</v>
      </c>
      <c r="E4202" s="16" t="s">
        <v>255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93</v>
      </c>
      <c r="E4203" s="16" t="s">
        <v>254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93</v>
      </c>
      <c r="E4204" s="16" t="s">
        <v>255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93</v>
      </c>
      <c r="E4205" s="16" t="s">
        <v>254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93</v>
      </c>
      <c r="E4206" s="16" t="s">
        <v>254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93</v>
      </c>
      <c r="E4207" s="16" t="s">
        <v>254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95</v>
      </c>
      <c r="E4208" s="16" t="s">
        <v>255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96</v>
      </c>
      <c r="E4209" s="16" t="s">
        <v>255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96</v>
      </c>
      <c r="E4210" s="16" t="s">
        <v>255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96</v>
      </c>
      <c r="E4211" s="16" t="s">
        <v>254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96</v>
      </c>
      <c r="E4212" s="16" t="s">
        <v>254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96</v>
      </c>
      <c r="E4213" s="16" t="s">
        <v>255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96</v>
      </c>
      <c r="E4214" s="16" t="s">
        <v>254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96</v>
      </c>
      <c r="E4215" s="16" t="s">
        <v>254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96</v>
      </c>
      <c r="E4216" s="16" t="s">
        <v>255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96</v>
      </c>
      <c r="E4217" s="16" t="s">
        <v>255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96</v>
      </c>
      <c r="E4218" s="16" t="s">
        <v>254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96</v>
      </c>
      <c r="E4219" s="16" t="s">
        <v>255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96</v>
      </c>
      <c r="E4220" s="16" t="s">
        <v>254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96</v>
      </c>
      <c r="E4221" s="16" t="s">
        <v>255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215</v>
      </c>
      <c r="E4222" s="16" t="s">
        <v>255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99</v>
      </c>
      <c r="E4223" s="16" t="s">
        <v>255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100</v>
      </c>
      <c r="E4224" s="16" t="s">
        <v>254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100</v>
      </c>
      <c r="E4225" s="16" t="s">
        <v>254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104</v>
      </c>
      <c r="E4226" s="16" t="s">
        <v>255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182</v>
      </c>
      <c r="E4227" s="16" t="s">
        <v>255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182</v>
      </c>
      <c r="E4228" s="16" t="s">
        <v>254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105</v>
      </c>
      <c r="E4229" s="16" t="s">
        <v>255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105</v>
      </c>
      <c r="E4230" s="16" t="s">
        <v>255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105</v>
      </c>
      <c r="E4231" s="16" t="s">
        <v>255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105</v>
      </c>
      <c r="E4232" s="16" t="s">
        <v>255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105</v>
      </c>
      <c r="E4233" s="16" t="s">
        <v>254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105</v>
      </c>
      <c r="E4234" s="16" t="s">
        <v>255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105</v>
      </c>
      <c r="E4235" s="16" t="s">
        <v>255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105</v>
      </c>
      <c r="E4236" s="16" t="s">
        <v>254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105</v>
      </c>
      <c r="E4237" s="16" t="s">
        <v>255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105</v>
      </c>
      <c r="E4238" s="16" t="s">
        <v>255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105</v>
      </c>
      <c r="E4239" s="16" t="s">
        <v>254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216</v>
      </c>
      <c r="E4240" s="16" t="s">
        <v>255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106</v>
      </c>
      <c r="E4241" s="16" t="s">
        <v>254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106</v>
      </c>
      <c r="E4242" s="16" t="s">
        <v>254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106</v>
      </c>
      <c r="E4243" s="16" t="s">
        <v>255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106</v>
      </c>
      <c r="E4244" s="16" t="s">
        <v>255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106</v>
      </c>
      <c r="E4245" s="16" t="s">
        <v>255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108</v>
      </c>
      <c r="E4246" s="16" t="s">
        <v>255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108</v>
      </c>
      <c r="E4247" s="16" t="s">
        <v>255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108</v>
      </c>
      <c r="E4248" s="16" t="s">
        <v>255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108</v>
      </c>
      <c r="E4249" s="16" t="s">
        <v>255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108</v>
      </c>
      <c r="E4250" s="16" t="s">
        <v>254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108</v>
      </c>
      <c r="E4251" s="16" t="s">
        <v>255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109</v>
      </c>
      <c r="E4252" s="16" t="s">
        <v>254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109</v>
      </c>
      <c r="E4253" s="16" t="s">
        <v>254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109</v>
      </c>
      <c r="E4254" s="16" t="s">
        <v>255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109</v>
      </c>
      <c r="E4255" s="16" t="s">
        <v>255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109</v>
      </c>
      <c r="E4256" s="16" t="s">
        <v>254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109</v>
      </c>
      <c r="E4257" s="16" t="s">
        <v>254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109</v>
      </c>
      <c r="E4258" s="16" t="s">
        <v>255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109</v>
      </c>
      <c r="E4259" s="16" t="s">
        <v>255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109</v>
      </c>
      <c r="E4260" s="16" t="s">
        <v>255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109</v>
      </c>
      <c r="E4261" s="16" t="s">
        <v>255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109</v>
      </c>
      <c r="E4262" s="16" t="s">
        <v>255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109</v>
      </c>
      <c r="E4263" s="16" t="s">
        <v>255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109</v>
      </c>
      <c r="E4264" s="16" t="s">
        <v>255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109</v>
      </c>
      <c r="E4265" s="16" t="s">
        <v>255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109</v>
      </c>
      <c r="E4266" s="16" t="s">
        <v>255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109</v>
      </c>
      <c r="E4267" s="16" t="s">
        <v>255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191</v>
      </c>
      <c r="E4268" s="16" t="s">
        <v>254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111</v>
      </c>
      <c r="E4269" s="16" t="s">
        <v>254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111</v>
      </c>
      <c r="E4270" s="16" t="s">
        <v>255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111</v>
      </c>
      <c r="E4271" s="16" t="s">
        <v>254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112</v>
      </c>
      <c r="E4272" s="16" t="s">
        <v>254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112</v>
      </c>
      <c r="E4273" s="16" t="s">
        <v>255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112</v>
      </c>
      <c r="E4274" s="16" t="s">
        <v>255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112</v>
      </c>
      <c r="E4275" s="16" t="s">
        <v>254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112</v>
      </c>
      <c r="E4276" s="16" t="s">
        <v>254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192</v>
      </c>
      <c r="E4277" s="16" t="s">
        <v>254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167</v>
      </c>
      <c r="E4278" s="16" t="s">
        <v>254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194</v>
      </c>
      <c r="E4279" s="16" t="s">
        <v>255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217</v>
      </c>
      <c r="E4280" s="16" t="s">
        <v>255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217</v>
      </c>
      <c r="E4281" s="16" t="s">
        <v>255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217</v>
      </c>
      <c r="E4282" s="16" t="s">
        <v>255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217</v>
      </c>
      <c r="E4283" s="16" t="s">
        <v>254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169</v>
      </c>
      <c r="E4284" s="16" t="s">
        <v>255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169</v>
      </c>
      <c r="E4285" s="16" t="s">
        <v>255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248</v>
      </c>
      <c r="E4286" s="16" t="s">
        <v>254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170</v>
      </c>
      <c r="E4287" s="16" t="s">
        <v>254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121</v>
      </c>
      <c r="E4288" s="16" t="s">
        <v>255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126</v>
      </c>
      <c r="E4289" s="16" t="s">
        <v>254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126</v>
      </c>
      <c r="E4290" s="16" t="s">
        <v>255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236</v>
      </c>
      <c r="E4291" s="16" t="s">
        <v>255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236</v>
      </c>
      <c r="E4292" s="16" t="s">
        <v>254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236</v>
      </c>
      <c r="E4293" s="16" t="s">
        <v>254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128</v>
      </c>
      <c r="E4294" s="16" t="s">
        <v>254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128</v>
      </c>
      <c r="E4295" s="16" t="s">
        <v>254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129</v>
      </c>
      <c r="E4296" s="16" t="s">
        <v>254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183</v>
      </c>
      <c r="E4297" s="16" t="s">
        <v>254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243</v>
      </c>
      <c r="E4298" s="16" t="s">
        <v>255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175</v>
      </c>
      <c r="E4299" s="16" t="s">
        <v>254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176</v>
      </c>
      <c r="E4300" s="16" t="s">
        <v>254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176</v>
      </c>
      <c r="E4301" s="16" t="s">
        <v>255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177</v>
      </c>
      <c r="E4302" s="16" t="s">
        <v>255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138</v>
      </c>
      <c r="E4303" s="16" t="s">
        <v>254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138</v>
      </c>
      <c r="E4304" s="16" t="s">
        <v>254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139</v>
      </c>
      <c r="E4305" s="16" t="s">
        <v>255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140</v>
      </c>
      <c r="E4306" s="16" t="s">
        <v>254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140</v>
      </c>
      <c r="E4307" s="16" t="s">
        <v>255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140</v>
      </c>
      <c r="E4308" s="16" t="s">
        <v>254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140</v>
      </c>
      <c r="E4309" s="16" t="s">
        <v>255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140</v>
      </c>
      <c r="E4310" s="16" t="s">
        <v>254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141</v>
      </c>
      <c r="E4311" s="16" t="s">
        <v>255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141</v>
      </c>
      <c r="E4312" s="16" t="s">
        <v>255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142</v>
      </c>
      <c r="E4313" s="16" t="s">
        <v>255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142</v>
      </c>
      <c r="E4314" s="16" t="s">
        <v>254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142</v>
      </c>
      <c r="E4315" s="16" t="s">
        <v>255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179</v>
      </c>
      <c r="E4316" s="16" t="s">
        <v>254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179</v>
      </c>
      <c r="E4317" s="16" t="s">
        <v>255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233</v>
      </c>
      <c r="E4318" s="16" t="s">
        <v>254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233</v>
      </c>
      <c r="E4319" s="16" t="s">
        <v>255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146</v>
      </c>
      <c r="E4320" s="16" t="s">
        <v>254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146</v>
      </c>
      <c r="E4321" s="16" t="s">
        <v>254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146</v>
      </c>
      <c r="E4322" s="16" t="s">
        <v>255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146</v>
      </c>
      <c r="E4323" s="16" t="s">
        <v>255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146</v>
      </c>
      <c r="E4324" s="16" t="s">
        <v>254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146</v>
      </c>
      <c r="E4325" s="16" t="s">
        <v>254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146</v>
      </c>
      <c r="E4326" s="16" t="s">
        <v>255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148</v>
      </c>
      <c r="E4327" s="16" t="s">
        <v>255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148</v>
      </c>
      <c r="E4328" s="16" t="s">
        <v>254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151</v>
      </c>
      <c r="E4329" s="16" t="s">
        <v>254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151</v>
      </c>
      <c r="E4330" s="16" t="s">
        <v>254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151</v>
      </c>
      <c r="E4331" s="16" t="s">
        <v>255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187</v>
      </c>
      <c r="E4332" s="16" t="s">
        <v>254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187</v>
      </c>
      <c r="E4333" s="16" t="s">
        <v>254</v>
      </c>
      <c r="F4333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Z 6 u h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n q 6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u h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G e r o V B U w Q x r p g A A A P g A A A A S A A A A A A A A A A A A A A A A A A A A A A B D b 2 5 m a W c v U G F j a 2 F n Z S 5 4 b W x Q S w E C L Q A U A A I A C A B n q 6 F Q D 8 r p q 6 Q A A A D p A A A A E w A A A A A A A A A A A A A A A A D y A A A A W 0 N v b n R l b n R f V H l w Z X N d L n h t b F B L A Q I t A B Q A A g A I A G e r o V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T k 6 M j c 6 M T Q u O D k 5 M D g z N l o i I C 8 + P E V u d H J 5 I F R 5 c G U 9 I k Z p b G x D b 2 x 1 b W 5 U e X B l c y I g V m F s d W U 9 I n N C Z 1 l E Q X d N R k J n P T 0 i I C 8 + P E V u d H J 5 I F R 5 c G U 9 I l F 1 Z X J 5 S U Q i I F Z h b H V l P S J z Y j Z j M D l j Y j M t M z Z m M i 0 0 Y W U 4 L W F k N j I t M T g 4 N D N k O W U z O T A w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Q 2 9 1 b n Q i I F Z h b H V l P S J s O T Y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m d Z R C I g L z 4 8 R W 5 0 c n k g V H l w Z T 0 i R m l s b E x h c 3 R V c G R h d G V k I i B W Y W x 1 Z T 0 i Z D I w M j A t M D U t M D F U M T k 6 M j c 6 M T Q u O T Y x N T g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M z M 2 Y T Y 2 M i 1 j Z D Q y L T R j Y m I t O G U 4 N S 1 m O T N i Y z Q y Y z E 4 Y m E i I C 8 + P E V u d H J 5 I F R 5 c G U 9 I k Z p b G x D b 2 x 1 b W 5 O Y W 1 l c y I g V m F s d W U 9 I n N b J n F 1 b 3 Q 7 R E F O J n F 1 b 3 Q 7 L C Z x d W 9 0 O 0 1 F U 0 V D J n F 1 b 3 Q 7 L C Z x d W 9 0 O 0 d P R E l O Q S Z x d W 9 0 O y w m c X V v d D t P U M W g V E l O Q S Z x d W 9 0 O y w m c X V v d D t Q T 0 w m c X V v d D s s J n F 1 b 3 Q 7 U 1 R B U k 9 T V C Z x d W 9 0 O 1 0 i I C 8 + P E V u d H J 5 I F R 5 c G U 9 I k Z p b G x D b 3 V u d C I g V m F s d W U 9 I m w 0 M z M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D p K P b 3 n C m 9 / p m l f s L q 7 V s e 4 c + c m j E V p U D B N H H z Q S o D 8 w A A A A A O g A A A A A I A A C A A A A C r 6 U n K Y Q P h s 9 F 6 O E n 2 a h g H u 2 K L j + + V C 5 G H 1 N l O T T R c 3 l A A A A C Q G 9 k R Z 1 L D y F z B d B O 4 g / v o S r F P O G 4 B V d U o l T B E w o N y s z L n N n 0 a m e 2 A A V q 4 I o F 0 c q e y Z P 0 d N I R 4 2 k 0 K Q 4 4 d X p F U x v g X n F i 7 u Y H G i h p p X U K M b E A A A A A h 7 L u d I q B M i i J H C B h Z r b j 8 8 B p a 7 S l J D n z l U 7 N 7 D / o x D F F s k Y q L y 2 / c A x I l S A G 9 L I S h p N 4 m G x N r X e Y F P 8 x G w x c +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2020-05-01T19:27:40Z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