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05445580-B477-4893-BF40-6AE98DCDC5B7}" xr6:coauthVersionLast="44" xr6:coauthVersionMax="44" xr10:uidLastSave="{00000000-0000-0000-0000-000000000000}"/>
  <bookViews>
    <workbookView xWindow="21627" yWindow="-109" windowWidth="26301" windowHeight="14305" tabRatio="500" xr2:uid="{00000000-000D-0000-FFFF-FFFF00000000}"/>
  </bookViews>
  <sheets>
    <sheet name="Data" sheetId="1" r:id="rId1"/>
    <sheet name="Graphs" sheetId="2" r:id="rId2"/>
    <sheet name="SerbiaOfficialData" sheetId="6" r:id="rId3"/>
    <sheet name="SerbiaCitiesData" sheetId="7" r:id="rId4"/>
    <sheet name="Sheet1" sheetId="5" r:id="rId5"/>
  </sheets>
  <definedNames>
    <definedName name="ExternalData_1" localSheetId="3" hidden="1">SerbiaCitiesData!$A$1:$F$3403</definedName>
    <definedName name="ExternalData_1" localSheetId="2" hidden="1">SerbiaOfficialData!$A$1:$G$902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56" i="1" l="1"/>
  <c r="AD56" i="1"/>
  <c r="AF56" i="1"/>
  <c r="AG56" i="1"/>
  <c r="Z56" i="1"/>
  <c r="R56" i="1"/>
  <c r="T56" i="1" s="1"/>
  <c r="P56" i="1"/>
  <c r="O56" i="1"/>
  <c r="J56" i="1"/>
  <c r="I56" i="1"/>
  <c r="H56" i="1"/>
  <c r="F56" i="1"/>
  <c r="E56" i="1"/>
  <c r="D56" i="1"/>
  <c r="C56" i="1"/>
  <c r="A56" i="1"/>
  <c r="S56" i="1" l="1"/>
  <c r="AC55" i="1"/>
  <c r="AC54" i="1"/>
  <c r="AD55" i="1"/>
  <c r="AF55" i="1"/>
  <c r="AG55" i="1"/>
  <c r="AD54" i="1"/>
  <c r="AF54" i="1"/>
  <c r="AG54" i="1"/>
  <c r="Z55" i="1"/>
  <c r="Z54" i="1"/>
  <c r="R54" i="1"/>
  <c r="R55" i="1" s="1"/>
  <c r="P55" i="1"/>
  <c r="P54" i="1"/>
  <c r="O55" i="1"/>
  <c r="O54" i="1"/>
  <c r="I55" i="1"/>
  <c r="H55" i="1"/>
  <c r="H54" i="1"/>
  <c r="J54" i="1" s="1"/>
  <c r="F55" i="1"/>
  <c r="E55" i="1"/>
  <c r="F54" i="1"/>
  <c r="E54" i="1"/>
  <c r="D55" i="1"/>
  <c r="D54" i="1"/>
  <c r="A54" i="1"/>
  <c r="A55" i="1" s="1"/>
  <c r="T55" i="1" l="1"/>
  <c r="S55" i="1"/>
  <c r="C55" i="1"/>
  <c r="S54" i="1"/>
  <c r="T54" i="1"/>
  <c r="C54" i="1"/>
  <c r="I54" i="1"/>
  <c r="J55" i="1"/>
  <c r="AC53" i="1"/>
  <c r="AD53" i="1"/>
  <c r="AF53" i="1"/>
  <c r="AG53" i="1"/>
  <c r="Z53" i="1"/>
  <c r="R53" i="1"/>
  <c r="T53" i="1" s="1"/>
  <c r="P53" i="1"/>
  <c r="O53" i="1"/>
  <c r="J53" i="1"/>
  <c r="I53" i="1"/>
  <c r="H53" i="1"/>
  <c r="F53" i="1"/>
  <c r="E53" i="1"/>
  <c r="D53" i="1"/>
  <c r="A53" i="1"/>
  <c r="S53" i="1" l="1"/>
  <c r="C53" i="1"/>
  <c r="AC52" i="1"/>
  <c r="AD52" i="1"/>
  <c r="AF52" i="1"/>
  <c r="AG52" i="1"/>
  <c r="Z52" i="1"/>
  <c r="T52" i="1"/>
  <c r="S52" i="1"/>
  <c r="R52" i="1"/>
  <c r="P52" i="1"/>
  <c r="O52" i="1"/>
  <c r="J52" i="1"/>
  <c r="I52" i="1"/>
  <c r="H52" i="1"/>
  <c r="D52" i="1"/>
  <c r="F52" i="1" s="1"/>
  <c r="C52" i="1"/>
  <c r="A52" i="1"/>
  <c r="E52" i="1" l="1"/>
  <c r="AC51" i="1"/>
  <c r="AD51" i="1"/>
  <c r="AF51" i="1"/>
  <c r="AG51" i="1"/>
  <c r="Z51" i="1"/>
  <c r="T51" i="1"/>
  <c r="S51" i="1"/>
  <c r="R51" i="1"/>
  <c r="P51" i="1"/>
  <c r="O51" i="1"/>
  <c r="J51" i="1"/>
  <c r="I51" i="1"/>
  <c r="H51" i="1"/>
  <c r="F51" i="1"/>
  <c r="E51" i="1"/>
  <c r="D51" i="1"/>
  <c r="C51" i="1"/>
  <c r="A51" i="1"/>
  <c r="AC50" i="1" l="1"/>
  <c r="AD50" i="1"/>
  <c r="AF50" i="1"/>
  <c r="AG50" i="1"/>
  <c r="Z50" i="1"/>
  <c r="T50" i="1"/>
  <c r="S50" i="1"/>
  <c r="R50" i="1"/>
  <c r="P50" i="1"/>
  <c r="O50" i="1"/>
  <c r="H50" i="1"/>
  <c r="J50" i="1" s="1"/>
  <c r="F50" i="1"/>
  <c r="E50" i="1"/>
  <c r="C50" i="1"/>
  <c r="D50" i="1"/>
  <c r="A50" i="1"/>
  <c r="I50" i="1" l="1"/>
  <c r="AC49" i="1"/>
  <c r="AD49" i="1"/>
  <c r="AF49" i="1"/>
  <c r="AG49" i="1"/>
  <c r="Z49" i="1"/>
  <c r="R49" i="1"/>
  <c r="T49" i="1" s="1"/>
  <c r="P49" i="1"/>
  <c r="O49" i="1"/>
  <c r="S49" i="1" l="1"/>
  <c r="J49" i="1"/>
  <c r="I49" i="1"/>
  <c r="H49" i="1"/>
  <c r="F49" i="1"/>
  <c r="E49" i="1"/>
  <c r="D49" i="1"/>
  <c r="C49" i="1"/>
  <c r="O48" i="1" l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AC48" i="1"/>
  <c r="AC47" i="1"/>
  <c r="AC46" i="1"/>
  <c r="AC45" i="1"/>
  <c r="AC44" i="1"/>
  <c r="AC43" i="1"/>
  <c r="AC42" i="1"/>
  <c r="AC41" i="1"/>
  <c r="AC38" i="1"/>
  <c r="AC37" i="1"/>
  <c r="AC36" i="1"/>
  <c r="AC35" i="1"/>
  <c r="AC34" i="1"/>
  <c r="AC33" i="1"/>
  <c r="AC32" i="1"/>
  <c r="AC31" i="1"/>
  <c r="AC30" i="1"/>
  <c r="AC29" i="1"/>
  <c r="Z48" i="1"/>
  <c r="P48" i="1"/>
  <c r="H48" i="1"/>
  <c r="D48" i="1"/>
  <c r="I48" i="1" s="1"/>
  <c r="E48" i="1" l="1"/>
  <c r="Z47" i="1"/>
  <c r="Z46" i="1"/>
  <c r="P47" i="1"/>
  <c r="P46" i="1"/>
  <c r="H47" i="1"/>
  <c r="H46" i="1"/>
  <c r="E46" i="1"/>
  <c r="D47" i="1"/>
  <c r="E47" i="1" s="1"/>
  <c r="D46" i="1"/>
  <c r="I47" i="1" l="1"/>
  <c r="I46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P45" i="1"/>
  <c r="Z45" i="1"/>
  <c r="H45" i="1"/>
  <c r="D45" i="1"/>
  <c r="D44" i="1"/>
  <c r="D43" i="1"/>
  <c r="D42" i="1"/>
  <c r="I45" i="1" l="1"/>
  <c r="E45" i="1"/>
  <c r="E44" i="1"/>
  <c r="P44" i="1"/>
  <c r="H44" i="1"/>
  <c r="I44" i="1" s="1"/>
  <c r="P43" i="1"/>
  <c r="H43" i="1"/>
  <c r="I43" i="1" s="1"/>
  <c r="E43" i="1"/>
  <c r="Z42" i="1"/>
  <c r="P42" i="1"/>
  <c r="H42" i="1"/>
  <c r="E42" i="1"/>
  <c r="Z41" i="1"/>
  <c r="P41" i="1"/>
  <c r="H41" i="1"/>
  <c r="D41" i="1"/>
  <c r="E41" i="1" s="1"/>
  <c r="Z40" i="1"/>
  <c r="P40" i="1"/>
  <c r="H40" i="1"/>
  <c r="D40" i="1"/>
  <c r="E40" i="1" s="1"/>
  <c r="P39" i="1"/>
  <c r="H39" i="1"/>
  <c r="D39" i="1"/>
  <c r="Z38" i="1"/>
  <c r="P38" i="1"/>
  <c r="H38" i="1"/>
  <c r="D38" i="1"/>
  <c r="Z37" i="1"/>
  <c r="P37" i="1"/>
  <c r="H37" i="1"/>
  <c r="D37" i="1"/>
  <c r="Z36" i="1"/>
  <c r="P36" i="1"/>
  <c r="H36" i="1"/>
  <c r="D36" i="1"/>
  <c r="Z35" i="1"/>
  <c r="P35" i="1"/>
  <c r="H35" i="1"/>
  <c r="D35" i="1"/>
  <c r="Z34" i="1"/>
  <c r="P34" i="1"/>
  <c r="H34" i="1"/>
  <c r="D34" i="1"/>
  <c r="Z33" i="1"/>
  <c r="P33" i="1"/>
  <c r="H33" i="1"/>
  <c r="D33" i="1"/>
  <c r="E33" i="1" s="1"/>
  <c r="Z32" i="1"/>
  <c r="P32" i="1"/>
  <c r="H32" i="1"/>
  <c r="D32" i="1"/>
  <c r="Z31" i="1"/>
  <c r="P31" i="1"/>
  <c r="H31" i="1"/>
  <c r="D31" i="1"/>
  <c r="E31" i="1" s="1"/>
  <c r="Z30" i="1"/>
  <c r="P30" i="1"/>
  <c r="H30" i="1"/>
  <c r="D30" i="1"/>
  <c r="Z29" i="1"/>
  <c r="P29" i="1"/>
  <c r="H29" i="1"/>
  <c r="D29" i="1"/>
  <c r="Z28" i="1"/>
  <c r="P28" i="1"/>
  <c r="H28" i="1"/>
  <c r="D28" i="1"/>
  <c r="Z27" i="1"/>
  <c r="P27" i="1"/>
  <c r="H27" i="1"/>
  <c r="D27" i="1"/>
  <c r="Z26" i="1"/>
  <c r="P26" i="1"/>
  <c r="H26" i="1"/>
  <c r="D26" i="1"/>
  <c r="E26" i="1" s="1"/>
  <c r="Z25" i="1"/>
  <c r="P25" i="1"/>
  <c r="H25" i="1"/>
  <c r="D25" i="1"/>
  <c r="Z24" i="1"/>
  <c r="P24" i="1"/>
  <c r="H24" i="1"/>
  <c r="D24" i="1"/>
  <c r="Z23" i="1"/>
  <c r="P23" i="1"/>
  <c r="H23" i="1"/>
  <c r="D23" i="1"/>
  <c r="Z22" i="1"/>
  <c r="P22" i="1"/>
  <c r="H22" i="1"/>
  <c r="D22" i="1"/>
  <c r="E22" i="1" s="1"/>
  <c r="Z21" i="1"/>
  <c r="P21" i="1"/>
  <c r="H21" i="1"/>
  <c r="D21" i="1"/>
  <c r="Z20" i="1"/>
  <c r="P20" i="1"/>
  <c r="H20" i="1"/>
  <c r="D20" i="1"/>
  <c r="F29" i="1" s="1"/>
  <c r="H19" i="1"/>
  <c r="D19" i="1"/>
  <c r="R18" i="1"/>
  <c r="H18" i="1"/>
  <c r="D18" i="1"/>
  <c r="H17" i="1"/>
  <c r="D17" i="1"/>
  <c r="E17" i="1" s="1"/>
  <c r="H16" i="1"/>
  <c r="D16" i="1"/>
  <c r="H15" i="1"/>
  <c r="D15" i="1"/>
  <c r="H14" i="1"/>
  <c r="D14" i="1"/>
  <c r="H13" i="1"/>
  <c r="D13" i="1"/>
  <c r="E13" i="1" s="1"/>
  <c r="H12" i="1"/>
  <c r="D12" i="1"/>
  <c r="H11" i="1"/>
  <c r="D11" i="1"/>
  <c r="E11" i="1" s="1"/>
  <c r="H10" i="1"/>
  <c r="D10" i="1"/>
  <c r="H9" i="1"/>
  <c r="D9" i="1"/>
  <c r="E9" i="1" s="1"/>
  <c r="H8" i="1"/>
  <c r="D8" i="1"/>
  <c r="AF7" i="1"/>
  <c r="H7" i="1"/>
  <c r="D7" i="1"/>
  <c r="AF6" i="1"/>
  <c r="H6" i="1"/>
  <c r="D6" i="1"/>
  <c r="E6" i="1" s="1"/>
  <c r="AF5" i="1"/>
  <c r="H5" i="1"/>
  <c r="D5" i="1"/>
  <c r="E5" i="1" s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F4" i="1"/>
  <c r="H4" i="1"/>
  <c r="D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F3" i="1"/>
  <c r="H3" i="1"/>
  <c r="I3" i="1" s="1"/>
  <c r="AF2" i="1"/>
  <c r="I2" i="1"/>
  <c r="I4" i="1" l="1"/>
  <c r="I8" i="1"/>
  <c r="I10" i="1"/>
  <c r="I21" i="1"/>
  <c r="I25" i="1"/>
  <c r="F48" i="1"/>
  <c r="J48" i="1"/>
  <c r="E38" i="1"/>
  <c r="J47" i="1"/>
  <c r="F47" i="1"/>
  <c r="I15" i="1"/>
  <c r="E37" i="1"/>
  <c r="F46" i="1"/>
  <c r="J46" i="1"/>
  <c r="S18" i="1"/>
  <c r="C18" i="1"/>
  <c r="AA18" i="1"/>
  <c r="J18" i="1"/>
  <c r="J20" i="1"/>
  <c r="J22" i="1"/>
  <c r="T18" i="1"/>
  <c r="J44" i="1"/>
  <c r="F37" i="1"/>
  <c r="J38" i="1"/>
  <c r="I41" i="1"/>
  <c r="I5" i="1"/>
  <c r="F16" i="1"/>
  <c r="E35" i="1"/>
  <c r="I37" i="1"/>
  <c r="I39" i="1"/>
  <c r="J28" i="1"/>
  <c r="F33" i="1"/>
  <c r="E29" i="1"/>
  <c r="E36" i="1"/>
  <c r="F45" i="1"/>
  <c r="J45" i="1"/>
  <c r="J21" i="1"/>
  <c r="J23" i="1"/>
  <c r="J25" i="1"/>
  <c r="J27" i="1"/>
  <c r="I27" i="1"/>
  <c r="E28" i="1"/>
  <c r="J15" i="1"/>
  <c r="I7" i="1"/>
  <c r="I18" i="1"/>
  <c r="I23" i="1"/>
  <c r="F40" i="1"/>
  <c r="I31" i="1"/>
  <c r="F42" i="1"/>
  <c r="I33" i="1"/>
  <c r="I35" i="1"/>
  <c r="E39" i="1"/>
  <c r="Z44" i="1"/>
  <c r="F44" i="1"/>
  <c r="AI19" i="1"/>
  <c r="I17" i="1"/>
  <c r="E10" i="1"/>
  <c r="J33" i="1"/>
  <c r="J43" i="1"/>
  <c r="E34" i="1"/>
  <c r="I34" i="1"/>
  <c r="F43" i="1"/>
  <c r="E4" i="1"/>
  <c r="I6" i="1"/>
  <c r="E8" i="1"/>
  <c r="I9" i="1"/>
  <c r="I11" i="1"/>
  <c r="I13" i="1"/>
  <c r="J14" i="1"/>
  <c r="E15" i="1"/>
  <c r="E16" i="1"/>
  <c r="J16" i="1"/>
  <c r="J17" i="1"/>
  <c r="E18" i="1"/>
  <c r="E19" i="1"/>
  <c r="J19" i="1"/>
  <c r="E20" i="1"/>
  <c r="J30" i="1"/>
  <c r="E21" i="1"/>
  <c r="F22" i="1"/>
  <c r="I24" i="1"/>
  <c r="J34" i="1"/>
  <c r="E25" i="1"/>
  <c r="F26" i="1"/>
  <c r="F32" i="1"/>
  <c r="E7" i="1"/>
  <c r="F14" i="1"/>
  <c r="F15" i="1"/>
  <c r="F17" i="1"/>
  <c r="F18" i="1"/>
  <c r="F19" i="1"/>
  <c r="R19" i="1"/>
  <c r="F20" i="1"/>
  <c r="F21" i="1"/>
  <c r="E24" i="1"/>
  <c r="J24" i="1"/>
  <c r="F25" i="1"/>
  <c r="F28" i="1"/>
  <c r="F30" i="1"/>
  <c r="I12" i="1"/>
  <c r="F31" i="1"/>
  <c r="I22" i="1"/>
  <c r="J32" i="1"/>
  <c r="E23" i="1"/>
  <c r="F24" i="1"/>
  <c r="F35" i="1"/>
  <c r="J35" i="1"/>
  <c r="I26" i="1"/>
  <c r="J36" i="1"/>
  <c r="E27" i="1"/>
  <c r="I29" i="1"/>
  <c r="J31" i="1"/>
  <c r="J41" i="1"/>
  <c r="E32" i="1"/>
  <c r="I32" i="1"/>
  <c r="F41" i="1"/>
  <c r="I14" i="1"/>
  <c r="I16" i="1"/>
  <c r="I19" i="1"/>
  <c r="I20" i="1"/>
  <c r="F23" i="1"/>
  <c r="J26" i="1"/>
  <c r="F27" i="1"/>
  <c r="J29" i="1"/>
  <c r="E30" i="1"/>
  <c r="I30" i="1"/>
  <c r="F39" i="1"/>
  <c r="F34" i="1"/>
  <c r="F36" i="1"/>
  <c r="F38" i="1"/>
  <c r="J39" i="1"/>
  <c r="E12" i="1"/>
  <c r="E14" i="1"/>
  <c r="I40" i="1"/>
  <c r="J37" i="1"/>
  <c r="J40" i="1"/>
  <c r="I42" i="1"/>
  <c r="Z43" i="1"/>
  <c r="I28" i="1"/>
  <c r="I36" i="1"/>
  <c r="I38" i="1"/>
  <c r="J42" i="1"/>
  <c r="AH18" i="1"/>
  <c r="C19" i="1" l="1"/>
  <c r="AA19" i="1"/>
  <c r="T19" i="1"/>
  <c r="R20" i="1"/>
  <c r="S19" i="1"/>
  <c r="AI20" i="1"/>
  <c r="AH19" i="1"/>
  <c r="AA20" i="1" l="1"/>
  <c r="C20" i="1"/>
  <c r="AI21" i="1"/>
  <c r="S20" i="1"/>
  <c r="R21" i="1"/>
  <c r="T20" i="1"/>
  <c r="AH20" i="1"/>
  <c r="C21" i="1" l="1"/>
  <c r="AA21" i="1"/>
  <c r="R22" i="1"/>
  <c r="T21" i="1"/>
  <c r="S21" i="1"/>
  <c r="AI22" i="1"/>
  <c r="AH21" i="1"/>
  <c r="C22" i="1" l="1"/>
  <c r="AA22" i="1"/>
  <c r="AI23" i="1"/>
  <c r="R23" i="1"/>
  <c r="T22" i="1"/>
  <c r="S22" i="1"/>
  <c r="AH22" i="1"/>
  <c r="C23" i="1" l="1"/>
  <c r="AA23" i="1"/>
  <c r="R24" i="1"/>
  <c r="T23" i="1"/>
  <c r="S23" i="1"/>
  <c r="AI24" i="1"/>
  <c r="AH23" i="1"/>
  <c r="AA24" i="1" l="1"/>
  <c r="C24" i="1"/>
  <c r="AI25" i="1"/>
  <c r="S24" i="1"/>
  <c r="R25" i="1"/>
  <c r="T24" i="1"/>
  <c r="AH24" i="1"/>
  <c r="C25" i="1" l="1"/>
  <c r="AA25" i="1"/>
  <c r="R26" i="1"/>
  <c r="T25" i="1"/>
  <c r="S25" i="1"/>
  <c r="AI26" i="1"/>
  <c r="AH25" i="1"/>
  <c r="C26" i="1" l="1"/>
  <c r="AA26" i="1"/>
  <c r="AI27" i="1"/>
  <c r="R27" i="1"/>
  <c r="T26" i="1"/>
  <c r="S26" i="1"/>
  <c r="AH26" i="1"/>
  <c r="C27" i="1" l="1"/>
  <c r="AA27" i="1"/>
  <c r="T27" i="1"/>
  <c r="AF27" i="1"/>
  <c r="AG27" i="1" s="1"/>
  <c r="AD27" i="1"/>
  <c r="R28" i="1"/>
  <c r="S27" i="1"/>
  <c r="AI28" i="1"/>
  <c r="AH27" i="1"/>
  <c r="AA28" i="1" l="1"/>
  <c r="C28" i="1"/>
  <c r="R29" i="1"/>
  <c r="T28" i="1"/>
  <c r="S28" i="1"/>
  <c r="AI29" i="1"/>
  <c r="AH28" i="1"/>
  <c r="C29" i="1" l="1"/>
  <c r="AA29" i="1"/>
  <c r="AI30" i="1"/>
  <c r="AD29" i="1"/>
  <c r="T29" i="1"/>
  <c r="S29" i="1"/>
  <c r="R30" i="1"/>
  <c r="AF29" i="1"/>
  <c r="AG29" i="1" s="1"/>
  <c r="AH29" i="1"/>
  <c r="C30" i="1" l="1"/>
  <c r="AA30" i="1"/>
  <c r="R31" i="1"/>
  <c r="T30" i="1"/>
  <c r="AF30" i="1"/>
  <c r="AG30" i="1" s="1"/>
  <c r="S30" i="1"/>
  <c r="AD30" i="1"/>
  <c r="AI31" i="1"/>
  <c r="AH30" i="1"/>
  <c r="C31" i="1" l="1"/>
  <c r="AA31" i="1"/>
  <c r="AI32" i="1"/>
  <c r="AD31" i="1"/>
  <c r="R32" i="1"/>
  <c r="AF31" i="1"/>
  <c r="AG31" i="1" s="1"/>
  <c r="S31" i="1"/>
  <c r="T31" i="1"/>
  <c r="AH31" i="1"/>
  <c r="AA32" i="1" l="1"/>
  <c r="C32" i="1"/>
  <c r="R33" i="1"/>
  <c r="T32" i="1"/>
  <c r="AF32" i="1"/>
  <c r="AG32" i="1" s="1"/>
  <c r="S32" i="1"/>
  <c r="AD32" i="1"/>
  <c r="AI33" i="1"/>
  <c r="AH32" i="1"/>
  <c r="C33" i="1" l="1"/>
  <c r="AA33" i="1"/>
  <c r="AI34" i="1"/>
  <c r="AD33" i="1"/>
  <c r="T33" i="1"/>
  <c r="S33" i="1"/>
  <c r="R34" i="1"/>
  <c r="AF33" i="1"/>
  <c r="AG33" i="1" s="1"/>
  <c r="AH33" i="1"/>
  <c r="C34" i="1" l="1"/>
  <c r="AA34" i="1"/>
  <c r="R35" i="1"/>
  <c r="T34" i="1"/>
  <c r="AF34" i="1"/>
  <c r="AG34" i="1" s="1"/>
  <c r="S34" i="1"/>
  <c r="AD34" i="1"/>
  <c r="AI35" i="1"/>
  <c r="AH34" i="1"/>
  <c r="C35" i="1" l="1"/>
  <c r="AA35" i="1"/>
  <c r="AI36" i="1"/>
  <c r="AD35" i="1"/>
  <c r="R36" i="1"/>
  <c r="T35" i="1"/>
  <c r="AF35" i="1"/>
  <c r="AG35" i="1" s="1"/>
  <c r="S35" i="1"/>
  <c r="AH35" i="1"/>
  <c r="AA36" i="1" l="1"/>
  <c r="C36" i="1"/>
  <c r="R37" i="1"/>
  <c r="T36" i="1"/>
  <c r="AF36" i="1"/>
  <c r="AG36" i="1" s="1"/>
  <c r="S36" i="1"/>
  <c r="AD36" i="1"/>
  <c r="AI37" i="1"/>
  <c r="AH36" i="1"/>
  <c r="C37" i="1" l="1"/>
  <c r="AA37" i="1"/>
  <c r="AI38" i="1"/>
  <c r="AD37" i="1"/>
  <c r="R38" i="1"/>
  <c r="T37" i="1"/>
  <c r="AF37" i="1"/>
  <c r="AG37" i="1" s="1"/>
  <c r="S37" i="1"/>
  <c r="AH37" i="1"/>
  <c r="C38" i="1" l="1"/>
  <c r="AA38" i="1"/>
  <c r="T38" i="1"/>
  <c r="R39" i="1"/>
  <c r="AF38" i="1"/>
  <c r="AG38" i="1" s="1"/>
  <c r="S38" i="1"/>
  <c r="AD38" i="1"/>
  <c r="AI39" i="1"/>
  <c r="AH38" i="1"/>
  <c r="C39" i="1" l="1"/>
  <c r="AA39" i="1"/>
  <c r="AI40" i="1"/>
  <c r="R40" i="1"/>
  <c r="S39" i="1"/>
  <c r="T39" i="1"/>
  <c r="AH39" i="1"/>
  <c r="AA40" i="1" l="1"/>
  <c r="C40" i="1"/>
  <c r="AI41" i="1"/>
  <c r="R41" i="1"/>
  <c r="T40" i="1"/>
  <c r="S40" i="1"/>
  <c r="AH40" i="1"/>
  <c r="C41" i="1" l="1"/>
  <c r="AA41" i="1"/>
  <c r="R42" i="1"/>
  <c r="T41" i="1"/>
  <c r="AF41" i="1"/>
  <c r="AG41" i="1" s="1"/>
  <c r="S41" i="1"/>
  <c r="AD41" i="1"/>
  <c r="AI42" i="1"/>
  <c r="AH41" i="1"/>
  <c r="C42" i="1" l="1"/>
  <c r="AA42" i="1"/>
  <c r="AI43" i="1"/>
  <c r="AD42" i="1"/>
  <c r="R43" i="1"/>
  <c r="T42" i="1"/>
  <c r="AF42" i="1"/>
  <c r="AG42" i="1" s="1"/>
  <c r="S42" i="1"/>
  <c r="AH42" i="1"/>
  <c r="C43" i="1" l="1"/>
  <c r="AA43" i="1"/>
  <c r="R44" i="1"/>
  <c r="T43" i="1"/>
  <c r="S43" i="1"/>
  <c r="AD43" i="1"/>
  <c r="AF43" i="1"/>
  <c r="AG43" i="1" s="1"/>
  <c r="AI44" i="1"/>
  <c r="AH43" i="1"/>
  <c r="AA44" i="1" l="1"/>
  <c r="R45" i="1"/>
  <c r="R46" i="1" s="1"/>
  <c r="C44" i="1"/>
  <c r="T44" i="1"/>
  <c r="AD44" i="1"/>
  <c r="AF44" i="1"/>
  <c r="AG44" i="1" s="1"/>
  <c r="S44" i="1"/>
  <c r="AI45" i="1"/>
  <c r="AH44" i="1"/>
  <c r="C46" i="1" l="1"/>
  <c r="S46" i="1"/>
  <c r="AF46" i="1"/>
  <c r="AG46" i="1" s="1"/>
  <c r="T46" i="1"/>
  <c r="AD46" i="1"/>
  <c r="AA46" i="1"/>
  <c r="R47" i="1"/>
  <c r="T45" i="1"/>
  <c r="AF45" i="1"/>
  <c r="AG45" i="1" s="1"/>
  <c r="C45" i="1"/>
  <c r="AD45" i="1"/>
  <c r="AA45" i="1"/>
  <c r="S45" i="1"/>
  <c r="AI46" i="1"/>
  <c r="AH45" i="1"/>
  <c r="C47" i="1" l="1"/>
  <c r="R48" i="1"/>
  <c r="AD47" i="1"/>
  <c r="AF47" i="1"/>
  <c r="AG47" i="1" s="1"/>
  <c r="T47" i="1"/>
  <c r="S47" i="1"/>
  <c r="AA47" i="1"/>
  <c r="AI47" i="1"/>
  <c r="AH46" i="1"/>
  <c r="T48" i="1" l="1"/>
  <c r="C48" i="1"/>
  <c r="AF48" i="1"/>
  <c r="AG48" i="1" s="1"/>
  <c r="AD48" i="1"/>
  <c r="S48" i="1"/>
  <c r="AA48" i="1"/>
  <c r="AI48" i="1"/>
  <c r="AH47" i="1"/>
  <c r="AI49" i="1" l="1"/>
  <c r="AH48" i="1"/>
  <c r="AI50" i="1" l="1"/>
  <c r="AH49" i="1"/>
  <c r="AI51" i="1" l="1"/>
  <c r="AH50" i="1"/>
  <c r="AI52" i="1" l="1"/>
  <c r="AH51" i="1"/>
  <c r="AI53" i="1" l="1"/>
  <c r="AH52" i="1"/>
  <c r="AI54" i="1" l="1"/>
  <c r="AH53" i="1"/>
  <c r="AI55" i="1" l="1"/>
  <c r="AH54" i="1"/>
  <c r="AI56" i="1" l="1"/>
  <c r="AH55" i="1"/>
  <c r="AI57" i="1" l="1"/>
  <c r="AH56" i="1"/>
  <c r="AI58" i="1" l="1"/>
  <c r="AH57" i="1"/>
  <c r="AI59" i="1" l="1"/>
  <c r="AH58" i="1"/>
  <c r="AI60" i="1" l="1"/>
  <c r="AH59" i="1"/>
  <c r="AI61" i="1" l="1"/>
  <c r="AH60" i="1"/>
  <c r="AI62" i="1" l="1"/>
  <c r="AH61" i="1"/>
  <c r="AI63" i="1" l="1"/>
  <c r="AH62" i="1"/>
  <c r="AI64" i="1" l="1"/>
  <c r="AH63" i="1"/>
  <c r="AI65" i="1" l="1"/>
  <c r="AH64" i="1"/>
  <c r="AI66" i="1" l="1"/>
  <c r="AH65" i="1"/>
  <c r="AI67" i="1" l="1"/>
  <c r="AH66" i="1"/>
  <c r="AI68" i="1" l="1"/>
  <c r="AH67" i="1"/>
  <c r="AI69" i="1" l="1"/>
  <c r="AH68" i="1"/>
  <c r="AI70" i="1" l="1"/>
  <c r="AH69" i="1"/>
  <c r="AI71" i="1" l="1"/>
  <c r="AH70" i="1"/>
  <c r="AI72" i="1" l="1"/>
  <c r="AH71" i="1"/>
  <c r="AI73" i="1" l="1"/>
  <c r="AH72" i="1"/>
  <c r="AI74" i="1" l="1"/>
  <c r="AH73" i="1"/>
  <c r="AI75" i="1" l="1"/>
  <c r="AH74" i="1"/>
  <c r="AI76" i="1" l="1"/>
  <c r="AH76" i="1"/>
  <c r="AH7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5001C5-451F-4ADE-82C6-407AD6794795}" keepAlive="1" name="Query - 6516301c-bad7-495a-a0af-549ea981d6f0" description="Connection to the '6516301c-bad7-495a-a0af-549ea981d6f0' query in the workbook." type="5" refreshedVersion="6" background="1" saveData="1">
    <dbPr connection="Provider=Microsoft.Mashup.OleDb.1;Data Source=$Workbook$;Location=6516301c-bad7-495a-a0af-549ea981d6f0;Extended Properties=&quot;&quot;" command="SELECT * FROM [6516301c-bad7-495a-a0af-549ea981d6f0]"/>
  </connection>
  <connection id="2" xr16:uid="{3EC2FF86-E863-4EC5-A886-40DA8A1121B6}" keepAlive="1" name="Query - 72ba62c1-a285-4e0e-b9eb-44211291c300" description="Connection to the '72ba62c1-a285-4e0e-b9eb-44211291c300' query in the workbook." type="5" refreshedVersion="6" background="1" saveData="1">
    <dbPr connection="Provider=Microsoft.Mashup.OleDb.1;Data Source=$Workbook$;Location=72ba62c1-a285-4e0e-b9eb-44211291c300;Extended Properties=&quot;&quot;" command="SELECT * FROM [72ba62c1-a285-4e0e-b9eb-44211291c300]"/>
  </connection>
</connections>
</file>

<file path=xl/sharedStrings.xml><?xml version="1.0" encoding="utf-8"?>
<sst xmlns="http://schemas.openxmlformats.org/spreadsheetml/2006/main" count="9555" uniqueCount="245">
  <si>
    <t>Date</t>
  </si>
  <si>
    <t>Total</t>
  </si>
  <si>
    <t>New cases</t>
  </si>
  <si>
    <t>Growth rate</t>
  </si>
  <si>
    <t>Avg growth 10 days</t>
  </si>
  <si>
    <t>sum tests</t>
  </si>
  <si>
    <t>new tests</t>
  </si>
  <si>
    <t>infected/tested</t>
  </si>
  <si>
    <t>average 10 days positive/tests</t>
  </si>
  <si>
    <t>Home</t>
  </si>
  <si>
    <t xml:space="preserve"> Hospital</t>
  </si>
  <si>
    <t>Critical condition</t>
  </si>
  <si>
    <t>Recovered (?)</t>
  </si>
  <si>
    <t>Recovery rate  T-10</t>
  </si>
  <si>
    <t>New death</t>
  </si>
  <si>
    <t>Total death</t>
  </si>
  <si>
    <t>Current lethality rate</t>
  </si>
  <si>
    <t>Lethality rate T-10</t>
  </si>
  <si>
    <t>Male Death</t>
  </si>
  <si>
    <t>Female Death</t>
  </si>
  <si>
    <t>Average age (dead)</t>
  </si>
  <si>
    <t>Critical(?)</t>
  </si>
  <si>
    <t>Mechanical ventilation</t>
  </si>
  <si>
    <t xml:space="preserve">Percent of critical </t>
  </si>
  <si>
    <t>Hospitalized rate</t>
  </si>
  <si>
    <t>Temp hospital (BGD Fair)</t>
  </si>
  <si>
    <t>Not hospitalized</t>
  </si>
  <si>
    <t>Easy cases rate</t>
  </si>
  <si>
    <t>Forecast</t>
  </si>
  <si>
    <t>Actual</t>
  </si>
  <si>
    <t>Cumulative critical cases</t>
  </si>
  <si>
    <t>Hospitalized</t>
  </si>
  <si>
    <t>Daily Hospitalized change</t>
  </si>
  <si>
    <t>Daily change - recovered</t>
  </si>
  <si>
    <t>Sifra</t>
  </si>
  <si>
    <t>IDTeritorije</t>
  </si>
  <si>
    <t>Dan</t>
  </si>
  <si>
    <t>Mesec</t>
  </si>
  <si>
    <t>Godina</t>
  </si>
  <si>
    <t>Vrednost</t>
  </si>
  <si>
    <t>Opis</t>
  </si>
  <si>
    <t>COVID19k</t>
  </si>
  <si>
    <t>RS</t>
  </si>
  <si>
    <t>BROJ_LICA_NA_RESPIRATORU_ZA_DATI_DATUM</t>
  </si>
  <si>
    <t>BROJ_HOSPITALIZOVANIH_LICA_ZA_DATI_DATUM</t>
  </si>
  <si>
    <t>BROJ_POZITIVNIH_LICA_ZA_DATI_DATUM</t>
  </si>
  <si>
    <t>BROJ_TESTIRANIH_LICA_ZA_DATI_DATUM</t>
  </si>
  <si>
    <t>BROJ_PREMINULIH_LICA_ZA_DATI_DATUM</t>
  </si>
  <si>
    <t>PROSEK_GODINA_LICA_PREMINULIH_ZA_DATI_DATUM</t>
  </si>
  <si>
    <t>PROCENAT_LICA_NA_RESPIRATORU_U_ODNOSU_NA_UKUPAN_BROJ_HOSPITALIZOVANIH</t>
  </si>
  <si>
    <t>DAN</t>
  </si>
  <si>
    <t>MESEC</t>
  </si>
  <si>
    <t>GODINA</t>
  </si>
  <si>
    <t>OPŠTINA</t>
  </si>
  <si>
    <t>POL</t>
  </si>
  <si>
    <t>STAROST</t>
  </si>
  <si>
    <t>ADA</t>
  </si>
  <si>
    <t>ŽENSKI</t>
  </si>
  <si>
    <t>ALEKSANDROVAC</t>
  </si>
  <si>
    <t>ALEKSINAC</t>
  </si>
  <si>
    <t>MUŠKI</t>
  </si>
  <si>
    <t>ALIBUNAR</t>
  </si>
  <si>
    <t>ARILJE</t>
  </si>
  <si>
    <t>BABUŠNICA</t>
  </si>
  <si>
    <t>BAČKA PALANKA</t>
  </si>
  <si>
    <t>BAČKA TOPOLA</t>
  </si>
  <si>
    <t>BAJINA BAŠTA</t>
  </si>
  <si>
    <t>BARAJEVO</t>
  </si>
  <si>
    <t>BEOGRAD</t>
  </si>
  <si>
    <t>BLACE</t>
  </si>
  <si>
    <t>BOLJEVAC</t>
  </si>
  <si>
    <t>BOR</t>
  </si>
  <si>
    <t>BOSILEGRAD</t>
  </si>
  <si>
    <t>BRUS</t>
  </si>
  <si>
    <t>ČAČAK</t>
  </si>
  <si>
    <t>ĆIĆEVAC</t>
  </si>
  <si>
    <t>ČUKARICA</t>
  </si>
  <si>
    <t>ĆUPRIJA</t>
  </si>
  <si>
    <t>DOLJEVAC</t>
  </si>
  <si>
    <t>GADŽIN HAN</t>
  </si>
  <si>
    <t>GORNJI MILANOVAC</t>
  </si>
  <si>
    <t>GROCKA</t>
  </si>
  <si>
    <t>JAGODINA</t>
  </si>
  <si>
    <t>KLADOVO</t>
  </si>
  <si>
    <t>KNJAŽEVAC</t>
  </si>
  <si>
    <t>KOCELJEVA</t>
  </si>
  <si>
    <t>KOSOVSKA MITROVICA</t>
  </si>
  <si>
    <t>KOVAČICA</t>
  </si>
  <si>
    <t>KOVIN</t>
  </si>
  <si>
    <t>KRAGUJEVAC</t>
  </si>
  <si>
    <t>KRUŠEVAC</t>
  </si>
  <si>
    <t>KULA</t>
  </si>
  <si>
    <t>KURŠUMLIJA</t>
  </si>
  <si>
    <t>LAZAREVAC</t>
  </si>
  <si>
    <t>LEBANE</t>
  </si>
  <si>
    <t>LEPOSAVIĆ</t>
  </si>
  <si>
    <t>LESKOVAC</t>
  </si>
  <si>
    <t>LIPLJAN</t>
  </si>
  <si>
    <t>LJIG</t>
  </si>
  <si>
    <t>LOZNICA</t>
  </si>
  <si>
    <t>LUČANI</t>
  </si>
  <si>
    <t>MAJDANPEK</t>
  </si>
  <si>
    <t>MALI ZVORNIK</t>
  </si>
  <si>
    <t>MEROŠINA</t>
  </si>
  <si>
    <t>MLADENOVAC</t>
  </si>
  <si>
    <t>NIŠ</t>
  </si>
  <si>
    <t>NOVI BEOGRAD</t>
  </si>
  <si>
    <t>NEPOZNATO</t>
  </si>
  <si>
    <t>NOVI PAZAR</t>
  </si>
  <si>
    <t>NOVI SAD</t>
  </si>
  <si>
    <t>OBRENOVAC</t>
  </si>
  <si>
    <t>PALILULA</t>
  </si>
  <si>
    <t>PANČEVO</t>
  </si>
  <si>
    <t>PARAĆIN</t>
  </si>
  <si>
    <t>PIROT</t>
  </si>
  <si>
    <t>POŽEGA</t>
  </si>
  <si>
    <t>PROKUPLJE</t>
  </si>
  <si>
    <t>RAKOVICA</t>
  </si>
  <si>
    <t>RAŠKA</t>
  </si>
  <si>
    <t>RAŽANJ</t>
  </si>
  <si>
    <t>RUMA</t>
  </si>
  <si>
    <t>ŠABAC</t>
  </si>
  <si>
    <t>SAVSKI VENAC</t>
  </si>
  <si>
    <t>ŠID</t>
  </si>
  <si>
    <t>SJENICA</t>
  </si>
  <si>
    <t>SMEDEREVO</t>
  </si>
  <si>
    <t>SMEDEREVSKA PALANKA</t>
  </si>
  <si>
    <t>SOMBOR</t>
  </si>
  <si>
    <t>SOPOT</t>
  </si>
  <si>
    <t>SRBOBRAN</t>
  </si>
  <si>
    <t>STARI GRAD</t>
  </si>
  <si>
    <t>ŠTRPCE</t>
  </si>
  <si>
    <t>SURČIN</t>
  </si>
  <si>
    <t>SURDULICA</t>
  </si>
  <si>
    <t>SVRLJIG</t>
  </si>
  <si>
    <t>TEMERIN</t>
  </si>
  <si>
    <t>TRSTENIK</t>
  </si>
  <si>
    <t>VALJEVO</t>
  </si>
  <si>
    <t>VELIKA PLANA</t>
  </si>
  <si>
    <t>VELIKO GRADIŠTE</t>
  </si>
  <si>
    <t>VLASOTINCE</t>
  </si>
  <si>
    <t>VOŽDOVAC</t>
  </si>
  <si>
    <t>VRAČAR</t>
  </si>
  <si>
    <t>VRBAS</t>
  </si>
  <si>
    <t>VRNJAČKA BANJA</t>
  </si>
  <si>
    <t>ZAJEČAR</t>
  </si>
  <si>
    <t>ZEMUN</t>
  </si>
  <si>
    <t>ŽITIŠTE</t>
  </si>
  <si>
    <t>ŽITORAĐA</t>
  </si>
  <si>
    <t>ZUBIN POTOK</t>
  </si>
  <si>
    <t>ZVEČAN</t>
  </si>
  <si>
    <t>ZVEZDARA</t>
  </si>
  <si>
    <t>ARANĐELOVAC</t>
  </si>
  <si>
    <t>BATOČINA</t>
  </si>
  <si>
    <t>BELA CRKVA</t>
  </si>
  <si>
    <t>BELA PALANKA</t>
  </si>
  <si>
    <t>BEOČIN</t>
  </si>
  <si>
    <t>BOJNIK</t>
  </si>
  <si>
    <t>INĐIJA</t>
  </si>
  <si>
    <t>KIKINDA</t>
  </si>
  <si>
    <t>KOSOVO POLJE</t>
  </si>
  <si>
    <t>KOSOVSKA KAMENICA</t>
  </si>
  <si>
    <t>KRALJEVO</t>
  </si>
  <si>
    <t>KRUPANJ</t>
  </si>
  <si>
    <t>LAJKOVAC</t>
  </si>
  <si>
    <t>NIŠKA BANJA</t>
  </si>
  <si>
    <t>NOVA VAROŠ</t>
  </si>
  <si>
    <t>POŽAREVAC</t>
  </si>
  <si>
    <t>PRIBOJ</t>
  </si>
  <si>
    <t>RAČA</t>
  </si>
  <si>
    <t>REKOVAC</t>
  </si>
  <si>
    <t>STARA PAZOVA</t>
  </si>
  <si>
    <t>SUBOTICA</t>
  </si>
  <si>
    <t>SVILAJNAC</t>
  </si>
  <si>
    <t>TOPOLA</t>
  </si>
  <si>
    <t>UB</t>
  </si>
  <si>
    <t>UŽICE</t>
  </si>
  <si>
    <t>VARVARIN</t>
  </si>
  <si>
    <t>VRANJE</t>
  </si>
  <si>
    <t>VRŠAC</t>
  </si>
  <si>
    <t>DESPOTOVAC</t>
  </si>
  <si>
    <t>MIONICA</t>
  </si>
  <si>
    <t>NEGOTIN</t>
  </si>
  <si>
    <t>SREMSKA MITROVICA</t>
  </si>
  <si>
    <t>TRGOVIŠTE</t>
  </si>
  <si>
    <t>VLADIČIN HAN</t>
  </si>
  <si>
    <t>ŽAGUBICA</t>
  </si>
  <si>
    <t/>
  </si>
  <si>
    <t>DIMITROVGRAD</t>
  </si>
  <si>
    <t>GLOGOVAC</t>
  </si>
  <si>
    <t>MEDVEĐA</t>
  </si>
  <si>
    <t>OPOVO</t>
  </si>
  <si>
    <t>PEĆINCI</t>
  </si>
  <si>
    <t>PETROVAC NA MLAVI</t>
  </si>
  <si>
    <t>PRIŠTINA</t>
  </si>
  <si>
    <t>SOKOBANJA</t>
  </si>
  <si>
    <t>BAČ</t>
  </si>
  <si>
    <t>BOGATIĆ</t>
  </si>
  <si>
    <t>ISTOK</t>
  </si>
  <si>
    <t>IVANJICA</t>
  </si>
  <si>
    <t>ODŽACI</t>
  </si>
  <si>
    <t>PEĆ</t>
  </si>
  <si>
    <t>ŽABALJ</t>
  </si>
  <si>
    <t>BEČEJ</t>
  </si>
  <si>
    <t>KLINA</t>
  </si>
  <si>
    <t>PRIZREN</t>
  </si>
  <si>
    <t>ŽABARI</t>
  </si>
  <si>
    <t>BUJANOVAC</t>
  </si>
  <si>
    <t>OSEČINA</t>
  </si>
  <si>
    <t>PLANDIŠTE</t>
  </si>
  <si>
    <t>SENTA</t>
  </si>
  <si>
    <t>TITEL</t>
  </si>
  <si>
    <t>VLADIMIRCI</t>
  </si>
  <si>
    <t>APATIN</t>
  </si>
  <si>
    <t>IRIG</t>
  </si>
  <si>
    <t>LjIG</t>
  </si>
  <si>
    <t>NIŠKA BANjA</t>
  </si>
  <si>
    <t>PROKUPLjE</t>
  </si>
  <si>
    <t>SREMSKI KARLOVCI</t>
  </si>
  <si>
    <t>VALjEVO</t>
  </si>
  <si>
    <t>VRANjE</t>
  </si>
  <si>
    <t>UKUPAN_BROJ_POZITIVNIH_LICA_OD_POČETKA_PANDEMIJE</t>
  </si>
  <si>
    <t>UKUPAN_BROJ_TESTIRANIH_LICA_OD_POČETKA_PANDEMIJE</t>
  </si>
  <si>
    <t>BROJ_PREMINULIH_MUŠKARACA_ZA_DATI_DATUM</t>
  </si>
  <si>
    <t>BROJ_PREMINULIH_ŽENA_ZA_DATI_DATUM</t>
  </si>
  <si>
    <t>UKUPAN_BROJ_PREMINULIH_LICA_OD_POČETKA_PANDEMIJE</t>
  </si>
  <si>
    <t>PROCENAT_ZARAŽENIH_LICA_ U_ODNOSU_NA_BROJ_TESTIRANIH_LICA_ZA_DATI DATUM</t>
  </si>
  <si>
    <t>PROCENAT_ZARAŽENIH_LICA_OD_POČETKA_PANDEMIJE_U_ODNOSU_NA_UKUPAN_BROJ_TESTIRANIH_LICA</t>
  </si>
  <si>
    <t>PROCENAT_HOSPITALIZOVANIH_LICA_U ODNOSU_NA_UKUPAN_BROJ_ZARAŽENIH_ZA_DATI_DATUM</t>
  </si>
  <si>
    <t>UKUPAN_BROJ_IZLEČENIH_LICA_OD_POČETKA_PANDEMIJE</t>
  </si>
  <si>
    <t>PROCENAT_IZLEČENIH_LICA_U_ODNOSU_NA_UKUPAN_BROJ_ZARAŽENIH_OD_POČETKA_PANDEMIJE</t>
  </si>
  <si>
    <t>BOLjEVAC</t>
  </si>
  <si>
    <t>KRALjEVO</t>
  </si>
  <si>
    <t>ŽABALj</t>
  </si>
  <si>
    <t>GADžIN HAN</t>
  </si>
  <si>
    <t>KNjAŽEVAC</t>
  </si>
  <si>
    <t>SOKOBANjA</t>
  </si>
  <si>
    <t>SVRLjIG</t>
  </si>
  <si>
    <t>ARILjE</t>
  </si>
  <si>
    <t>DOLjEVAC</t>
  </si>
  <si>
    <t>KOSOVO POLjE</t>
  </si>
  <si>
    <t>ŠTIMLjE</t>
  </si>
  <si>
    <t>VRNjAČKA BANjA</t>
  </si>
  <si>
    <t>TUTIN</t>
  </si>
  <si>
    <t>ZRENjANIN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</si>
</sst>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textRotation="90" wrapText="1"/>
    </xf>
    <xf numFmtId="10" fontId="2" fillId="0" borderId="0" xfId="0" applyNumberFormat="1" applyFont="1" applyAlignment="1">
      <alignment textRotation="90" wrapText="1"/>
    </xf>
    <xf numFmtId="164" fontId="2" fillId="0" borderId="0" xfId="0" applyNumberFormat="1" applyFont="1" applyAlignment="1">
      <alignment textRotation="90" wrapText="1"/>
    </xf>
    <xf numFmtId="1" fontId="2" fillId="0" borderId="0" xfId="0" applyNumberFormat="1" applyFont="1" applyAlignment="1">
      <alignment textRotation="90" wrapText="1"/>
    </xf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0" fontId="5" fillId="0" borderId="0" xfId="0" applyNumberFormat="1" applyFont="1"/>
    <xf numFmtId="3" fontId="2" fillId="0" borderId="0" xfId="0" applyNumberFormat="1" applyFont="1" applyAlignment="1">
      <alignment textRotation="90" wrapText="1"/>
    </xf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New cases percent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3577743327601"/>
          <c:y val="0.12586079033795999"/>
          <c:w val="0.78987723635144802"/>
          <c:h val="0.63746159550799897"/>
        </c:manualLayout>
      </c:layout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Growth rate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4472C4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</c:numCache>
            </c:numRef>
          </c:cat>
          <c:val>
            <c:numRef>
              <c:f>Data!$E$10:$E$100</c:f>
              <c:numCache>
                <c:formatCode>0.00%</c:formatCode>
                <c:ptCount val="91"/>
                <c:pt idx="0">
                  <c:v>0.45833333333333331</c:v>
                </c:pt>
                <c:pt idx="1">
                  <c:v>0.31428571428571428</c:v>
                </c:pt>
                <c:pt idx="2">
                  <c:v>4.3478260869565216E-2</c:v>
                </c:pt>
                <c:pt idx="3">
                  <c:v>0.1875</c:v>
                </c:pt>
                <c:pt idx="4">
                  <c:v>0.26315789473684209</c:v>
                </c:pt>
                <c:pt idx="5">
                  <c:v>0.15277777777777779</c:v>
                </c:pt>
                <c:pt idx="6">
                  <c:v>0.24096385542168675</c:v>
                </c:pt>
                <c:pt idx="7">
                  <c:v>0.31067961165048541</c:v>
                </c:pt>
                <c:pt idx="8">
                  <c:v>0.26666666666666666</c:v>
                </c:pt>
                <c:pt idx="9">
                  <c:v>0.2982456140350877</c:v>
                </c:pt>
                <c:pt idx="10">
                  <c:v>0.12162162162162163</c:v>
                </c:pt>
                <c:pt idx="11">
                  <c:v>0.21686746987951808</c:v>
                </c:pt>
                <c:pt idx="12">
                  <c:v>0.26732673267326734</c:v>
                </c:pt>
                <c:pt idx="13">
                  <c:v>0.19010416666666666</c:v>
                </c:pt>
                <c:pt idx="14">
                  <c:v>0.15536105032822758</c:v>
                </c:pt>
                <c:pt idx="15">
                  <c:v>0.24810606060606061</c:v>
                </c:pt>
                <c:pt idx="16">
                  <c:v>0.1244309559939302</c:v>
                </c:pt>
                <c:pt idx="17">
                  <c:v>5.9379217273954114E-2</c:v>
                </c:pt>
                <c:pt idx="18">
                  <c:v>0.1464968152866242</c:v>
                </c:pt>
                <c:pt idx="19">
                  <c:v>0.17777777777777778</c:v>
                </c:pt>
                <c:pt idx="20">
                  <c:v>0.10471698113207548</c:v>
                </c:pt>
                <c:pt idx="21">
                  <c:v>0.26046114432109307</c:v>
                </c:pt>
                <c:pt idx="22">
                  <c:v>0.1002710027100271</c:v>
                </c:pt>
                <c:pt idx="23">
                  <c:v>0.1748768472906404</c:v>
                </c:pt>
                <c:pt idx="24">
                  <c:v>0.15303983228511531</c:v>
                </c:pt>
                <c:pt idx="25">
                  <c:v>0.11227272727272727</c:v>
                </c:pt>
                <c:pt idx="26">
                  <c:v>8.94973436861463E-2</c:v>
                </c:pt>
                <c:pt idx="27">
                  <c:v>7.5393848462115526E-2</c:v>
                </c:pt>
                <c:pt idx="28">
                  <c:v>8.3013603069410538E-2</c:v>
                </c:pt>
                <c:pt idx="29">
                  <c:v>8.8566827697262485E-2</c:v>
                </c:pt>
                <c:pt idx="30">
                  <c:v>7.3964497041420121E-2</c:v>
                </c:pt>
                <c:pt idx="31">
                  <c:v>0.11680440771349862</c:v>
                </c:pt>
                <c:pt idx="32">
                  <c:v>0.10138135175135668</c:v>
                </c:pt>
                <c:pt idx="33">
                  <c:v>9.1377379619260915E-2</c:v>
                </c:pt>
                <c:pt idx="34">
                  <c:v>9.1319515698748202E-2</c:v>
                </c:pt>
                <c:pt idx="35">
                  <c:v>6.9951109439638962E-2</c:v>
                </c:pt>
                <c:pt idx="36">
                  <c:v>5.342706502636204E-2</c:v>
                </c:pt>
                <c:pt idx="37">
                  <c:v>5.4054054054054057E-2</c:v>
                </c:pt>
                <c:pt idx="38">
                  <c:v>4.9382716049382713E-2</c:v>
                </c:pt>
                <c:pt idx="39">
                  <c:v>3.9215686274509803E-2</c:v>
                </c:pt>
                <c:pt idx="40">
                  <c:v>3.251088534107402E-2</c:v>
                </c:pt>
                <c:pt idx="41">
                  <c:v>2.2771998875456844E-2</c:v>
                </c:pt>
                <c:pt idx="42">
                  <c:v>2.8449697636063771E-2</c:v>
                </c:pt>
                <c:pt idx="43">
                  <c:v>3.9556327676065747E-2</c:v>
                </c:pt>
                <c:pt idx="44">
                  <c:v>3.3808972875690964E-2</c:v>
                </c:pt>
                <c:pt idx="45">
                  <c:v>2.8972892315344442E-2</c:v>
                </c:pt>
                <c:pt idx="46">
                  <c:v>2.6827794561933536E-2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D-4831-8235-BEA1FBCCCEF4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ED7D31"/>
                </a:solidFill>
                <a:round/>
              </a:ln>
            </c:spPr>
            <c:trendlineType val="poly"/>
            <c:order val="3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</c:numCache>
            </c:numRef>
          </c:cat>
          <c:val>
            <c:numRef>
              <c:f>Data!$F$10:$F$100</c:f>
              <c:numCache>
                <c:formatCode>0.00%</c:formatCode>
                <c:ptCount val="91"/>
                <c:pt idx="4">
                  <c:v>0.23127035830618892</c:v>
                </c:pt>
                <c:pt idx="5">
                  <c:v>0.20876288659793815</c:v>
                </c:pt>
                <c:pt idx="6">
                  <c:v>0.20164609053497942</c:v>
                </c:pt>
                <c:pt idx="7">
                  <c:v>0.19402985074626866</c:v>
                </c:pt>
                <c:pt idx="8">
                  <c:v>0.19600000000000001</c:v>
                </c:pt>
                <c:pt idx="9">
                  <c:v>0.19957310565635006</c:v>
                </c:pt>
                <c:pt idx="10">
                  <c:v>0.17807017543859649</c:v>
                </c:pt>
                <c:pt idx="11">
                  <c:v>0.18279569892473119</c:v>
                </c:pt>
                <c:pt idx="12">
                  <c:v>0.18989547038327526</c:v>
                </c:pt>
                <c:pt idx="13">
                  <c:v>0.18272425249169436</c:v>
                </c:pt>
                <c:pt idx="14">
                  <c:v>0.17437304075235111</c:v>
                </c:pt>
                <c:pt idx="15">
                  <c:v>0.17889317889317891</c:v>
                </c:pt>
                <c:pt idx="16">
                  <c:v>0.16316639741518579</c:v>
                </c:pt>
                <c:pt idx="17">
                  <c:v>0.14186691312384472</c:v>
                </c:pt>
                <c:pt idx="18">
                  <c:v>0.13543747502996403</c:v>
                </c:pt>
                <c:pt idx="19">
                  <c:v>0.13941894447309611</c:v>
                </c:pt>
                <c:pt idx="20">
                  <c:v>0.12984293193717278</c:v>
                </c:pt>
                <c:pt idx="21">
                  <c:v>0.14041404140414041</c:v>
                </c:pt>
                <c:pt idx="22">
                  <c:v>0.13047853309481217</c:v>
                </c:pt>
                <c:pt idx="23">
                  <c:v>0.1336691204959318</c:v>
                </c:pt>
                <c:pt idx="24">
                  <c:v>0.12987779182469447</c:v>
                </c:pt>
                <c:pt idx="25">
                  <c:v>0.12570923292314495</c:v>
                </c:pt>
                <c:pt idx="26">
                  <c:v>0.121731814651825</c:v>
                </c:pt>
                <c:pt idx="27">
                  <c:v>0.11292267064699466</c:v>
                </c:pt>
                <c:pt idx="28">
                  <c:v>0.10506576243321003</c:v>
                </c:pt>
                <c:pt idx="29">
                  <c:v>0.1019240529691321</c:v>
                </c:pt>
                <c:pt idx="30">
                  <c:v>9.0401645192428756E-2</c:v>
                </c:pt>
                <c:pt idx="31">
                  <c:v>9.2546749438245035E-2</c:v>
                </c:pt>
                <c:pt idx="32">
                  <c:v>8.8741583952245434E-2</c:v>
                </c:pt>
                <c:pt idx="33">
                  <c:v>8.4892177724140122E-2</c:v>
                </c:pt>
                <c:pt idx="34">
                  <c:v>8.3561324873391934E-2</c:v>
                </c:pt>
                <c:pt idx="35">
                  <c:v>8.089454817826762E-2</c:v>
                </c:pt>
                <c:pt idx="36">
                  <c:v>7.7192722604853242E-2</c:v>
                </c:pt>
                <c:pt idx="37">
                  <c:v>7.3487031700288183E-2</c:v>
                </c:pt>
                <c:pt idx="38">
                  <c:v>6.9190155837520223E-2</c:v>
                </c:pt>
                <c:pt idx="39">
                  <c:v>6.4898869246695329E-2</c:v>
                </c:pt>
                <c:pt idx="40">
                  <c:v>5.7419500112587257E-2</c:v>
                </c:pt>
                <c:pt idx="41">
                  <c:v>5.0104272498796856E-2</c:v>
                </c:pt>
                <c:pt idx="42">
                  <c:v>4.4453528179449184E-2</c:v>
                </c:pt>
                <c:pt idx="43">
                  <c:v>4.0229509268643542E-2</c:v>
                </c:pt>
                <c:pt idx="44">
                  <c:v>3.702421055945597E-2</c:v>
                </c:pt>
                <c:pt idx="45">
                  <c:v>3.4661966052243684E-2</c:v>
                </c:pt>
                <c:pt idx="46">
                  <c:v>3.2050716323949048E-2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D-4831-8235-BEA1FBCC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0936632"/>
        <c:axId val="36678995"/>
      </c:lineChart>
      <c:dateAx>
        <c:axId val="70936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678995"/>
        <c:crosses val="autoZero"/>
        <c:auto val="1"/>
        <c:lblOffset val="100"/>
        <c:baseTimeUnit val="days"/>
      </c:dateAx>
      <c:valAx>
        <c:axId val="366789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9366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Positive/Tested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58649608489"/>
          <c:y val="0.103292588921925"/>
          <c:w val="0.78986778486158105"/>
          <c:h val="0.62118709393238603"/>
        </c:manualLayout>
      </c:layout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4472C4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</c:numCache>
            </c:numRef>
          </c:cat>
          <c:val>
            <c:numRef>
              <c:f>Data!$I$9:$I$100</c:f>
              <c:numCache>
                <c:formatCode>0.00%</c:formatCode>
                <c:ptCount val="92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0.16666666666666666</c:v>
                </c:pt>
                <c:pt idx="7">
                  <c:v>0.30303030303030304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0.44262295081967212</c:v>
                </c:pt>
                <c:pt idx="12">
                  <c:v>0.57446808510638303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  <c:pt idx="27">
                  <c:v>0.19295154185022026</c:v>
                </c:pt>
                <c:pt idx="28">
                  <c:v>0.12673392181588902</c:v>
                </c:pt>
                <c:pt idx="29">
                  <c:v>0.12572636027469625</c:v>
                </c:pt>
                <c:pt idx="30">
                  <c:v>0.12737378415933304</c:v>
                </c:pt>
                <c:pt idx="31">
                  <c:v>0.13068478829064298</c:v>
                </c:pt>
                <c:pt idx="32">
                  <c:v>0.16024187452758881</c:v>
                </c:pt>
                <c:pt idx="33">
                  <c:v>0.16844262295081966</c:v>
                </c:pt>
                <c:pt idx="34">
                  <c:v>0.14166666666666666</c:v>
                </c:pt>
                <c:pt idx="35">
                  <c:v>0.13932373199749531</c:v>
                </c:pt>
                <c:pt idx="36">
                  <c:v>0.12023270846800259</c:v>
                </c:pt>
                <c:pt idx="37">
                  <c:v>8.7810514153668404E-2</c:v>
                </c:pt>
                <c:pt idx="38">
                  <c:v>0.12121212121212122</c:v>
                </c:pt>
                <c:pt idx="39">
                  <c:v>0.10028929604628736</c:v>
                </c:pt>
                <c:pt idx="40">
                  <c:v>7.3384137736381597E-2</c:v>
                </c:pt>
                <c:pt idx="41">
                  <c:v>6.8271868332825364E-2</c:v>
                </c:pt>
                <c:pt idx="42">
                  <c:v>6.0267857142857144E-2</c:v>
                </c:pt>
                <c:pt idx="43">
                  <c:v>5.8097109177659277E-2</c:v>
                </c:pt>
                <c:pt idx="44">
                  <c:v>5.8602256978816075E-2</c:v>
                </c:pt>
                <c:pt idx="45">
                  <c:v>6.025200458190149E-2</c:v>
                </c:pt>
                <c:pt idx="46">
                  <c:v>6.4471499723298284E-2</c:v>
                </c:pt>
                <c:pt idx="47">
                  <c:v>4.0763863385971356E-2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0-4B92-9E09-EAC725E682F7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ED7D31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</c:numCache>
            </c:numRef>
          </c:cat>
          <c:val>
            <c:numRef>
              <c:f>Data!$J$9:$J$100</c:f>
              <c:numCache>
                <c:formatCode>0.00%</c:formatCode>
                <c:ptCount val="92"/>
                <c:pt idx="5">
                  <c:v>0.25357142857142856</c:v>
                </c:pt>
                <c:pt idx="6">
                  <c:v>0.23893805309734514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0.36642599277978338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0.34901960784313724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0.22851507466892082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  <c:pt idx="27">
                  <c:v>0.24501758499413834</c:v>
                </c:pt>
                <c:pt idx="28">
                  <c:v>0.22387889824721147</c:v>
                </c:pt>
                <c:pt idx="29">
                  <c:v>0.2072145100820752</c:v>
                </c:pt>
                <c:pt idx="30">
                  <c:v>0.19392502853129664</c:v>
                </c:pt>
                <c:pt idx="31">
                  <c:v>0.17155144950621218</c:v>
                </c:pt>
                <c:pt idx="32">
                  <c:v>0.16692999931304528</c:v>
                </c:pt>
                <c:pt idx="33">
                  <c:v>0.15943384461902979</c:v>
                </c:pt>
                <c:pt idx="34">
                  <c:v>0.15079544172402121</c:v>
                </c:pt>
                <c:pt idx="35">
                  <c:v>0.14466391212334978</c:v>
                </c:pt>
                <c:pt idx="36">
                  <c:v>0.13868378812199036</c:v>
                </c:pt>
                <c:pt idx="37">
                  <c:v>0.13204678856467211</c:v>
                </c:pt>
                <c:pt idx="38">
                  <c:v>0.13135194799885533</c:v>
                </c:pt>
                <c:pt idx="39">
                  <c:v>0.12788730177468224</c:v>
                </c:pt>
                <c:pt idx="40">
                  <c:v>0.12054875568538993</c:v>
                </c:pt>
                <c:pt idx="41">
                  <c:v>0.11055712117927596</c:v>
                </c:pt>
                <c:pt idx="42">
                  <c:v>0.10065888419394113</c:v>
                </c:pt>
                <c:pt idx="43">
                  <c:v>9.1230032507252964E-2</c:v>
                </c:pt>
                <c:pt idx="44">
                  <c:v>8.0778572835291801E-2</c:v>
                </c:pt>
                <c:pt idx="45">
                  <c:v>7.4109084034407788E-2</c:v>
                </c:pt>
                <c:pt idx="46">
                  <c:v>7.1529367493493048E-2</c:v>
                </c:pt>
                <c:pt idx="47">
                  <c:v>6.2864231723501238E-2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0-4B92-9E09-EAC725E6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197978"/>
        <c:axId val="9523512"/>
      </c:lineChart>
      <c:dateAx>
        <c:axId val="9319797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23512"/>
        <c:crosses val="autoZero"/>
        <c:auto val="1"/>
        <c:lblOffset val="100"/>
        <c:baseTimeUnit val="days"/>
      </c:dateAx>
      <c:valAx>
        <c:axId val="9523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19797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40193601508637E-2"/>
          <c:y val="0.88669446331141399"/>
          <c:w val="0.966488333862911"/>
          <c:h val="9.5532228931399704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Recovered vs Total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Recovered (?)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</c:numCache>
            </c:numRef>
          </c:cat>
          <c:val>
            <c:numRef>
              <c:f>Data!$N$18:$N$100</c:f>
              <c:numCache>
                <c:formatCode>General</c:formatCode>
                <c:ptCount val="83"/>
                <c:pt idx="2">
                  <c:v>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118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443</c:v>
                </c:pt>
                <c:pt idx="27">
                  <c:v>534</c:v>
                </c:pt>
                <c:pt idx="28">
                  <c:v>534</c:v>
                </c:pt>
                <c:pt idx="29">
                  <c:v>753</c:v>
                </c:pt>
                <c:pt idx="30">
                  <c:v>870</c:v>
                </c:pt>
                <c:pt idx="31">
                  <c:v>977</c:v>
                </c:pt>
                <c:pt idx="32">
                  <c:v>1025</c:v>
                </c:pt>
                <c:pt idx="33">
                  <c:v>1063</c:v>
                </c:pt>
                <c:pt idx="34">
                  <c:v>1094</c:v>
                </c:pt>
                <c:pt idx="35">
                  <c:v>1152</c:v>
                </c:pt>
                <c:pt idx="36">
                  <c:v>1182</c:v>
                </c:pt>
                <c:pt idx="37">
                  <c:v>1209</c:v>
                </c:pt>
                <c:pt idx="38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C-4B1C-A576-D8DFC2F9C37F}"/>
            </c:ext>
          </c:extLst>
        </c:ser>
        <c:ser>
          <c:idx val="1"/>
          <c:order val="1"/>
          <c:tx>
            <c:strRef>
              <c:f>Data!$R$1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</c:numCache>
            </c:numRef>
          </c:cat>
          <c:val>
            <c:numRef>
              <c:f>Data!$R$18:$R$100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23</c:v>
                </c:pt>
                <c:pt idx="11">
                  <c:v>28</c:v>
                </c:pt>
                <c:pt idx="12">
                  <c:v>31</c:v>
                </c:pt>
                <c:pt idx="13">
                  <c:v>39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65</c:v>
                </c:pt>
                <c:pt idx="19">
                  <c:v>66</c:v>
                </c:pt>
                <c:pt idx="20">
                  <c:v>71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94</c:v>
                </c:pt>
                <c:pt idx="25">
                  <c:v>99</c:v>
                </c:pt>
                <c:pt idx="26">
                  <c:v>103</c:v>
                </c:pt>
                <c:pt idx="27">
                  <c:v>110</c:v>
                </c:pt>
                <c:pt idx="28">
                  <c:v>117</c:v>
                </c:pt>
                <c:pt idx="29">
                  <c:v>122</c:v>
                </c:pt>
                <c:pt idx="30">
                  <c:v>125</c:v>
                </c:pt>
                <c:pt idx="31">
                  <c:v>130</c:v>
                </c:pt>
                <c:pt idx="32">
                  <c:v>134</c:v>
                </c:pt>
                <c:pt idx="33">
                  <c:v>139</c:v>
                </c:pt>
                <c:pt idx="34">
                  <c:v>144</c:v>
                </c:pt>
                <c:pt idx="35">
                  <c:v>151</c:v>
                </c:pt>
                <c:pt idx="36">
                  <c:v>156</c:v>
                </c:pt>
                <c:pt idx="37">
                  <c:v>162</c:v>
                </c:pt>
                <c:pt idx="38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C-4B1C-A576-D8DFC2F9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659552"/>
        <c:axId val="555779"/>
      </c:lineChart>
      <c:dateAx>
        <c:axId val="85659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5779"/>
        <c:crosses val="autoZero"/>
        <c:auto val="1"/>
        <c:lblOffset val="100"/>
        <c:baseTimeUnit val="days"/>
      </c:dateAx>
      <c:valAx>
        <c:axId val="555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6595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Lethality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Current lethality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</c:numCache>
            </c:numRef>
          </c:cat>
          <c:val>
            <c:numRef>
              <c:f>Data!$S$18:$S$100</c:f>
              <c:numCache>
                <c:formatCode>0.000%</c:formatCode>
                <c:ptCount val="83"/>
                <c:pt idx="0">
                  <c:v>5.8479532163742687E-3</c:v>
                </c:pt>
                <c:pt idx="1">
                  <c:v>4.5045045045045045E-3</c:v>
                </c:pt>
                <c:pt idx="2">
                  <c:v>8.0321285140562242E-3</c:v>
                </c:pt>
                <c:pt idx="3">
                  <c:v>9.9009900990099011E-3</c:v>
                </c:pt>
                <c:pt idx="4">
                  <c:v>1.0416666666666666E-2</c:v>
                </c:pt>
                <c:pt idx="5">
                  <c:v>1.5317286652078774E-2</c:v>
                </c:pt>
                <c:pt idx="6">
                  <c:v>1.3257575757575758E-2</c:v>
                </c:pt>
                <c:pt idx="7">
                  <c:v>1.5174506828528073E-2</c:v>
                </c:pt>
                <c:pt idx="8">
                  <c:v>1.7543859649122806E-2</c:v>
                </c:pt>
                <c:pt idx="9">
                  <c:v>2.038216560509554E-2</c:v>
                </c:pt>
                <c:pt idx="10">
                  <c:v>2.5555555555555557E-2</c:v>
                </c:pt>
                <c:pt idx="11">
                  <c:v>2.6415094339622643E-2</c:v>
                </c:pt>
                <c:pt idx="12">
                  <c:v>2.6473099914602904E-2</c:v>
                </c:pt>
                <c:pt idx="13">
                  <c:v>2.6422764227642278E-2</c:v>
                </c:pt>
                <c:pt idx="14">
                  <c:v>2.7093596059113302E-2</c:v>
                </c:pt>
                <c:pt idx="15">
                  <c:v>2.6729559748427674E-2</c:v>
                </c:pt>
                <c:pt idx="16">
                  <c:v>2.6363636363636363E-2</c:v>
                </c:pt>
                <c:pt idx="17">
                  <c:v>2.4928483857785042E-2</c:v>
                </c:pt>
                <c:pt idx="18">
                  <c:v>2.4381095273818456E-2</c:v>
                </c:pt>
                <c:pt idx="19">
                  <c:v>2.3020579002441578E-2</c:v>
                </c:pt>
                <c:pt idx="20">
                  <c:v>2.2866344605475042E-2</c:v>
                </c:pt>
                <c:pt idx="21">
                  <c:v>2.1893491124260357E-2</c:v>
                </c:pt>
                <c:pt idx="22">
                  <c:v>2.2038567493112948E-2</c:v>
                </c:pt>
                <c:pt idx="23">
                  <c:v>2.0966946225949679E-2</c:v>
                </c:pt>
                <c:pt idx="24">
                  <c:v>2.1052631578947368E-2</c:v>
                </c:pt>
                <c:pt idx="25">
                  <c:v>2.0316027088036117E-2</c:v>
                </c:pt>
                <c:pt idx="26">
                  <c:v>1.9368183527641969E-2</c:v>
                </c:pt>
                <c:pt idx="27">
                  <c:v>1.9332161687170474E-2</c:v>
                </c:pt>
                <c:pt idx="28">
                  <c:v>1.951951951951952E-2</c:v>
                </c:pt>
                <c:pt idx="29">
                  <c:v>1.9309908198797087E-2</c:v>
                </c:pt>
                <c:pt idx="30">
                  <c:v>1.8853695324283559E-2</c:v>
                </c:pt>
                <c:pt idx="31">
                  <c:v>1.8867924528301886E-2</c:v>
                </c:pt>
                <c:pt idx="32">
                  <c:v>1.8836097835254428E-2</c:v>
                </c:pt>
                <c:pt idx="33">
                  <c:v>1.9103903243540409E-2</c:v>
                </c:pt>
                <c:pt idx="34">
                  <c:v>1.9243618869437391E-2</c:v>
                </c:pt>
                <c:pt idx="35">
                  <c:v>1.9411235377297852E-2</c:v>
                </c:pt>
                <c:pt idx="36">
                  <c:v>1.9398159661775678E-2</c:v>
                </c:pt>
                <c:pt idx="37">
                  <c:v>1.9577039274924473E-2</c:v>
                </c:pt>
                <c:pt idx="38">
                  <c:v>1.9771684123808402E-2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2C2-B9B1-DAC95742B8C3}"/>
            </c:ext>
          </c:extLst>
        </c:ser>
        <c:ser>
          <c:idx val="1"/>
          <c:order val="1"/>
          <c:tx>
            <c:strRef>
              <c:f>Data!$T$1</c:f>
              <c:strCache>
                <c:ptCount val="1"/>
                <c:pt idx="0">
                  <c:v>Lethality rate T-10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</c:numCache>
            </c:numRef>
          </c:cat>
          <c:val>
            <c:numRef>
              <c:f>Data!$T$18:$T$100</c:f>
              <c:numCache>
                <c:formatCode>0.000%</c:formatCode>
                <c:ptCount val="83"/>
                <c:pt idx="0">
                  <c:v>4.1666666666666664E-2</c:v>
                </c:pt>
                <c:pt idx="1">
                  <c:v>2.8571428571428571E-2</c:v>
                </c:pt>
                <c:pt idx="2">
                  <c:v>4.3478260869565216E-2</c:v>
                </c:pt>
                <c:pt idx="3">
                  <c:v>6.25E-2</c:v>
                </c:pt>
                <c:pt idx="4">
                  <c:v>7.0175438596491224E-2</c:v>
                </c:pt>
                <c:pt idx="5">
                  <c:v>9.7222222222222224E-2</c:v>
                </c:pt>
                <c:pt idx="6">
                  <c:v>8.4337349397590355E-2</c:v>
                </c:pt>
                <c:pt idx="7">
                  <c:v>9.7087378640776698E-2</c:v>
                </c:pt>
                <c:pt idx="8">
                  <c:v>9.6296296296296297E-2</c:v>
                </c:pt>
                <c:pt idx="9">
                  <c:v>9.3567251461988299E-2</c:v>
                </c:pt>
                <c:pt idx="10">
                  <c:v>0.1036036036036036</c:v>
                </c:pt>
                <c:pt idx="11">
                  <c:v>0.11244979919678715</c:v>
                </c:pt>
                <c:pt idx="12">
                  <c:v>0.10231023102310231</c:v>
                </c:pt>
                <c:pt idx="13">
                  <c:v>0.1015625</c:v>
                </c:pt>
                <c:pt idx="14">
                  <c:v>9.6280087527352301E-2</c:v>
                </c:pt>
                <c:pt idx="15">
                  <c:v>9.6590909090909088E-2</c:v>
                </c:pt>
                <c:pt idx="16">
                  <c:v>8.8012139605462822E-2</c:v>
                </c:pt>
                <c:pt idx="17">
                  <c:v>8.2321187584345479E-2</c:v>
                </c:pt>
                <c:pt idx="18">
                  <c:v>8.2802547770700632E-2</c:v>
                </c:pt>
                <c:pt idx="19">
                  <c:v>7.3333333333333334E-2</c:v>
                </c:pt>
                <c:pt idx="20">
                  <c:v>6.6981132075471697E-2</c:v>
                </c:pt>
                <c:pt idx="21">
                  <c:v>6.3193851409052093E-2</c:v>
                </c:pt>
                <c:pt idx="22">
                  <c:v>5.4200542005420058E-2</c:v>
                </c:pt>
                <c:pt idx="23">
                  <c:v>5.2339901477832511E-2</c:v>
                </c:pt>
                <c:pt idx="24">
                  <c:v>4.9266247379454925E-2</c:v>
                </c:pt>
                <c:pt idx="25">
                  <c:v>4.4999999999999998E-2</c:v>
                </c:pt>
                <c:pt idx="26">
                  <c:v>4.2092357989374746E-2</c:v>
                </c:pt>
                <c:pt idx="27">
                  <c:v>4.1260315078769691E-2</c:v>
                </c:pt>
                <c:pt idx="28">
                  <c:v>4.0809208231600974E-2</c:v>
                </c:pt>
                <c:pt idx="29">
                  <c:v>3.9291465378421903E-2</c:v>
                </c:pt>
                <c:pt idx="30">
                  <c:v>3.6982248520710061E-2</c:v>
                </c:pt>
                <c:pt idx="31">
                  <c:v>3.5812672176308541E-2</c:v>
                </c:pt>
                <c:pt idx="32">
                  <c:v>3.3053774050320672E-2</c:v>
                </c:pt>
                <c:pt idx="33">
                  <c:v>3.1131019036954088E-2</c:v>
                </c:pt>
                <c:pt idx="34">
                  <c:v>2.9550584855325263E-2</c:v>
                </c:pt>
                <c:pt idx="35">
                  <c:v>2.8394133132756676E-2</c:v>
                </c:pt>
                <c:pt idx="36">
                  <c:v>2.7416520210896311E-2</c:v>
                </c:pt>
                <c:pt idx="37">
                  <c:v>2.7027027027027029E-2</c:v>
                </c:pt>
                <c:pt idx="38">
                  <c:v>2.6590693257359924E-2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2C2-B9B1-DAC95742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692936"/>
        <c:axId val="92136203"/>
      </c:lineChart>
      <c:dateAx>
        <c:axId val="12692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136203"/>
        <c:crosses val="autoZero"/>
        <c:auto val="1"/>
        <c:lblOffset val="100"/>
        <c:baseTimeUnit val="days"/>
      </c:dateAx>
      <c:valAx>
        <c:axId val="92136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929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Hospitalized rate vs not hospitalized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Data!$AD$1</c:f>
              <c:strCache>
                <c:ptCount val="1"/>
                <c:pt idx="0">
                  <c:v>Hospitalized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</c:numCache>
            </c:numRef>
          </c:cat>
          <c:val>
            <c:numRef>
              <c:f>Data!$AD$3:$AD$100</c:f>
              <c:numCache>
                <c:formatCode>0.000%</c:formatCode>
                <c:ptCount val="98"/>
                <c:pt idx="24">
                  <c:v>0.70828025477707002</c:v>
                </c:pt>
                <c:pt idx="26">
                  <c:v>0.63773584905660374</c:v>
                </c:pt>
                <c:pt idx="27">
                  <c:v>0.69513236549957302</c:v>
                </c:pt>
                <c:pt idx="28">
                  <c:v>0.61856368563685638</c:v>
                </c:pt>
                <c:pt idx="29">
                  <c:v>0.67302955665024633</c:v>
                </c:pt>
                <c:pt idx="30">
                  <c:v>0.59381551362683438</c:v>
                </c:pt>
                <c:pt idx="31">
                  <c:v>0.57045454545454544</c:v>
                </c:pt>
                <c:pt idx="32">
                  <c:v>0.59460563955864321</c:v>
                </c:pt>
                <c:pt idx="33">
                  <c:v>0.66391597899474863</c:v>
                </c:pt>
                <c:pt idx="34">
                  <c:v>0.68817579351238223</c:v>
                </c:pt>
                <c:pt idx="35">
                  <c:v>0.80740740740740746</c:v>
                </c:pt>
                <c:pt idx="38">
                  <c:v>0.73384311790823875</c:v>
                </c:pt>
                <c:pt idx="39">
                  <c:v>0.6942889137737962</c:v>
                </c:pt>
                <c:pt idx="40">
                  <c:v>0.68623024830699775</c:v>
                </c:pt>
                <c:pt idx="41">
                  <c:v>0.67957878901842794</c:v>
                </c:pt>
                <c:pt idx="42">
                  <c:v>0.6810193321616872</c:v>
                </c:pt>
                <c:pt idx="43">
                  <c:v>0.66232899566232895</c:v>
                </c:pt>
                <c:pt idx="44">
                  <c:v>0.63659385881608099</c:v>
                </c:pt>
                <c:pt idx="45">
                  <c:v>0.57737556561085968</c:v>
                </c:pt>
                <c:pt idx="46">
                  <c:v>0.5500725689404935</c:v>
                </c:pt>
                <c:pt idx="47">
                  <c:v>0.47793084059600788</c:v>
                </c:pt>
                <c:pt idx="48">
                  <c:v>0.49697636063771305</c:v>
                </c:pt>
                <c:pt idx="49">
                  <c:v>0.4393959641854871</c:v>
                </c:pt>
                <c:pt idx="50">
                  <c:v>0.42241933410464072</c:v>
                </c:pt>
                <c:pt idx="51">
                  <c:v>0.39791096742103954</c:v>
                </c:pt>
                <c:pt idx="52">
                  <c:v>0.34598187311178247</c:v>
                </c:pt>
                <c:pt idx="53">
                  <c:v>0.31599388019300928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0-40B5-A2BE-6331B516C2DF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Easy cases rate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</c:numCache>
            </c:numRef>
          </c:cat>
          <c:val>
            <c:numRef>
              <c:f>Data!$AG$3:$AG$100</c:f>
              <c:numCache>
                <c:formatCode>0.000%</c:formatCode>
                <c:ptCount val="98"/>
                <c:pt idx="24">
                  <c:v>0.23821656050955414</c:v>
                </c:pt>
                <c:pt idx="26">
                  <c:v>0.32264150943396225</c:v>
                </c:pt>
                <c:pt idx="27">
                  <c:v>0.26900085397096501</c:v>
                </c:pt>
                <c:pt idx="28">
                  <c:v>0.34485094850948511</c:v>
                </c:pt>
                <c:pt idx="29">
                  <c:v>0.29371921182266009</c:v>
                </c:pt>
                <c:pt idx="30">
                  <c:v>0.3778825995807128</c:v>
                </c:pt>
                <c:pt idx="31">
                  <c:v>0.37590909090909091</c:v>
                </c:pt>
                <c:pt idx="32">
                  <c:v>0.3571720474049857</c:v>
                </c:pt>
                <c:pt idx="33">
                  <c:v>0.29182295573893474</c:v>
                </c:pt>
                <c:pt idx="34">
                  <c:v>0.27066620160446458</c:v>
                </c:pt>
                <c:pt idx="35">
                  <c:v>0.15458937198067632</c:v>
                </c:pt>
                <c:pt idx="38">
                  <c:v>0.16748889985199802</c:v>
                </c:pt>
                <c:pt idx="39">
                  <c:v>0.21612541993281076</c:v>
                </c:pt>
                <c:pt idx="40">
                  <c:v>0.23168479376154319</c:v>
                </c:pt>
                <c:pt idx="41">
                  <c:v>0.23711921775103423</c:v>
                </c:pt>
                <c:pt idx="42">
                  <c:v>0.22513181019332162</c:v>
                </c:pt>
                <c:pt idx="43">
                  <c:v>0.24858191524858192</c:v>
                </c:pt>
                <c:pt idx="44">
                  <c:v>0.24422285533396645</c:v>
                </c:pt>
                <c:pt idx="45">
                  <c:v>0.29140271493212672</c:v>
                </c:pt>
                <c:pt idx="46">
                  <c:v>0.3081277213352685</c:v>
                </c:pt>
                <c:pt idx="47">
                  <c:v>0.37798706775372504</c:v>
                </c:pt>
                <c:pt idx="48">
                  <c:v>0.35692688290269381</c:v>
                </c:pt>
                <c:pt idx="49">
                  <c:v>0.41440598690364827</c:v>
                </c:pt>
                <c:pt idx="50">
                  <c:v>0.42948965162617303</c:v>
                </c:pt>
                <c:pt idx="51">
                  <c:v>0.45511066898781399</c:v>
                </c:pt>
                <c:pt idx="52">
                  <c:v>0.5079154078549849</c:v>
                </c:pt>
                <c:pt idx="53">
                  <c:v>0.53571848887842766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0B5-A2BE-6331B516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863236"/>
        <c:axId val="65836910"/>
      </c:lineChart>
      <c:dateAx>
        <c:axId val="998632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836910"/>
        <c:crosses val="autoZero"/>
        <c:auto val="1"/>
        <c:lblOffset val="100"/>
        <c:baseTimeUnit val="days"/>
      </c:dateAx>
      <c:valAx>
        <c:axId val="65836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8632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Mechanical Ventilation (Critical) vs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</c:numCache>
            </c:numRef>
          </c:cat>
          <c:val>
            <c:numRef>
              <c:f>Data!$R$3:$R$100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7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23</c:v>
                </c:pt>
                <c:pt idx="26">
                  <c:v>28</c:v>
                </c:pt>
                <c:pt idx="27">
                  <c:v>31</c:v>
                </c:pt>
                <c:pt idx="28">
                  <c:v>39</c:v>
                </c:pt>
                <c:pt idx="29">
                  <c:v>44</c:v>
                </c:pt>
                <c:pt idx="30">
                  <c:v>51</c:v>
                </c:pt>
                <c:pt idx="31">
                  <c:v>58</c:v>
                </c:pt>
                <c:pt idx="32">
                  <c:v>61</c:v>
                </c:pt>
                <c:pt idx="33">
                  <c:v>65</c:v>
                </c:pt>
                <c:pt idx="34">
                  <c:v>66</c:v>
                </c:pt>
                <c:pt idx="35">
                  <c:v>71</c:v>
                </c:pt>
                <c:pt idx="36">
                  <c:v>74</c:v>
                </c:pt>
                <c:pt idx="37">
                  <c:v>80</c:v>
                </c:pt>
                <c:pt idx="38">
                  <c:v>85</c:v>
                </c:pt>
                <c:pt idx="39">
                  <c:v>94</c:v>
                </c:pt>
                <c:pt idx="40">
                  <c:v>99</c:v>
                </c:pt>
                <c:pt idx="41">
                  <c:v>103</c:v>
                </c:pt>
                <c:pt idx="42">
                  <c:v>110</c:v>
                </c:pt>
                <c:pt idx="43">
                  <c:v>117</c:v>
                </c:pt>
                <c:pt idx="44">
                  <c:v>122</c:v>
                </c:pt>
                <c:pt idx="45">
                  <c:v>125</c:v>
                </c:pt>
                <c:pt idx="46">
                  <c:v>130</c:v>
                </c:pt>
                <c:pt idx="47">
                  <c:v>134</c:v>
                </c:pt>
                <c:pt idx="48">
                  <c:v>139</c:v>
                </c:pt>
                <c:pt idx="49">
                  <c:v>144</c:v>
                </c:pt>
                <c:pt idx="50">
                  <c:v>151</c:v>
                </c:pt>
                <c:pt idx="51">
                  <c:v>156</c:v>
                </c:pt>
                <c:pt idx="52">
                  <c:v>162</c:v>
                </c:pt>
                <c:pt idx="53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A-4C8B-9E18-7745E0E40ABC}"/>
            </c:ext>
          </c:extLst>
        </c:ser>
        <c:ser>
          <c:idx val="1"/>
          <c:order val="1"/>
          <c:tx>
            <c:strRef>
              <c:f>Data!$Y$1</c:f>
              <c:strCache>
                <c:ptCount val="1"/>
                <c:pt idx="0">
                  <c:v>Mechanical ventilation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</c:numCache>
            </c:numRef>
          </c:cat>
          <c:val>
            <c:numRef>
              <c:f>Data!$Y$3:$Y$100</c:f>
              <c:numCache>
                <c:formatCode>General</c:formatCode>
                <c:ptCount val="98"/>
                <c:pt idx="17">
                  <c:v>12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62</c:v>
                </c:pt>
                <c:pt idx="25">
                  <c:v>62</c:v>
                </c:pt>
                <c:pt idx="26">
                  <c:v>72</c:v>
                </c:pt>
                <c:pt idx="27">
                  <c:v>81</c:v>
                </c:pt>
                <c:pt idx="28">
                  <c:v>81</c:v>
                </c:pt>
                <c:pt idx="29">
                  <c:v>89</c:v>
                </c:pt>
                <c:pt idx="30">
                  <c:v>98</c:v>
                </c:pt>
                <c:pt idx="31">
                  <c:v>101</c:v>
                </c:pt>
                <c:pt idx="32">
                  <c:v>109</c:v>
                </c:pt>
                <c:pt idx="33">
                  <c:v>112</c:v>
                </c:pt>
                <c:pt idx="34">
                  <c:v>127</c:v>
                </c:pt>
                <c:pt idx="35">
                  <c:v>136</c:v>
                </c:pt>
                <c:pt idx="37">
                  <c:v>146</c:v>
                </c:pt>
                <c:pt idx="38">
                  <c:v>138</c:v>
                </c:pt>
                <c:pt idx="39">
                  <c:v>131</c:v>
                </c:pt>
                <c:pt idx="40">
                  <c:v>128</c:v>
                </c:pt>
                <c:pt idx="41">
                  <c:v>120</c:v>
                </c:pt>
                <c:pt idx="42">
                  <c:v>122</c:v>
                </c:pt>
                <c:pt idx="43">
                  <c:v>126</c:v>
                </c:pt>
                <c:pt idx="44">
                  <c:v>126</c:v>
                </c:pt>
                <c:pt idx="45">
                  <c:v>108</c:v>
                </c:pt>
                <c:pt idx="46">
                  <c:v>101</c:v>
                </c:pt>
                <c:pt idx="47">
                  <c:v>103</c:v>
                </c:pt>
                <c:pt idx="48">
                  <c:v>96</c:v>
                </c:pt>
                <c:pt idx="49">
                  <c:v>95</c:v>
                </c:pt>
                <c:pt idx="50">
                  <c:v>91</c:v>
                </c:pt>
                <c:pt idx="51">
                  <c:v>85</c:v>
                </c:pt>
                <c:pt idx="52">
                  <c:v>85</c:v>
                </c:pt>
                <c:pt idx="53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C8B-9E18-7745E0E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291768"/>
        <c:axId val="98154212"/>
      </c:lineChart>
      <c:dateAx>
        <c:axId val="48291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154212"/>
        <c:crosses val="autoZero"/>
        <c:auto val="1"/>
        <c:lblOffset val="100"/>
        <c:baseTimeUnit val="days"/>
      </c:dateAx>
      <c:valAx>
        <c:axId val="981542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2917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Srbija COVID-19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</c:numCache>
            </c:numRef>
          </c:cat>
          <c:val>
            <c:numRef>
              <c:f>Data!$D$3:$D$100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  <c:pt idx="53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1-4764-937A-BF3CCC806219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</c:numCache>
            </c:numRef>
          </c:cat>
          <c:val>
            <c:numRef>
              <c:f>Data!$B$3:$B$100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 formatCode="0">
                  <c:v>249</c:v>
                </c:pt>
                <c:pt idx="18" formatCode="0">
                  <c:v>303</c:v>
                </c:pt>
                <c:pt idx="19" formatCode="0">
                  <c:v>384</c:v>
                </c:pt>
                <c:pt idx="20" formatCode="0">
                  <c:v>457</c:v>
                </c:pt>
                <c:pt idx="21" formatCode="0">
                  <c:v>528</c:v>
                </c:pt>
                <c:pt idx="22" formatCode="0">
                  <c:v>659</c:v>
                </c:pt>
                <c:pt idx="23" formatCode="0">
                  <c:v>741</c:v>
                </c:pt>
                <c:pt idx="24" formatCode="0">
                  <c:v>785</c:v>
                </c:pt>
                <c:pt idx="25" formatCode="0">
                  <c:v>900</c:v>
                </c:pt>
                <c:pt idx="26" formatCode="0">
                  <c:v>1060</c:v>
                </c:pt>
                <c:pt idx="27" formatCode="0">
                  <c:v>1171</c:v>
                </c:pt>
                <c:pt idx="28" formatCode="0">
                  <c:v>1476</c:v>
                </c:pt>
                <c:pt idx="29" formatCode="0">
                  <c:v>1624</c:v>
                </c:pt>
                <c:pt idx="30" formatCode="0">
                  <c:v>1908</c:v>
                </c:pt>
                <c:pt idx="31" formatCode="0">
                  <c:v>2200</c:v>
                </c:pt>
                <c:pt idx="32" formatCode="0">
                  <c:v>2447</c:v>
                </c:pt>
                <c:pt idx="33" formatCode="0">
                  <c:v>2666</c:v>
                </c:pt>
                <c:pt idx="34" formatCode="0">
                  <c:v>2867</c:v>
                </c:pt>
                <c:pt idx="35" formatCode="0">
                  <c:v>3105</c:v>
                </c:pt>
                <c:pt idx="36" formatCode="0">
                  <c:v>3380</c:v>
                </c:pt>
                <c:pt idx="37" formatCode="0">
                  <c:v>3630</c:v>
                </c:pt>
                <c:pt idx="38" formatCode="0">
                  <c:v>4054</c:v>
                </c:pt>
                <c:pt idx="39" formatCode="0">
                  <c:v>4465</c:v>
                </c:pt>
                <c:pt idx="40">
                  <c:v>4873</c:v>
                </c:pt>
                <c:pt idx="41">
                  <c:v>5318</c:v>
                </c:pt>
                <c:pt idx="42" formatCode="0">
                  <c:v>5690</c:v>
                </c:pt>
                <c:pt idx="43" formatCode="0">
                  <c:v>5994</c:v>
                </c:pt>
                <c:pt idx="44" formatCode="0">
                  <c:v>6318</c:v>
                </c:pt>
                <c:pt idx="45" formatCode="0">
                  <c:v>6630</c:v>
                </c:pt>
                <c:pt idx="46" formatCode="0">
                  <c:v>6890</c:v>
                </c:pt>
                <c:pt idx="47" formatCode="0">
                  <c:v>7114</c:v>
                </c:pt>
                <c:pt idx="48" formatCode="0">
                  <c:v>7276</c:v>
                </c:pt>
                <c:pt idx="49" formatCode="0">
                  <c:v>7483</c:v>
                </c:pt>
                <c:pt idx="50" formatCode="0">
                  <c:v>7779</c:v>
                </c:pt>
                <c:pt idx="51" formatCode="0">
                  <c:v>8042</c:v>
                </c:pt>
                <c:pt idx="52" formatCode="0">
                  <c:v>8275</c:v>
                </c:pt>
                <c:pt idx="53" formatCode="0">
                  <c:v>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1-4764-937A-BF3CCC806219}"/>
            </c:ext>
          </c:extLst>
        </c:ser>
        <c:ser>
          <c:idx val="2"/>
          <c:order val="2"/>
          <c:tx>
            <c:v>Actual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Data!$C$3:$C$100</c:f>
              <c:numCache>
                <c:formatCode>0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170</c:v>
                </c:pt>
                <c:pt idx="16">
                  <c:v>221</c:v>
                </c:pt>
                <c:pt idx="17">
                  <c:v>244</c:v>
                </c:pt>
                <c:pt idx="18">
                  <c:v>285</c:v>
                </c:pt>
                <c:pt idx="19">
                  <c:v>365</c:v>
                </c:pt>
                <c:pt idx="20">
                  <c:v>435</c:v>
                </c:pt>
                <c:pt idx="21">
                  <c:v>479</c:v>
                </c:pt>
                <c:pt idx="22">
                  <c:v>607</c:v>
                </c:pt>
                <c:pt idx="23">
                  <c:v>686</c:v>
                </c:pt>
                <c:pt idx="24">
                  <c:v>727</c:v>
                </c:pt>
                <c:pt idx="25">
                  <c:v>835</c:v>
                </c:pt>
                <c:pt idx="26">
                  <c:v>990</c:v>
                </c:pt>
                <c:pt idx="27">
                  <c:v>1098</c:v>
                </c:pt>
                <c:pt idx="28">
                  <c:v>1383</c:v>
                </c:pt>
                <c:pt idx="29">
                  <c:v>1526</c:v>
                </c:pt>
                <c:pt idx="30">
                  <c:v>1803</c:v>
                </c:pt>
                <c:pt idx="31">
                  <c:v>2024</c:v>
                </c:pt>
                <c:pt idx="32">
                  <c:v>2268</c:v>
                </c:pt>
                <c:pt idx="33">
                  <c:v>2483</c:v>
                </c:pt>
                <c:pt idx="34">
                  <c:v>2683</c:v>
                </c:pt>
                <c:pt idx="35">
                  <c:v>2916</c:v>
                </c:pt>
                <c:pt idx="36">
                  <c:v>2906</c:v>
                </c:pt>
                <c:pt idx="37">
                  <c:v>3150</c:v>
                </c:pt>
                <c:pt idx="38">
                  <c:v>3569</c:v>
                </c:pt>
                <c:pt idx="39">
                  <c:v>3971</c:v>
                </c:pt>
                <c:pt idx="40">
                  <c:v>4374</c:v>
                </c:pt>
                <c:pt idx="41">
                  <c:v>4772</c:v>
                </c:pt>
                <c:pt idx="42">
                  <c:v>5046</c:v>
                </c:pt>
                <c:pt idx="43">
                  <c:v>5343</c:v>
                </c:pt>
                <c:pt idx="44">
                  <c:v>5443</c:v>
                </c:pt>
                <c:pt idx="45">
                  <c:v>5635</c:v>
                </c:pt>
                <c:pt idx="46">
                  <c:v>5783</c:v>
                </c:pt>
                <c:pt idx="47">
                  <c:v>5955</c:v>
                </c:pt>
                <c:pt idx="48">
                  <c:v>6074</c:v>
                </c:pt>
                <c:pt idx="49">
                  <c:v>6245</c:v>
                </c:pt>
                <c:pt idx="50">
                  <c:v>6476</c:v>
                </c:pt>
                <c:pt idx="51">
                  <c:v>6704</c:v>
                </c:pt>
                <c:pt idx="52">
                  <c:v>6904</c:v>
                </c:pt>
                <c:pt idx="53">
                  <c:v>7069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1-4764-937A-BF3CCC806219}"/>
            </c:ext>
          </c:extLst>
        </c:ser>
        <c:ser>
          <c:idx val="3"/>
          <c:order val="3"/>
          <c:tx>
            <c:v>Recovered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Data!$N$3:$N$100</c:f>
              <c:numCache>
                <c:formatCode>General</c:formatCode>
                <c:ptCount val="98"/>
                <c:pt idx="17">
                  <c:v>3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443</c:v>
                </c:pt>
                <c:pt idx="42">
                  <c:v>534</c:v>
                </c:pt>
                <c:pt idx="43">
                  <c:v>534</c:v>
                </c:pt>
                <c:pt idx="44">
                  <c:v>753</c:v>
                </c:pt>
                <c:pt idx="45">
                  <c:v>870</c:v>
                </c:pt>
                <c:pt idx="46">
                  <c:v>977</c:v>
                </c:pt>
                <c:pt idx="47">
                  <c:v>1025</c:v>
                </c:pt>
                <c:pt idx="48">
                  <c:v>1063</c:v>
                </c:pt>
                <c:pt idx="49">
                  <c:v>1094</c:v>
                </c:pt>
                <c:pt idx="50">
                  <c:v>1152</c:v>
                </c:pt>
                <c:pt idx="51">
                  <c:v>1182</c:v>
                </c:pt>
                <c:pt idx="52">
                  <c:v>1209</c:v>
                </c:pt>
                <c:pt idx="53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E-4694-9BB8-821D1C7E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568063"/>
        <c:axId val="1491685423"/>
      </c:lineChart>
      <c:valAx>
        <c:axId val="14916854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6568063"/>
        <c:crosses val="autoZero"/>
        <c:crossBetween val="between"/>
      </c:valAx>
      <c:dateAx>
        <c:axId val="1296568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916854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</c:numCache>
            </c:numRef>
          </c:xVal>
          <c:yVal>
            <c:numRef>
              <c:f>Data!$AC$3:$AC$100</c:f>
              <c:numCache>
                <c:formatCode>General</c:formatCode>
                <c:ptCount val="98"/>
                <c:pt idx="26">
                  <c:v>108</c:v>
                </c:pt>
                <c:pt idx="27">
                  <c:v>135</c:v>
                </c:pt>
                <c:pt idx="28">
                  <c:v>91</c:v>
                </c:pt>
                <c:pt idx="29">
                  <c:v>175</c:v>
                </c:pt>
                <c:pt idx="30">
                  <c:v>33</c:v>
                </c:pt>
                <c:pt idx="31">
                  <c:v>115</c:v>
                </c:pt>
                <c:pt idx="32">
                  <c:v>197</c:v>
                </c:pt>
                <c:pt idx="33">
                  <c:v>311</c:v>
                </c:pt>
                <c:pt idx="34">
                  <c:v>202</c:v>
                </c:pt>
                <c:pt idx="35">
                  <c:v>529</c:v>
                </c:pt>
                <c:pt idx="38">
                  <c:v>454</c:v>
                </c:pt>
                <c:pt idx="39">
                  <c:v>116</c:v>
                </c:pt>
                <c:pt idx="40">
                  <c:v>239</c:v>
                </c:pt>
                <c:pt idx="41">
                  <c:v>266</c:v>
                </c:pt>
                <c:pt idx="42">
                  <c:v>254</c:v>
                </c:pt>
                <c:pt idx="43">
                  <c:v>88</c:v>
                </c:pt>
                <c:pt idx="44">
                  <c:v>47</c:v>
                </c:pt>
                <c:pt idx="45">
                  <c:v>-197</c:v>
                </c:pt>
                <c:pt idx="46">
                  <c:v>-43</c:v>
                </c:pt>
                <c:pt idx="47">
                  <c:v>-394</c:v>
                </c:pt>
                <c:pt idx="48">
                  <c:v>211</c:v>
                </c:pt>
                <c:pt idx="49">
                  <c:v>-333</c:v>
                </c:pt>
                <c:pt idx="50">
                  <c:v>-9</c:v>
                </c:pt>
                <c:pt idx="51">
                  <c:v>-91</c:v>
                </c:pt>
                <c:pt idx="52">
                  <c:v>-343</c:v>
                </c:pt>
                <c:pt idx="53">
                  <c:v>-184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6-498E-B05E-BECDA06B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31119"/>
        <c:axId val="1292256383"/>
      </c:scatterChart>
      <c:valAx>
        <c:axId val="13000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56383"/>
        <c:crosses val="autoZero"/>
        <c:crossBetween val="midCat"/>
      </c:valAx>
      <c:valAx>
        <c:axId val="12922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3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New Cases vs Daily</a:t>
            </a:r>
            <a:r>
              <a:rPr lang="sr-Latn-RS" sz="1400" b="0" strike="noStrike" spc="-1" baseline="0">
                <a:solidFill>
                  <a:srgbClr val="595959"/>
                </a:solidFill>
                <a:latin typeface="Calibri"/>
              </a:rPr>
              <a:t> </a:t>
            </a: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Recovered</a:t>
            </a:r>
            <a:endParaRPr 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</c:numCache>
            </c:numRef>
          </c:cat>
          <c:val>
            <c:numRef>
              <c:f>Data!$D$3:$D$100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  <c:pt idx="53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1-43D7-9D1A-58D4A8756F3C}"/>
            </c:ext>
          </c:extLst>
        </c:ser>
        <c:ser>
          <c:idx val="3"/>
          <c:order val="1"/>
          <c:tx>
            <c:strRef>
              <c:f>Data!$O$1</c:f>
              <c:strCache>
                <c:ptCount val="1"/>
                <c:pt idx="0">
                  <c:v>Daily change - recovered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Data!$O$3:$O$100</c:f>
              <c:numCache>
                <c:formatCode>General</c:formatCode>
                <c:ptCount val="98"/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0</c:v>
                </c:pt>
                <c:pt idx="30">
                  <c:v>0</c:v>
                </c:pt>
                <c:pt idx="31">
                  <c:v>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43</c:v>
                </c:pt>
                <c:pt idx="42">
                  <c:v>91</c:v>
                </c:pt>
                <c:pt idx="43">
                  <c:v>0</c:v>
                </c:pt>
                <c:pt idx="44">
                  <c:v>219</c:v>
                </c:pt>
                <c:pt idx="45">
                  <c:v>117</c:v>
                </c:pt>
                <c:pt idx="46">
                  <c:v>107</c:v>
                </c:pt>
                <c:pt idx="47">
                  <c:v>48</c:v>
                </c:pt>
                <c:pt idx="48">
                  <c:v>38</c:v>
                </c:pt>
                <c:pt idx="49">
                  <c:v>31</c:v>
                </c:pt>
                <c:pt idx="50">
                  <c:v>58</c:v>
                </c:pt>
                <c:pt idx="51">
                  <c:v>30</c:v>
                </c:pt>
                <c:pt idx="52">
                  <c:v>27</c:v>
                </c:pt>
                <c:pt idx="5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1-43D7-9D1A-58D4A875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914324"/>
        <c:axId val="79567634"/>
      </c:lineChart>
      <c:dateAx>
        <c:axId val="489143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567634"/>
        <c:crosses val="autoZero"/>
        <c:auto val="1"/>
        <c:lblOffset val="100"/>
        <c:baseTimeUnit val="days"/>
      </c:dateAx>
      <c:valAx>
        <c:axId val="7956763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solidFill>
            <a:sysClr val="window" lastClr="FFFFFF"/>
          </a:solidFill>
          <a:ln w="648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chemeClr val="tx1"/>
                </a:solidFill>
                <a:latin typeface="Calibri"/>
              </a:defRPr>
            </a:pPr>
            <a:endParaRPr lang="en-US"/>
          </a:p>
        </c:txPr>
        <c:crossAx val="4891432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586440</xdr:colOff>
      <xdr:row>0</xdr:row>
      <xdr:rowOff>0</xdr:rowOff>
    </xdr:from>
    <xdr:to>
      <xdr:col>24</xdr:col>
      <xdr:colOff>102600</xdr:colOff>
      <xdr:row>21</xdr:row>
      <xdr:rowOff>146649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17267</xdr:colOff>
      <xdr:row>21</xdr:row>
      <xdr:rowOff>163803</xdr:rowOff>
    </xdr:from>
    <xdr:to>
      <xdr:col>24</xdr:col>
      <xdr:colOff>111227</xdr:colOff>
      <xdr:row>43</xdr:row>
      <xdr:rowOff>146651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25880</xdr:colOff>
      <xdr:row>44</xdr:row>
      <xdr:rowOff>8639</xdr:rowOff>
    </xdr:from>
    <xdr:to>
      <xdr:col>12</xdr:col>
      <xdr:colOff>163481</xdr:colOff>
      <xdr:row>65</xdr:row>
      <xdr:rowOff>172527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21</xdr:row>
      <xdr:rowOff>163814</xdr:rowOff>
    </xdr:from>
    <xdr:to>
      <xdr:col>12</xdr:col>
      <xdr:colOff>189360</xdr:colOff>
      <xdr:row>43</xdr:row>
      <xdr:rowOff>138022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25880</xdr:colOff>
      <xdr:row>66</xdr:row>
      <xdr:rowOff>34532</xdr:rowOff>
    </xdr:from>
    <xdr:to>
      <xdr:col>12</xdr:col>
      <xdr:colOff>163455</xdr:colOff>
      <xdr:row>84</xdr:row>
      <xdr:rowOff>60384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4347</xdr:colOff>
      <xdr:row>44</xdr:row>
      <xdr:rowOff>4401</xdr:rowOff>
    </xdr:from>
    <xdr:to>
      <xdr:col>24</xdr:col>
      <xdr:colOff>137547</xdr:colOff>
      <xdr:row>66</xdr:row>
      <xdr:rowOff>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167400</xdr:colOff>
      <xdr:row>21</xdr:row>
      <xdr:rowOff>155276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5DF619-73AB-4F0E-AAE7-7E1B39CB5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17253</xdr:colOff>
      <xdr:row>66</xdr:row>
      <xdr:rowOff>25878</xdr:rowOff>
    </xdr:from>
    <xdr:to>
      <xdr:col>24</xdr:col>
      <xdr:colOff>138020</xdr:colOff>
      <xdr:row>84</xdr:row>
      <xdr:rowOff>86264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635CAC-1D97-458E-8DC5-C27F658ED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155275</xdr:colOff>
      <xdr:row>85</xdr:row>
      <xdr:rowOff>25879</xdr:rowOff>
    </xdr:from>
    <xdr:to>
      <xdr:col>12</xdr:col>
      <xdr:colOff>176026</xdr:colOff>
      <xdr:row>106</xdr:row>
      <xdr:rowOff>146087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9D15D6-4140-49D9-AD7A-B0D251A9D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E84557F-BE7A-442D-903D-2BBBBC75D133}" autoFormatId="16" applyNumberFormats="0" applyBorderFormats="0" applyFontFormats="0" applyPatternFormats="0" applyAlignmentFormats="0" applyWidthHeightFormats="0">
  <queryTableRefresh nextId="8">
    <queryTableFields count="7">
      <queryTableField id="1" name="Sifra" tableColumnId="1"/>
      <queryTableField id="2" name="IDTeritorije" tableColumnId="2"/>
      <queryTableField id="3" name="Dan" tableColumnId="3"/>
      <queryTableField id="4" name="Mesec" tableColumnId="4"/>
      <queryTableField id="5" name="Godina" tableColumnId="5"/>
      <queryTableField id="6" name="Vrednost" tableColumnId="6"/>
      <queryTableField id="7" name="Opi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C449A1-E4A6-43F8-81FD-7808989FE942}" autoFormatId="16" applyNumberFormats="0" applyBorderFormats="0" applyFontFormats="0" applyPatternFormats="0" applyAlignmentFormats="0" applyWidthHeightFormats="0">
  <queryTableRefresh nextId="7">
    <queryTableFields count="6">
      <queryTableField id="1" name="DAN" tableColumnId="1"/>
      <queryTableField id="2" name="MESEC" tableColumnId="2"/>
      <queryTableField id="3" name="GODINA" tableColumnId="3"/>
      <queryTableField id="4" name="OPŠTINA" tableColumnId="4"/>
      <queryTableField id="5" name="POL" tableColumnId="5"/>
      <queryTableField id="6" name="STAROS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4CE1E4-4EA7-4994-A9E9-0F0692A6F7A1}" name="_72ba62c1_a285_4e0e_b9eb_44211291c300" displayName="_72ba62c1_a285_4e0e_b9eb_44211291c300" ref="A1:G902" tableType="queryTable" totalsRowShown="0">
  <autoFilter ref="A1:G902" xr:uid="{B76C118F-74CF-40AB-A527-9DC97D6CC10C}"/>
  <tableColumns count="7">
    <tableColumn id="1" xr3:uid="{34759CEC-B220-4DDD-88E1-B7B89D5AF5DC}" uniqueName="1" name="Sifra" queryTableFieldId="1" dataDxfId="4"/>
    <tableColumn id="2" xr3:uid="{C4B3EC67-9F8C-4AE7-BD20-28E408A04949}" uniqueName="2" name="IDTeritorije" queryTableFieldId="2" dataDxfId="3"/>
    <tableColumn id="3" xr3:uid="{26C0101A-51DF-4D0D-BC59-CDB37A1808E6}" uniqueName="3" name="Dan" queryTableFieldId="3"/>
    <tableColumn id="4" xr3:uid="{EB082C4F-EC39-4293-BFC0-9EEC08446FD1}" uniqueName="4" name="Mesec" queryTableFieldId="4"/>
    <tableColumn id="5" xr3:uid="{C8FD7856-C53B-45D9-A46A-262A9A1274CA}" uniqueName="5" name="Godina" queryTableFieldId="5"/>
    <tableColumn id="6" xr3:uid="{B3A58159-7CA8-40AE-BF83-19A58F3BED98}" uniqueName="6" name="Vrednost" queryTableFieldId="6"/>
    <tableColumn id="7" xr3:uid="{05C09A96-B630-49D4-B833-C11A022C9955}" uniqueName="7" name="Opis" queryTableFieldId="7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9856E9-035D-494A-A136-96F91AEB5032}" name="_6516301c_bad7_495a_a0af_549ea981d6f0" displayName="_6516301c_bad7_495a_a0af_549ea981d6f0" ref="A1:F3403" tableType="queryTable" totalsRowShown="0">
  <autoFilter ref="A1:F3403" xr:uid="{64CFDD4F-559D-41E9-80F0-5AEA79361902}"/>
  <tableColumns count="6">
    <tableColumn id="1" xr3:uid="{61DD6E4D-C5EC-4E9B-BA3A-09FA33E5FB99}" uniqueName="1" name="DAN" queryTableFieldId="1"/>
    <tableColumn id="2" xr3:uid="{246BC860-14CD-4844-AEE1-6383D220D1EE}" uniqueName="2" name="MESEC" queryTableFieldId="2"/>
    <tableColumn id="3" xr3:uid="{47552675-784C-4FAA-80E4-4F6D9C4635C0}" uniqueName="3" name="GODINA" queryTableFieldId="3"/>
    <tableColumn id="4" xr3:uid="{1A63BD6E-2E41-4BCB-9D4E-21CA7A3E3E37}" uniqueName="4" name="OPŠTINA" queryTableFieldId="4" dataDxfId="1"/>
    <tableColumn id="5" xr3:uid="{6B61C88C-E2B9-4DD5-BA11-2C8F5FC1D967}" uniqueName="5" name="POL" queryTableFieldId="5" dataDxfId="0"/>
    <tableColumn id="6" xr3:uid="{DF99868E-4CC4-4B23-A09D-08F2DFAAA194}" uniqueName="6" name="STAROS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"/>
  <sheetViews>
    <sheetView tabSelected="1" zoomScaleNormal="100" workbookViewId="0">
      <pane ySplit="1" topLeftCell="A33" activePane="bottomLeft" state="frozen"/>
      <selection pane="bottomLeft" activeCell="AC56" sqref="AC56"/>
    </sheetView>
  </sheetViews>
  <sheetFormatPr defaultRowHeight="14.3" x14ac:dyDescent="0.25"/>
  <cols>
    <col min="1" max="1" width="9.375" style="1" customWidth="1"/>
    <col min="2" max="3" width="7.875" customWidth="1"/>
    <col min="4" max="4" width="6.25" customWidth="1"/>
    <col min="5" max="5" width="10.375" style="2" customWidth="1"/>
    <col min="6" max="6" width="10" style="2" customWidth="1"/>
    <col min="7" max="10" width="9" customWidth="1"/>
    <col min="11" max="12" width="9" hidden="1" customWidth="1"/>
    <col min="13" max="13" width="10" hidden="1" customWidth="1"/>
    <col min="14" max="15" width="6.875" customWidth="1"/>
    <col min="16" max="16" width="9.5" style="3" customWidth="1"/>
    <col min="17" max="17" width="5.625" customWidth="1"/>
    <col min="18" max="18" width="6.625" customWidth="1"/>
    <col min="19" max="20" width="9" style="3" customWidth="1"/>
    <col min="21" max="23" width="5.5" customWidth="1"/>
    <col min="24" max="24" width="5" customWidth="1"/>
    <col min="25" max="25" width="5.25" customWidth="1"/>
    <col min="26" max="26" width="7.375" style="3" customWidth="1"/>
    <col min="27" max="27" width="9.25" style="15" customWidth="1"/>
    <col min="28" max="28" width="6.375" customWidth="1"/>
    <col min="29" max="29" width="6.25" customWidth="1"/>
    <col min="30" max="30" width="9" style="3" customWidth="1"/>
    <col min="31" max="31" width="6.5" customWidth="1"/>
    <col min="32" max="32" width="5.5" customWidth="1"/>
    <col min="33" max="33" width="8.5" style="3" customWidth="1"/>
    <col min="34" max="34" width="7.625" style="4" customWidth="1"/>
    <col min="35" max="35" width="10.75" customWidth="1"/>
    <col min="36" max="1028" width="8.5" customWidth="1"/>
  </cols>
  <sheetData>
    <row r="1" spans="1:35" s="5" customFormat="1" ht="102.6" x14ac:dyDescent="0.25">
      <c r="A1" s="5" t="s">
        <v>0</v>
      </c>
      <c r="B1" s="5" t="s">
        <v>1</v>
      </c>
      <c r="C1" s="5" t="s">
        <v>29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33</v>
      </c>
      <c r="P1" s="7" t="s">
        <v>13</v>
      </c>
      <c r="Q1" s="5" t="s">
        <v>14</v>
      </c>
      <c r="R1" s="5" t="s">
        <v>15</v>
      </c>
      <c r="S1" s="7" t="s">
        <v>16</v>
      </c>
      <c r="T1" s="7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7" t="s">
        <v>23</v>
      </c>
      <c r="AA1" s="14" t="s">
        <v>30</v>
      </c>
      <c r="AB1" s="5" t="s">
        <v>31</v>
      </c>
      <c r="AC1" s="5" t="s">
        <v>32</v>
      </c>
      <c r="AD1" s="7" t="s">
        <v>24</v>
      </c>
      <c r="AE1" s="5" t="s">
        <v>25</v>
      </c>
      <c r="AF1" s="5" t="s">
        <v>26</v>
      </c>
      <c r="AG1" s="7" t="s">
        <v>27</v>
      </c>
      <c r="AH1" s="8" t="s">
        <v>28</v>
      </c>
      <c r="AI1" s="5" t="s">
        <v>0</v>
      </c>
    </row>
    <row r="2" spans="1:35" x14ac:dyDescent="0.25">
      <c r="A2" s="9">
        <v>43895</v>
      </c>
      <c r="B2">
        <v>0</v>
      </c>
      <c r="C2" s="4">
        <f t="shared" ref="C2:C51" si="0">B2-N2-R2</f>
        <v>0</v>
      </c>
      <c r="D2" s="10">
        <v>0</v>
      </c>
      <c r="G2">
        <v>56</v>
      </c>
      <c r="H2" s="11">
        <v>56</v>
      </c>
      <c r="I2" s="12">
        <f t="shared" ref="I2:I49" si="1">D2/H2</f>
        <v>0</v>
      </c>
      <c r="J2" s="12"/>
      <c r="Q2">
        <v>0</v>
      </c>
      <c r="R2">
        <v>0</v>
      </c>
      <c r="AC2" s="10"/>
      <c r="AF2" s="4">
        <f t="shared" ref="AF2:AF7" si="2">B2-N2-R2-AB2</f>
        <v>0</v>
      </c>
      <c r="AI2" s="9">
        <v>43895</v>
      </c>
    </row>
    <row r="3" spans="1:35" x14ac:dyDescent="0.25">
      <c r="A3" s="9">
        <v>43896</v>
      </c>
      <c r="B3">
        <v>1</v>
      </c>
      <c r="C3" s="4">
        <f t="shared" si="0"/>
        <v>1</v>
      </c>
      <c r="D3" s="10">
        <v>1</v>
      </c>
      <c r="G3">
        <v>67</v>
      </c>
      <c r="H3" s="11">
        <f t="shared" ref="H3:H45" si="3">G3-G2</f>
        <v>11</v>
      </c>
      <c r="I3" s="12">
        <f t="shared" si="1"/>
        <v>9.0909090909090912E-2</v>
      </c>
      <c r="J3" s="12"/>
      <c r="Q3">
        <v>0</v>
      </c>
      <c r="R3">
        <v>0</v>
      </c>
      <c r="AC3" s="10"/>
      <c r="AF3" s="4">
        <f t="shared" si="2"/>
        <v>1</v>
      </c>
      <c r="AI3" s="9">
        <v>43896</v>
      </c>
    </row>
    <row r="4" spans="1:35" x14ac:dyDescent="0.25">
      <c r="A4" s="9">
        <f t="shared" ref="A4:A56" si="4">A3+1</f>
        <v>43897</v>
      </c>
      <c r="B4">
        <v>1</v>
      </c>
      <c r="C4" s="4">
        <f t="shared" si="0"/>
        <v>1</v>
      </c>
      <c r="D4" s="10">
        <f t="shared" ref="D4:D48" si="5">B4-B3</f>
        <v>0</v>
      </c>
      <c r="E4" s="2">
        <f t="shared" ref="E4:E49" si="6">D4/B3</f>
        <v>0</v>
      </c>
      <c r="G4">
        <v>91</v>
      </c>
      <c r="H4" s="11">
        <f t="shared" si="3"/>
        <v>24</v>
      </c>
      <c r="I4" s="12">
        <f t="shared" si="1"/>
        <v>0</v>
      </c>
      <c r="J4" s="12"/>
      <c r="Q4">
        <v>0</v>
      </c>
      <c r="R4">
        <v>0</v>
      </c>
      <c r="AC4" s="10"/>
      <c r="AF4" s="4">
        <f t="shared" si="2"/>
        <v>1</v>
      </c>
      <c r="AI4" s="9">
        <f t="shared" ref="AI4:AI35" si="7">AI3+1</f>
        <v>43897</v>
      </c>
    </row>
    <row r="5" spans="1:35" x14ac:dyDescent="0.25">
      <c r="A5" s="9">
        <f t="shared" si="4"/>
        <v>43898</v>
      </c>
      <c r="B5">
        <v>1</v>
      </c>
      <c r="C5" s="4">
        <f t="shared" si="0"/>
        <v>1</v>
      </c>
      <c r="D5" s="10">
        <f t="shared" si="5"/>
        <v>0</v>
      </c>
      <c r="E5" s="2">
        <f t="shared" si="6"/>
        <v>0</v>
      </c>
      <c r="G5">
        <v>94</v>
      </c>
      <c r="H5" s="11">
        <f t="shared" si="3"/>
        <v>3</v>
      </c>
      <c r="I5" s="12">
        <f t="shared" si="1"/>
        <v>0</v>
      </c>
      <c r="J5" s="12"/>
      <c r="Q5">
        <v>0</v>
      </c>
      <c r="R5">
        <v>0</v>
      </c>
      <c r="AC5" s="10"/>
      <c r="AF5" s="4">
        <f t="shared" si="2"/>
        <v>1</v>
      </c>
      <c r="AI5" s="9">
        <f t="shared" si="7"/>
        <v>43898</v>
      </c>
    </row>
    <row r="6" spans="1:35" x14ac:dyDescent="0.25">
      <c r="A6" s="9">
        <f t="shared" si="4"/>
        <v>43899</v>
      </c>
      <c r="B6">
        <v>2</v>
      </c>
      <c r="C6" s="4">
        <f t="shared" si="0"/>
        <v>2</v>
      </c>
      <c r="D6" s="10">
        <f t="shared" si="5"/>
        <v>1</v>
      </c>
      <c r="E6" s="2">
        <f t="shared" si="6"/>
        <v>1</v>
      </c>
      <c r="G6">
        <v>101</v>
      </c>
      <c r="H6" s="11">
        <f t="shared" si="3"/>
        <v>7</v>
      </c>
      <c r="I6" s="12">
        <f t="shared" si="1"/>
        <v>0.14285714285714285</v>
      </c>
      <c r="J6" s="12"/>
      <c r="Q6">
        <v>0</v>
      </c>
      <c r="R6">
        <v>0</v>
      </c>
      <c r="AC6" s="10"/>
      <c r="AF6" s="4">
        <f t="shared" si="2"/>
        <v>2</v>
      </c>
      <c r="AI6" s="9">
        <f t="shared" si="7"/>
        <v>43899</v>
      </c>
    </row>
    <row r="7" spans="1:35" x14ac:dyDescent="0.25">
      <c r="A7" s="9">
        <f t="shared" si="4"/>
        <v>43900</v>
      </c>
      <c r="B7">
        <v>5</v>
      </c>
      <c r="C7" s="4">
        <f t="shared" si="0"/>
        <v>5</v>
      </c>
      <c r="D7" s="10">
        <f t="shared" si="5"/>
        <v>3</v>
      </c>
      <c r="E7" s="2">
        <f t="shared" si="6"/>
        <v>1.5</v>
      </c>
      <c r="F7" s="13"/>
      <c r="G7">
        <v>117</v>
      </c>
      <c r="H7" s="11">
        <f t="shared" si="3"/>
        <v>16</v>
      </c>
      <c r="I7" s="12">
        <f t="shared" si="1"/>
        <v>0.1875</v>
      </c>
      <c r="J7" s="12"/>
      <c r="Q7">
        <v>0</v>
      </c>
      <c r="R7">
        <v>0</v>
      </c>
      <c r="AC7" s="10"/>
      <c r="AF7" s="4">
        <f t="shared" si="2"/>
        <v>5</v>
      </c>
      <c r="AI7" s="9">
        <f t="shared" si="7"/>
        <v>43900</v>
      </c>
    </row>
    <row r="8" spans="1:35" x14ac:dyDescent="0.25">
      <c r="A8" s="9">
        <f t="shared" si="4"/>
        <v>43901</v>
      </c>
      <c r="B8">
        <v>18</v>
      </c>
      <c r="C8" s="4">
        <f t="shared" si="0"/>
        <v>18</v>
      </c>
      <c r="D8" s="10">
        <f t="shared" si="5"/>
        <v>13</v>
      </c>
      <c r="E8" s="2">
        <f t="shared" si="6"/>
        <v>2.6</v>
      </c>
      <c r="F8" s="13"/>
      <c r="G8">
        <v>151</v>
      </c>
      <c r="H8" s="11">
        <f t="shared" si="3"/>
        <v>34</v>
      </c>
      <c r="I8" s="12">
        <f t="shared" si="1"/>
        <v>0.38235294117647056</v>
      </c>
      <c r="J8" s="12"/>
      <c r="Q8">
        <v>0</v>
      </c>
      <c r="R8">
        <v>0</v>
      </c>
      <c r="AC8" s="10"/>
      <c r="AF8" s="4"/>
      <c r="AI8" s="9">
        <f t="shared" si="7"/>
        <v>43901</v>
      </c>
    </row>
    <row r="9" spans="1:35" x14ac:dyDescent="0.25">
      <c r="A9" s="9">
        <f t="shared" si="4"/>
        <v>43902</v>
      </c>
      <c r="B9">
        <v>24</v>
      </c>
      <c r="C9" s="4">
        <f t="shared" si="0"/>
        <v>24</v>
      </c>
      <c r="D9" s="10">
        <f t="shared" si="5"/>
        <v>6</v>
      </c>
      <c r="E9" s="2">
        <f t="shared" si="6"/>
        <v>0.33333333333333331</v>
      </c>
      <c r="F9" s="13"/>
      <c r="G9">
        <v>185</v>
      </c>
      <c r="H9" s="11">
        <f t="shared" si="3"/>
        <v>34</v>
      </c>
      <c r="I9" s="12">
        <f t="shared" si="1"/>
        <v>0.17647058823529413</v>
      </c>
      <c r="J9" s="13"/>
      <c r="Q9">
        <v>0</v>
      </c>
      <c r="R9">
        <v>0</v>
      </c>
      <c r="AC9" s="10"/>
      <c r="AF9" s="4"/>
      <c r="AI9" s="9">
        <f t="shared" si="7"/>
        <v>43902</v>
      </c>
    </row>
    <row r="10" spans="1:35" x14ac:dyDescent="0.25">
      <c r="A10" s="9">
        <f t="shared" si="4"/>
        <v>43903</v>
      </c>
      <c r="B10">
        <v>35</v>
      </c>
      <c r="C10" s="4">
        <f t="shared" si="0"/>
        <v>35</v>
      </c>
      <c r="D10" s="10">
        <f t="shared" si="5"/>
        <v>11</v>
      </c>
      <c r="E10" s="2">
        <f t="shared" si="6"/>
        <v>0.45833333333333331</v>
      </c>
      <c r="F10" s="13"/>
      <c r="G10">
        <v>239</v>
      </c>
      <c r="H10" s="11">
        <f t="shared" si="3"/>
        <v>54</v>
      </c>
      <c r="I10" s="12">
        <f t="shared" si="1"/>
        <v>0.20370370370370369</v>
      </c>
      <c r="J10" s="13"/>
      <c r="Q10">
        <v>0</v>
      </c>
      <c r="R10">
        <v>0</v>
      </c>
      <c r="AC10" s="10"/>
      <c r="AF10" s="4"/>
      <c r="AI10" s="9">
        <f t="shared" si="7"/>
        <v>43903</v>
      </c>
    </row>
    <row r="11" spans="1:35" x14ac:dyDescent="0.25">
      <c r="A11" s="9">
        <f t="shared" si="4"/>
        <v>43904</v>
      </c>
      <c r="B11">
        <v>46</v>
      </c>
      <c r="C11" s="4">
        <f t="shared" si="0"/>
        <v>46</v>
      </c>
      <c r="D11" s="10">
        <f t="shared" si="5"/>
        <v>11</v>
      </c>
      <c r="E11" s="2">
        <f t="shared" si="6"/>
        <v>0.31428571428571428</v>
      </c>
      <c r="F11" s="13"/>
      <c r="G11">
        <v>268</v>
      </c>
      <c r="H11" s="11">
        <f t="shared" si="3"/>
        <v>29</v>
      </c>
      <c r="I11" s="12">
        <f t="shared" si="1"/>
        <v>0.37931034482758619</v>
      </c>
      <c r="J11" s="12"/>
      <c r="Q11">
        <v>0</v>
      </c>
      <c r="R11">
        <v>0</v>
      </c>
      <c r="AC11" s="10"/>
      <c r="AF11" s="4"/>
      <c r="AI11" s="9">
        <f t="shared" si="7"/>
        <v>43904</v>
      </c>
    </row>
    <row r="12" spans="1:35" x14ac:dyDescent="0.25">
      <c r="A12" s="9">
        <f t="shared" si="4"/>
        <v>43905</v>
      </c>
      <c r="B12">
        <v>48</v>
      </c>
      <c r="C12" s="4">
        <f t="shared" si="0"/>
        <v>48</v>
      </c>
      <c r="D12" s="10">
        <f t="shared" si="5"/>
        <v>2</v>
      </c>
      <c r="E12" s="2">
        <f t="shared" si="6"/>
        <v>4.3478260869565216E-2</v>
      </c>
      <c r="F12" s="13"/>
      <c r="G12">
        <v>283</v>
      </c>
      <c r="H12" s="11">
        <f t="shared" si="3"/>
        <v>15</v>
      </c>
      <c r="I12" s="12">
        <f t="shared" si="1"/>
        <v>0.13333333333333333</v>
      </c>
      <c r="J12" s="12"/>
      <c r="Q12">
        <v>0</v>
      </c>
      <c r="R12">
        <v>0</v>
      </c>
      <c r="AC12" s="10"/>
      <c r="AF12" s="4"/>
      <c r="AI12" s="9">
        <f t="shared" si="7"/>
        <v>43905</v>
      </c>
    </row>
    <row r="13" spans="1:35" x14ac:dyDescent="0.25">
      <c r="A13" s="9">
        <f t="shared" si="4"/>
        <v>43906</v>
      </c>
      <c r="B13">
        <v>57</v>
      </c>
      <c r="C13" s="4">
        <f t="shared" si="0"/>
        <v>57</v>
      </c>
      <c r="D13" s="10">
        <f t="shared" si="5"/>
        <v>9</v>
      </c>
      <c r="E13" s="2">
        <f t="shared" si="6"/>
        <v>0.1875</v>
      </c>
      <c r="F13" s="13"/>
      <c r="G13">
        <v>316</v>
      </c>
      <c r="H13" s="11">
        <f t="shared" si="3"/>
        <v>33</v>
      </c>
      <c r="I13" s="12">
        <f t="shared" si="1"/>
        <v>0.27272727272727271</v>
      </c>
      <c r="J13" s="12"/>
      <c r="Q13">
        <v>0</v>
      </c>
      <c r="R13">
        <v>0</v>
      </c>
      <c r="AC13" s="10"/>
      <c r="AF13" s="4"/>
      <c r="AI13" s="9">
        <f t="shared" si="7"/>
        <v>43906</v>
      </c>
    </row>
    <row r="14" spans="1:35" x14ac:dyDescent="0.25">
      <c r="A14" s="9">
        <f t="shared" si="4"/>
        <v>43907</v>
      </c>
      <c r="B14">
        <v>72</v>
      </c>
      <c r="C14" s="4">
        <f t="shared" si="0"/>
        <v>72</v>
      </c>
      <c r="D14" s="10">
        <f t="shared" si="5"/>
        <v>15</v>
      </c>
      <c r="E14" s="2">
        <f t="shared" si="6"/>
        <v>0.26315789473684209</v>
      </c>
      <c r="F14" s="13">
        <f t="shared" ref="F14:F49" si="8">AVERAGE(((SUM(D5:D14)-D5)/(SUM(B5:B14)-B5)))</f>
        <v>0.23127035830618892</v>
      </c>
      <c r="G14">
        <v>374</v>
      </c>
      <c r="H14" s="11">
        <f t="shared" si="3"/>
        <v>58</v>
      </c>
      <c r="I14" s="12">
        <f t="shared" si="1"/>
        <v>0.25862068965517243</v>
      </c>
      <c r="J14" s="13">
        <f t="shared" ref="J14:J49" si="9">AVERAGE(((SUM(D5:D14)-D5)/(SUM(H5:H14)-H5)))</f>
        <v>0.25357142857142856</v>
      </c>
      <c r="Q14">
        <v>0</v>
      </c>
      <c r="R14">
        <v>0</v>
      </c>
      <c r="AC14" s="10"/>
      <c r="AF14" s="4"/>
      <c r="AI14" s="9">
        <f t="shared" si="7"/>
        <v>43907</v>
      </c>
    </row>
    <row r="15" spans="1:35" x14ac:dyDescent="0.25">
      <c r="A15" s="9">
        <f t="shared" si="4"/>
        <v>43908</v>
      </c>
      <c r="B15">
        <v>83</v>
      </c>
      <c r="C15" s="4">
        <f t="shared" si="0"/>
        <v>83</v>
      </c>
      <c r="D15" s="10">
        <f t="shared" si="5"/>
        <v>11</v>
      </c>
      <c r="E15" s="2">
        <f t="shared" si="6"/>
        <v>0.15277777777777779</v>
      </c>
      <c r="F15" s="13">
        <f t="shared" si="8"/>
        <v>0.20876288659793815</v>
      </c>
      <c r="G15">
        <v>440</v>
      </c>
      <c r="H15" s="11">
        <f t="shared" si="3"/>
        <v>66</v>
      </c>
      <c r="I15" s="12">
        <f t="shared" si="1"/>
        <v>0.16666666666666666</v>
      </c>
      <c r="J15" s="13">
        <f t="shared" si="9"/>
        <v>0.23893805309734514</v>
      </c>
      <c r="Q15">
        <v>0</v>
      </c>
      <c r="R15">
        <v>0</v>
      </c>
      <c r="AC15" s="10"/>
      <c r="AF15" s="4"/>
      <c r="AI15" s="9">
        <f t="shared" si="7"/>
        <v>43908</v>
      </c>
    </row>
    <row r="16" spans="1:35" x14ac:dyDescent="0.25">
      <c r="A16" s="9">
        <f t="shared" si="4"/>
        <v>43909</v>
      </c>
      <c r="B16">
        <v>103</v>
      </c>
      <c r="C16" s="4">
        <f t="shared" si="0"/>
        <v>103</v>
      </c>
      <c r="D16" s="10">
        <f t="shared" si="5"/>
        <v>20</v>
      </c>
      <c r="E16" s="2">
        <f t="shared" si="6"/>
        <v>0.24096385542168675</v>
      </c>
      <c r="F16" s="13">
        <f t="shared" si="8"/>
        <v>0.20164609053497942</v>
      </c>
      <c r="G16">
        <v>506</v>
      </c>
      <c r="H16" s="11">
        <f t="shared" si="3"/>
        <v>66</v>
      </c>
      <c r="I16" s="12">
        <f t="shared" si="1"/>
        <v>0.30303030303030304</v>
      </c>
      <c r="J16" s="13">
        <f t="shared" si="9"/>
        <v>0.25192802056555269</v>
      </c>
      <c r="Q16">
        <v>0</v>
      </c>
      <c r="R16">
        <v>0</v>
      </c>
      <c r="AC16" s="10"/>
      <c r="AF16" s="4"/>
      <c r="AI16" s="9">
        <f t="shared" si="7"/>
        <v>43909</v>
      </c>
    </row>
    <row r="17" spans="1:35" x14ac:dyDescent="0.25">
      <c r="A17" s="9">
        <f t="shared" si="4"/>
        <v>43910</v>
      </c>
      <c r="B17">
        <v>135</v>
      </c>
      <c r="C17" s="4">
        <f t="shared" si="0"/>
        <v>135</v>
      </c>
      <c r="D17" s="10">
        <f t="shared" si="5"/>
        <v>32</v>
      </c>
      <c r="E17" s="2">
        <f t="shared" si="6"/>
        <v>0.31067961165048541</v>
      </c>
      <c r="F17" s="13">
        <f t="shared" si="8"/>
        <v>0.19402985074626866</v>
      </c>
      <c r="G17">
        <v>585</v>
      </c>
      <c r="H17" s="11">
        <f t="shared" si="3"/>
        <v>79</v>
      </c>
      <c r="I17" s="12">
        <f t="shared" si="1"/>
        <v>0.4050632911392405</v>
      </c>
      <c r="J17" s="13">
        <f t="shared" si="9"/>
        <v>0.2695852534562212</v>
      </c>
      <c r="Q17">
        <v>0</v>
      </c>
      <c r="R17">
        <v>0</v>
      </c>
      <c r="AC17" s="10"/>
      <c r="AF17" s="4"/>
      <c r="AI17" s="9">
        <f t="shared" si="7"/>
        <v>43910</v>
      </c>
    </row>
    <row r="18" spans="1:35" x14ac:dyDescent="0.25">
      <c r="A18" s="9">
        <f t="shared" si="4"/>
        <v>43911</v>
      </c>
      <c r="B18">
        <v>171</v>
      </c>
      <c r="C18" s="4">
        <f t="shared" si="0"/>
        <v>170</v>
      </c>
      <c r="D18" s="10">
        <f t="shared" si="5"/>
        <v>36</v>
      </c>
      <c r="E18" s="2">
        <f t="shared" si="6"/>
        <v>0.26666666666666666</v>
      </c>
      <c r="F18" s="13">
        <f t="shared" si="8"/>
        <v>0.19600000000000001</v>
      </c>
      <c r="G18">
        <v>672</v>
      </c>
      <c r="H18" s="11">
        <f t="shared" si="3"/>
        <v>87</v>
      </c>
      <c r="I18" s="12">
        <f t="shared" si="1"/>
        <v>0.41379310344827586</v>
      </c>
      <c r="J18" s="13">
        <f t="shared" si="9"/>
        <v>0.30184804928131415</v>
      </c>
      <c r="Q18">
        <v>1</v>
      </c>
      <c r="R18">
        <f t="shared" ref="R18:R44" si="10">Q18+R17</f>
        <v>1</v>
      </c>
      <c r="S18" s="3">
        <f t="shared" ref="S18:S48" si="11">R18/B18</f>
        <v>5.8479532163742687E-3</v>
      </c>
      <c r="T18" s="3">
        <f t="shared" ref="T18:T48" si="12">R18/B9</f>
        <v>4.1666666666666664E-2</v>
      </c>
      <c r="AA18" s="15">
        <f>R18+X18</f>
        <v>1</v>
      </c>
      <c r="AC18" s="10"/>
      <c r="AF18" s="4"/>
      <c r="AH18" s="4">
        <f>IF(_xlfn.FORECAST.ETS(AI18,$B$9:B17,$AI$9:AI17)&gt;0,_xlfn.FORECAST.ETS(AI18,$B$9:B17,$AI$9:AI17),0)</f>
        <v>165.68889875735837</v>
      </c>
      <c r="AI18" s="9">
        <f t="shared" si="7"/>
        <v>43911</v>
      </c>
    </row>
    <row r="19" spans="1:35" x14ac:dyDescent="0.25">
      <c r="A19" s="9">
        <f t="shared" si="4"/>
        <v>43912</v>
      </c>
      <c r="B19">
        <v>222</v>
      </c>
      <c r="C19" s="4">
        <f t="shared" si="0"/>
        <v>221</v>
      </c>
      <c r="D19" s="10">
        <f t="shared" si="5"/>
        <v>51</v>
      </c>
      <c r="E19" s="2">
        <f t="shared" si="6"/>
        <v>0.2982456140350877</v>
      </c>
      <c r="F19" s="13">
        <f t="shared" si="8"/>
        <v>0.19957310565635006</v>
      </c>
      <c r="G19">
        <v>761</v>
      </c>
      <c r="H19" s="11">
        <f t="shared" si="3"/>
        <v>89</v>
      </c>
      <c r="I19" s="12">
        <f t="shared" si="1"/>
        <v>0.5730337078651685</v>
      </c>
      <c r="J19" s="13">
        <f t="shared" si="9"/>
        <v>0.35823754789272033</v>
      </c>
      <c r="Q19">
        <v>0</v>
      </c>
      <c r="R19">
        <f t="shared" si="10"/>
        <v>1</v>
      </c>
      <c r="S19" s="3">
        <f t="shared" si="11"/>
        <v>4.5045045045045045E-3</v>
      </c>
      <c r="T19" s="3">
        <f t="shared" si="12"/>
        <v>2.8571428571428571E-2</v>
      </c>
      <c r="AA19" s="15">
        <f t="shared" ref="AA19:AA82" si="13">R19+X19</f>
        <v>1</v>
      </c>
      <c r="AC19" s="10"/>
      <c r="AF19" s="4"/>
      <c r="AH19" s="4">
        <f>IF(_xlfn.FORECAST.ETS(AI19,$B$9:B18,$AI$9:AI18)&gt;0,_xlfn.FORECAST.ETS(AI19,$B$9:B18,$AI$9:AI18),0)</f>
        <v>206.47875053598295</v>
      </c>
      <c r="AI19" s="9">
        <f t="shared" si="7"/>
        <v>43912</v>
      </c>
    </row>
    <row r="20" spans="1:35" x14ac:dyDescent="0.25">
      <c r="A20" s="9">
        <f t="shared" si="4"/>
        <v>43913</v>
      </c>
      <c r="B20" s="4">
        <v>249</v>
      </c>
      <c r="C20" s="4">
        <f t="shared" si="0"/>
        <v>244</v>
      </c>
      <c r="D20" s="10">
        <f t="shared" si="5"/>
        <v>27</v>
      </c>
      <c r="E20" s="2">
        <f t="shared" si="6"/>
        <v>0.12162162162162163</v>
      </c>
      <c r="F20" s="13">
        <f t="shared" si="8"/>
        <v>0.17807017543859649</v>
      </c>
      <c r="G20">
        <v>822</v>
      </c>
      <c r="H20" s="11">
        <f t="shared" si="3"/>
        <v>61</v>
      </c>
      <c r="I20" s="12">
        <f t="shared" si="1"/>
        <v>0.44262295081967212</v>
      </c>
      <c r="J20" s="13">
        <f t="shared" si="9"/>
        <v>0.36642599277978338</v>
      </c>
      <c r="N20">
        <v>3</v>
      </c>
      <c r="P20" s="3">
        <f t="shared" ref="P20:P52" si="14">N20/B11</f>
        <v>6.5217391304347824E-2</v>
      </c>
      <c r="Q20">
        <v>1</v>
      </c>
      <c r="R20">
        <f t="shared" si="10"/>
        <v>2</v>
      </c>
      <c r="S20" s="3">
        <f t="shared" si="11"/>
        <v>8.0321285140562242E-3</v>
      </c>
      <c r="T20" s="3">
        <f t="shared" si="12"/>
        <v>4.3478260869565216E-2</v>
      </c>
      <c r="X20">
        <v>12</v>
      </c>
      <c r="Y20">
        <v>12</v>
      </c>
      <c r="Z20" s="3">
        <f t="shared" ref="Z20:Z38" si="15">Y20/B20</f>
        <v>4.8192771084337352E-2</v>
      </c>
      <c r="AA20" s="15">
        <f t="shared" si="13"/>
        <v>14</v>
      </c>
      <c r="AC20" s="10"/>
      <c r="AF20" s="4"/>
      <c r="AH20" s="4">
        <f>IF(_xlfn.FORECAST.ETS(AI20,$B$9:B19,$AI$9:AI19)&gt;0,_xlfn.FORECAST.ETS(AI20,$B$9:B19,$AI$9:AI19),0)</f>
        <v>202.66447675334487</v>
      </c>
      <c r="AI20" s="9">
        <f t="shared" si="7"/>
        <v>43913</v>
      </c>
    </row>
    <row r="21" spans="1:35" x14ac:dyDescent="0.25">
      <c r="A21" s="9">
        <f t="shared" si="4"/>
        <v>43914</v>
      </c>
      <c r="B21" s="4">
        <v>303</v>
      </c>
      <c r="C21" s="4">
        <f t="shared" si="0"/>
        <v>285</v>
      </c>
      <c r="D21" s="10">
        <f t="shared" si="5"/>
        <v>54</v>
      </c>
      <c r="E21" s="2">
        <f t="shared" si="6"/>
        <v>0.21686746987951808</v>
      </c>
      <c r="F21" s="13">
        <f t="shared" si="8"/>
        <v>0.18279569892473119</v>
      </c>
      <c r="G21">
        <v>916</v>
      </c>
      <c r="H21" s="11">
        <f t="shared" si="3"/>
        <v>94</v>
      </c>
      <c r="I21" s="12">
        <f t="shared" si="1"/>
        <v>0.57446808510638303</v>
      </c>
      <c r="J21" s="13">
        <f t="shared" si="9"/>
        <v>0.40284360189573459</v>
      </c>
      <c r="N21">
        <v>15</v>
      </c>
      <c r="O21">
        <f>N21-N20</f>
        <v>12</v>
      </c>
      <c r="P21" s="3">
        <f t="shared" si="14"/>
        <v>0.3125</v>
      </c>
      <c r="Q21">
        <v>1</v>
      </c>
      <c r="R21">
        <f t="shared" si="10"/>
        <v>3</v>
      </c>
      <c r="S21" s="3">
        <f t="shared" si="11"/>
        <v>9.9009900990099011E-3</v>
      </c>
      <c r="T21" s="3">
        <f t="shared" si="12"/>
        <v>6.25E-2</v>
      </c>
      <c r="X21">
        <v>21</v>
      </c>
      <c r="Y21">
        <v>21</v>
      </c>
      <c r="Z21" s="3">
        <f t="shared" si="15"/>
        <v>6.9306930693069313E-2</v>
      </c>
      <c r="AA21" s="15">
        <f t="shared" si="13"/>
        <v>24</v>
      </c>
      <c r="AC21" s="10"/>
      <c r="AF21" s="4"/>
      <c r="AH21" s="4">
        <f>IF(_xlfn.FORECAST.ETS(AI21,$B$9:B20,$AI$9:AI20)&gt;0,_xlfn.FORECAST.ETS(AI21,$B$9:B20,$AI$9:AI20),0)</f>
        <v>239.53179884261593</v>
      </c>
      <c r="AI21" s="9">
        <f t="shared" si="7"/>
        <v>43914</v>
      </c>
    </row>
    <row r="22" spans="1:35" x14ac:dyDescent="0.25">
      <c r="A22" s="9">
        <f t="shared" si="4"/>
        <v>43915</v>
      </c>
      <c r="B22" s="4">
        <v>384</v>
      </c>
      <c r="C22" s="4">
        <f t="shared" si="0"/>
        <v>365</v>
      </c>
      <c r="D22" s="10">
        <f t="shared" si="5"/>
        <v>81</v>
      </c>
      <c r="E22" s="2">
        <f t="shared" si="6"/>
        <v>0.26732673267326734</v>
      </c>
      <c r="F22" s="13">
        <f t="shared" si="8"/>
        <v>0.18989547038327526</v>
      </c>
      <c r="G22">
        <v>1161</v>
      </c>
      <c r="H22" s="11">
        <f t="shared" si="3"/>
        <v>245</v>
      </c>
      <c r="I22" s="12">
        <f t="shared" si="1"/>
        <v>0.33061224489795921</v>
      </c>
      <c r="J22" s="13">
        <f t="shared" si="9"/>
        <v>0.38698224852071006</v>
      </c>
      <c r="N22">
        <v>15</v>
      </c>
      <c r="O22">
        <f>N22-N21</f>
        <v>0</v>
      </c>
      <c r="P22" s="3">
        <f t="shared" si="14"/>
        <v>0.26315789473684209</v>
      </c>
      <c r="Q22">
        <v>1</v>
      </c>
      <c r="R22">
        <f t="shared" si="10"/>
        <v>4</v>
      </c>
      <c r="S22" s="3">
        <f t="shared" si="11"/>
        <v>1.0416666666666666E-2</v>
      </c>
      <c r="T22" s="3">
        <f t="shared" si="12"/>
        <v>7.0175438596491224E-2</v>
      </c>
      <c r="X22">
        <v>21</v>
      </c>
      <c r="Y22">
        <v>21</v>
      </c>
      <c r="Z22" s="3">
        <f t="shared" si="15"/>
        <v>5.46875E-2</v>
      </c>
      <c r="AA22" s="15">
        <f t="shared" si="13"/>
        <v>25</v>
      </c>
      <c r="AC22" s="10"/>
      <c r="AF22" s="4"/>
      <c r="AH22" s="4">
        <f>IF(_xlfn.FORECAST.ETS(AI22,$B$9:B21,$AI$9:AI21)&gt;0,_xlfn.FORECAST.ETS(AI22,$B$9:B21,$AI$9:AI21),0)</f>
        <v>283.99990608488633</v>
      </c>
      <c r="AI22" s="9">
        <f t="shared" si="7"/>
        <v>43915</v>
      </c>
    </row>
    <row r="23" spans="1:35" x14ac:dyDescent="0.25">
      <c r="A23" s="9">
        <f t="shared" si="4"/>
        <v>43916</v>
      </c>
      <c r="B23" s="4">
        <v>457</v>
      </c>
      <c r="C23" s="4">
        <f t="shared" si="0"/>
        <v>435</v>
      </c>
      <c r="D23" s="10">
        <f t="shared" si="5"/>
        <v>73</v>
      </c>
      <c r="E23" s="2">
        <f t="shared" si="6"/>
        <v>0.19010416666666666</v>
      </c>
      <c r="F23" s="13">
        <f t="shared" si="8"/>
        <v>0.18272425249169436</v>
      </c>
      <c r="G23">
        <v>1456</v>
      </c>
      <c r="H23" s="11">
        <f t="shared" si="3"/>
        <v>295</v>
      </c>
      <c r="I23" s="12">
        <f t="shared" si="1"/>
        <v>0.24745762711864408</v>
      </c>
      <c r="J23" s="13">
        <f t="shared" si="9"/>
        <v>0.35582255083179298</v>
      </c>
      <c r="N23">
        <v>15</v>
      </c>
      <c r="O23">
        <f t="shared" ref="O23:O52" si="16">N23-N22</f>
        <v>0</v>
      </c>
      <c r="P23" s="3">
        <f t="shared" si="14"/>
        <v>0.20833333333333334</v>
      </c>
      <c r="Q23">
        <v>3</v>
      </c>
      <c r="R23">
        <f t="shared" si="10"/>
        <v>7</v>
      </c>
      <c r="S23" s="3">
        <f t="shared" si="11"/>
        <v>1.5317286652078774E-2</v>
      </c>
      <c r="T23" s="3">
        <f t="shared" si="12"/>
        <v>9.7222222222222224E-2</v>
      </c>
      <c r="X23">
        <v>21</v>
      </c>
      <c r="Y23">
        <v>21</v>
      </c>
      <c r="Z23" s="3">
        <f t="shared" si="15"/>
        <v>4.5951859956236324E-2</v>
      </c>
      <c r="AA23" s="15">
        <f t="shared" si="13"/>
        <v>28</v>
      </c>
      <c r="AC23" s="10"/>
      <c r="AF23" s="4"/>
      <c r="AH23" s="4">
        <f>IF(_xlfn.FORECAST.ETS(AI23,$B$9:B22,$AI$9:AI22)&gt;0,_xlfn.FORECAST.ETS(AI23,$B$9:B22,$AI$9:AI22),0)</f>
        <v>460.40019801609481</v>
      </c>
      <c r="AI23" s="9">
        <f t="shared" si="7"/>
        <v>43916</v>
      </c>
    </row>
    <row r="24" spans="1:35" x14ac:dyDescent="0.25">
      <c r="A24" s="9">
        <f t="shared" si="4"/>
        <v>43917</v>
      </c>
      <c r="B24" s="4">
        <v>528</v>
      </c>
      <c r="C24" s="4">
        <f t="shared" si="0"/>
        <v>479</v>
      </c>
      <c r="D24" s="10">
        <f t="shared" si="5"/>
        <v>71</v>
      </c>
      <c r="E24" s="2">
        <f t="shared" si="6"/>
        <v>0.15536105032822758</v>
      </c>
      <c r="F24" s="13">
        <f t="shared" si="8"/>
        <v>0.17437304075235111</v>
      </c>
      <c r="G24">
        <v>1715</v>
      </c>
      <c r="H24" s="11">
        <f t="shared" si="3"/>
        <v>259</v>
      </c>
      <c r="I24" s="12">
        <f t="shared" si="1"/>
        <v>0.27413127413127414</v>
      </c>
      <c r="J24" s="13">
        <f t="shared" si="9"/>
        <v>0.34901960784313724</v>
      </c>
      <c r="N24">
        <v>42</v>
      </c>
      <c r="O24">
        <f t="shared" si="16"/>
        <v>27</v>
      </c>
      <c r="P24" s="3">
        <f t="shared" si="14"/>
        <v>0.50602409638554213</v>
      </c>
      <c r="Q24">
        <v>0</v>
      </c>
      <c r="R24">
        <f t="shared" si="10"/>
        <v>7</v>
      </c>
      <c r="S24" s="3">
        <f t="shared" si="11"/>
        <v>1.3257575757575758E-2</v>
      </c>
      <c r="T24" s="3">
        <f t="shared" si="12"/>
        <v>8.4337349397590355E-2</v>
      </c>
      <c r="X24">
        <v>25</v>
      </c>
      <c r="Y24">
        <v>25</v>
      </c>
      <c r="Z24" s="3">
        <f t="shared" si="15"/>
        <v>4.7348484848484848E-2</v>
      </c>
      <c r="AA24" s="15">
        <f t="shared" si="13"/>
        <v>32</v>
      </c>
      <c r="AC24" s="10"/>
      <c r="AF24" s="4"/>
      <c r="AH24" s="4">
        <f>IF(_xlfn.FORECAST.ETS(AI24,$B$9:B23,$AI$9:AI23)&gt;0,_xlfn.FORECAST.ETS(AI24,$B$9:B23,$AI$9:AI23),0)</f>
        <v>534.02519983180036</v>
      </c>
      <c r="AI24" s="9">
        <f t="shared" si="7"/>
        <v>43917</v>
      </c>
    </row>
    <row r="25" spans="1:35" x14ac:dyDescent="0.25">
      <c r="A25" s="9">
        <f t="shared" si="4"/>
        <v>43918</v>
      </c>
      <c r="B25" s="4">
        <v>659</v>
      </c>
      <c r="C25" s="4">
        <f t="shared" si="0"/>
        <v>607</v>
      </c>
      <c r="D25" s="10">
        <f t="shared" si="5"/>
        <v>131</v>
      </c>
      <c r="E25" s="2">
        <f t="shared" si="6"/>
        <v>0.24810606060606061</v>
      </c>
      <c r="F25" s="13">
        <f t="shared" si="8"/>
        <v>0.17889317889317891</v>
      </c>
      <c r="G25">
        <v>2086</v>
      </c>
      <c r="H25" s="11">
        <f t="shared" si="3"/>
        <v>371</v>
      </c>
      <c r="I25" s="12">
        <f t="shared" si="1"/>
        <v>0.35309973045822102</v>
      </c>
      <c r="J25" s="13">
        <f t="shared" si="9"/>
        <v>0.35189873417721518</v>
      </c>
      <c r="N25">
        <v>42</v>
      </c>
      <c r="O25">
        <f t="shared" si="16"/>
        <v>0</v>
      </c>
      <c r="P25" s="3">
        <f t="shared" si="14"/>
        <v>0.40776699029126212</v>
      </c>
      <c r="Q25">
        <v>3</v>
      </c>
      <c r="R25">
        <f t="shared" si="10"/>
        <v>10</v>
      </c>
      <c r="S25" s="3">
        <f t="shared" si="11"/>
        <v>1.5174506828528073E-2</v>
      </c>
      <c r="T25" s="3">
        <f t="shared" si="12"/>
        <v>9.7087378640776698E-2</v>
      </c>
      <c r="X25">
        <v>25</v>
      </c>
      <c r="Y25">
        <v>25</v>
      </c>
      <c r="Z25" s="3">
        <f t="shared" si="15"/>
        <v>3.7936267071320182E-2</v>
      </c>
      <c r="AA25" s="15">
        <f t="shared" si="13"/>
        <v>35</v>
      </c>
      <c r="AC25" s="10"/>
      <c r="AF25" s="4"/>
      <c r="AH25" s="4">
        <f>IF(_xlfn.FORECAST.ETS(AI25,$B$9:B24,$AI$9:AI24)&gt;0,_xlfn.FORECAST.ETS(AI25,$B$9:B24,$AI$9:AI24),0)</f>
        <v>604.81338766096883</v>
      </c>
      <c r="AI25" s="9">
        <f t="shared" si="7"/>
        <v>43918</v>
      </c>
    </row>
    <row r="26" spans="1:35" x14ac:dyDescent="0.25">
      <c r="A26" s="9">
        <f t="shared" si="4"/>
        <v>43919</v>
      </c>
      <c r="B26" s="4">
        <v>741</v>
      </c>
      <c r="C26" s="4">
        <f t="shared" si="0"/>
        <v>686</v>
      </c>
      <c r="D26" s="10">
        <f t="shared" si="5"/>
        <v>82</v>
      </c>
      <c r="E26" s="2">
        <f t="shared" si="6"/>
        <v>0.1244309559939302</v>
      </c>
      <c r="F26" s="13">
        <f t="shared" si="8"/>
        <v>0.16316639741518579</v>
      </c>
      <c r="G26">
        <v>2462</v>
      </c>
      <c r="H26" s="11">
        <f t="shared" si="3"/>
        <v>376</v>
      </c>
      <c r="I26" s="12">
        <f t="shared" si="1"/>
        <v>0.21808510638297873</v>
      </c>
      <c r="J26" s="13">
        <f t="shared" si="9"/>
        <v>0.32285562067128398</v>
      </c>
      <c r="N26">
        <v>42</v>
      </c>
      <c r="O26">
        <f t="shared" si="16"/>
        <v>0</v>
      </c>
      <c r="P26" s="3">
        <f t="shared" si="14"/>
        <v>0.31111111111111112</v>
      </c>
      <c r="Q26">
        <v>3</v>
      </c>
      <c r="R26">
        <f t="shared" si="10"/>
        <v>13</v>
      </c>
      <c r="S26" s="3">
        <f t="shared" si="11"/>
        <v>1.7543859649122806E-2</v>
      </c>
      <c r="T26" s="3">
        <f t="shared" si="12"/>
        <v>9.6296296296296297E-2</v>
      </c>
      <c r="X26">
        <v>25</v>
      </c>
      <c r="Y26">
        <v>25</v>
      </c>
      <c r="Z26" s="3">
        <f t="shared" si="15"/>
        <v>3.3738191632928474E-2</v>
      </c>
      <c r="AA26" s="15">
        <f t="shared" si="13"/>
        <v>38</v>
      </c>
      <c r="AC26" s="10"/>
      <c r="AF26" s="4"/>
      <c r="AH26" s="4">
        <f>IF(_xlfn.FORECAST.ETS(AI26,$B$9:B25,$AI$9:AI25)&gt;0,_xlfn.FORECAST.ETS(AI26,$B$9:B25,$AI$9:AI25),0)</f>
        <v>777.5125602103235</v>
      </c>
      <c r="AI26" s="9">
        <f t="shared" si="7"/>
        <v>43919</v>
      </c>
    </row>
    <row r="27" spans="1:35" x14ac:dyDescent="0.25">
      <c r="A27" s="9">
        <f t="shared" si="4"/>
        <v>43920</v>
      </c>
      <c r="B27" s="4">
        <v>785</v>
      </c>
      <c r="C27" s="4">
        <f t="shared" si="0"/>
        <v>727</v>
      </c>
      <c r="D27" s="10">
        <f t="shared" si="5"/>
        <v>44</v>
      </c>
      <c r="E27" s="2">
        <f t="shared" si="6"/>
        <v>5.9379217273954114E-2</v>
      </c>
      <c r="F27" s="13">
        <f t="shared" si="8"/>
        <v>0.14186691312384472</v>
      </c>
      <c r="G27">
        <v>3084</v>
      </c>
      <c r="H27" s="11">
        <f t="shared" si="3"/>
        <v>622</v>
      </c>
      <c r="I27" s="12">
        <f t="shared" si="1"/>
        <v>7.0739549839228297E-2</v>
      </c>
      <c r="J27" s="13">
        <f t="shared" si="9"/>
        <v>0.25456053067993367</v>
      </c>
      <c r="N27">
        <v>42</v>
      </c>
      <c r="O27">
        <f t="shared" si="16"/>
        <v>0</v>
      </c>
      <c r="P27" s="3">
        <f t="shared" si="14"/>
        <v>0.24561403508771928</v>
      </c>
      <c r="Q27">
        <v>3</v>
      </c>
      <c r="R27">
        <f t="shared" si="10"/>
        <v>16</v>
      </c>
      <c r="S27" s="3">
        <f t="shared" si="11"/>
        <v>2.038216560509554E-2</v>
      </c>
      <c r="T27" s="3">
        <f t="shared" si="12"/>
        <v>9.3567251461988299E-2</v>
      </c>
      <c r="X27">
        <v>62</v>
      </c>
      <c r="Y27">
        <v>62</v>
      </c>
      <c r="Z27" s="3">
        <f t="shared" si="15"/>
        <v>7.8980891719745219E-2</v>
      </c>
      <c r="AA27" s="15">
        <f t="shared" si="13"/>
        <v>78</v>
      </c>
      <c r="AB27">
        <v>540</v>
      </c>
      <c r="AC27" s="10"/>
      <c r="AD27" s="3">
        <f>(AB27+R27)/B27</f>
        <v>0.70828025477707002</v>
      </c>
      <c r="AF27" s="4">
        <f>B27-N27-R27-AB27</f>
        <v>187</v>
      </c>
      <c r="AG27" s="3">
        <f>AF27/B27</f>
        <v>0.23821656050955414</v>
      </c>
      <c r="AH27" s="4">
        <f>IF(_xlfn.FORECAST.ETS(AI27,$B$9:B26,$AI$9:AI26)&gt;0,_xlfn.FORECAST.ETS(AI27,$B$9:B26,$AI$9:AI26),0)</f>
        <v>836.25192002815561</v>
      </c>
      <c r="AI27" s="9">
        <f t="shared" si="7"/>
        <v>43920</v>
      </c>
    </row>
    <row r="28" spans="1:35" x14ac:dyDescent="0.25">
      <c r="A28" s="9">
        <f t="shared" si="4"/>
        <v>43921</v>
      </c>
      <c r="B28" s="4">
        <v>900</v>
      </c>
      <c r="C28" s="4">
        <f t="shared" si="0"/>
        <v>835</v>
      </c>
      <c r="D28" s="10">
        <f t="shared" si="5"/>
        <v>115</v>
      </c>
      <c r="E28" s="2">
        <f t="shared" si="6"/>
        <v>0.1464968152866242</v>
      </c>
      <c r="F28" s="13">
        <f t="shared" si="8"/>
        <v>0.13543747502996403</v>
      </c>
      <c r="G28">
        <v>3561</v>
      </c>
      <c r="H28" s="11">
        <f t="shared" si="3"/>
        <v>477</v>
      </c>
      <c r="I28" s="12">
        <f t="shared" si="1"/>
        <v>0.24109014675052412</v>
      </c>
      <c r="J28" s="13">
        <f t="shared" si="9"/>
        <v>0.24214285714285713</v>
      </c>
      <c r="N28">
        <v>42</v>
      </c>
      <c r="O28">
        <f t="shared" si="16"/>
        <v>0</v>
      </c>
      <c r="P28" s="3">
        <f t="shared" si="14"/>
        <v>0.1891891891891892</v>
      </c>
      <c r="Q28">
        <v>7</v>
      </c>
      <c r="R28">
        <f t="shared" si="10"/>
        <v>23</v>
      </c>
      <c r="S28" s="3">
        <f t="shared" si="11"/>
        <v>2.5555555555555557E-2</v>
      </c>
      <c r="T28" s="3">
        <f t="shared" si="12"/>
        <v>0.1036036036036036</v>
      </c>
      <c r="X28">
        <v>62</v>
      </c>
      <c r="Y28">
        <v>62</v>
      </c>
      <c r="Z28" s="3">
        <f t="shared" si="15"/>
        <v>6.8888888888888888E-2</v>
      </c>
      <c r="AA28" s="15">
        <f t="shared" si="13"/>
        <v>85</v>
      </c>
      <c r="AC28" s="10"/>
      <c r="AF28" s="4"/>
      <c r="AH28" s="4">
        <f>IF(_xlfn.FORECAST.ETS(AI28,$B$9:B27,$AI$9:AI27)&gt;0,_xlfn.FORECAST.ETS(AI28,$B$9:B27,$AI$9:AI27),0)</f>
        <v>909.5089849804807</v>
      </c>
      <c r="AI28" s="9">
        <f t="shared" si="7"/>
        <v>43921</v>
      </c>
    </row>
    <row r="29" spans="1:35" x14ac:dyDescent="0.25">
      <c r="A29" s="9">
        <f t="shared" si="4"/>
        <v>43922</v>
      </c>
      <c r="B29" s="4">
        <v>1060</v>
      </c>
      <c r="C29" s="4">
        <f t="shared" si="0"/>
        <v>990</v>
      </c>
      <c r="D29" s="10">
        <f t="shared" si="5"/>
        <v>160</v>
      </c>
      <c r="E29" s="2">
        <f t="shared" si="6"/>
        <v>0.17777777777777778</v>
      </c>
      <c r="F29" s="13">
        <f t="shared" si="8"/>
        <v>0.13941894447309611</v>
      </c>
      <c r="G29">
        <v>4371</v>
      </c>
      <c r="H29" s="11">
        <f t="shared" si="3"/>
        <v>810</v>
      </c>
      <c r="I29" s="12">
        <f t="shared" si="1"/>
        <v>0.19753086419753085</v>
      </c>
      <c r="J29" s="13">
        <f t="shared" si="9"/>
        <v>0.22851507466892082</v>
      </c>
      <c r="N29">
        <v>42</v>
      </c>
      <c r="O29">
        <f t="shared" si="16"/>
        <v>0</v>
      </c>
      <c r="P29" s="3">
        <f t="shared" si="14"/>
        <v>0.16867469879518071</v>
      </c>
      <c r="Q29">
        <v>5</v>
      </c>
      <c r="R29">
        <f t="shared" si="10"/>
        <v>28</v>
      </c>
      <c r="S29" s="3">
        <f t="shared" si="11"/>
        <v>2.6415094339622643E-2</v>
      </c>
      <c r="T29" s="3">
        <f t="shared" si="12"/>
        <v>0.11244979919678715</v>
      </c>
      <c r="X29">
        <v>62</v>
      </c>
      <c r="Y29">
        <v>72</v>
      </c>
      <c r="Z29" s="3">
        <f t="shared" si="15"/>
        <v>6.7924528301886791E-2</v>
      </c>
      <c r="AA29" s="15">
        <f t="shared" si="13"/>
        <v>90</v>
      </c>
      <c r="AB29">
        <v>648</v>
      </c>
      <c r="AC29" s="10">
        <f>AB29-AB27</f>
        <v>108</v>
      </c>
      <c r="AD29" s="3">
        <f t="shared" ref="AD29:AD38" si="17">(AB29+R29)/B29</f>
        <v>0.63773584905660374</v>
      </c>
      <c r="AF29" s="4">
        <f t="shared" ref="AF29:AF38" si="18">B29-N29-R29-AB29</f>
        <v>342</v>
      </c>
      <c r="AG29" s="3">
        <f t="shared" ref="AG29:AG38" si="19">AF29/B29</f>
        <v>0.32264150943396225</v>
      </c>
      <c r="AH29" s="4">
        <f>IF(_xlfn.FORECAST.ETS(AI29,$B$9:B28,$AI$9:AI28)&gt;0,_xlfn.FORECAST.ETS(AI29,$B$9:B28,$AI$9:AI28),0)</f>
        <v>1000.6770010405891</v>
      </c>
      <c r="AI29" s="9">
        <f t="shared" si="7"/>
        <v>43922</v>
      </c>
    </row>
    <row r="30" spans="1:35" x14ac:dyDescent="0.25">
      <c r="A30" s="9">
        <f t="shared" si="4"/>
        <v>43923</v>
      </c>
      <c r="B30" s="4">
        <v>1171</v>
      </c>
      <c r="C30" s="4">
        <f t="shared" si="0"/>
        <v>1098</v>
      </c>
      <c r="D30" s="10">
        <f t="shared" si="5"/>
        <v>111</v>
      </c>
      <c r="E30" s="2">
        <f t="shared" si="6"/>
        <v>0.10471698113207548</v>
      </c>
      <c r="F30" s="13">
        <f t="shared" si="8"/>
        <v>0.12984293193717278</v>
      </c>
      <c r="G30">
        <v>5008</v>
      </c>
      <c r="H30" s="11">
        <f t="shared" si="3"/>
        <v>637</v>
      </c>
      <c r="I30" s="12">
        <f t="shared" si="1"/>
        <v>0.17425431711145997</v>
      </c>
      <c r="J30" s="13">
        <f t="shared" si="9"/>
        <v>0.21212121212121213</v>
      </c>
      <c r="N30">
        <v>42</v>
      </c>
      <c r="O30">
        <f t="shared" si="16"/>
        <v>0</v>
      </c>
      <c r="P30" s="3">
        <f t="shared" si="14"/>
        <v>0.13861386138613863</v>
      </c>
      <c r="Q30">
        <v>3</v>
      </c>
      <c r="R30">
        <f t="shared" si="10"/>
        <v>31</v>
      </c>
      <c r="S30" s="3">
        <f t="shared" si="11"/>
        <v>2.6473099914602904E-2</v>
      </c>
      <c r="T30" s="3">
        <f t="shared" si="12"/>
        <v>0.10231023102310231</v>
      </c>
      <c r="U30">
        <v>2</v>
      </c>
      <c r="V30">
        <v>1</v>
      </c>
      <c r="W30">
        <v>58.7</v>
      </c>
      <c r="X30">
        <v>81</v>
      </c>
      <c r="Y30">
        <v>81</v>
      </c>
      <c r="Z30" s="3">
        <f t="shared" si="15"/>
        <v>6.9171648163962429E-2</v>
      </c>
      <c r="AA30" s="15">
        <f t="shared" si="13"/>
        <v>112</v>
      </c>
      <c r="AB30">
        <v>783</v>
      </c>
      <c r="AC30" s="10">
        <f>AB30-AB29</f>
        <v>135</v>
      </c>
      <c r="AD30" s="3">
        <f t="shared" si="17"/>
        <v>0.69513236549957302</v>
      </c>
      <c r="AF30" s="4">
        <f t="shared" si="18"/>
        <v>315</v>
      </c>
      <c r="AG30" s="3">
        <f t="shared" si="19"/>
        <v>0.26900085397096501</v>
      </c>
      <c r="AH30" s="4">
        <f>IF(_xlfn.FORECAST.ETS(AI30,$B$9:B29,$AI$9:AI29)&gt;0,_xlfn.FORECAST.ETS(AI30,$B$9:B29,$AI$9:AI29),0)</f>
        <v>1123.5677531449003</v>
      </c>
      <c r="AI30" s="9">
        <f t="shared" si="7"/>
        <v>43923</v>
      </c>
    </row>
    <row r="31" spans="1:35" x14ac:dyDescent="0.25">
      <c r="A31" s="9">
        <f t="shared" si="4"/>
        <v>43924</v>
      </c>
      <c r="B31" s="4">
        <v>1476</v>
      </c>
      <c r="C31" s="4">
        <f t="shared" si="0"/>
        <v>1383</v>
      </c>
      <c r="D31" s="10">
        <f t="shared" si="5"/>
        <v>305</v>
      </c>
      <c r="E31" s="2">
        <f t="shared" si="6"/>
        <v>0.26046114432109307</v>
      </c>
      <c r="F31" s="13">
        <f t="shared" si="8"/>
        <v>0.14041404140414041</v>
      </c>
      <c r="G31">
        <v>5756</v>
      </c>
      <c r="H31" s="11">
        <f t="shared" si="3"/>
        <v>748</v>
      </c>
      <c r="I31" s="12">
        <f t="shared" si="1"/>
        <v>0.40775401069518719</v>
      </c>
      <c r="J31" s="13">
        <f t="shared" si="9"/>
        <v>0.23764961915125135</v>
      </c>
      <c r="N31">
        <v>54</v>
      </c>
      <c r="O31">
        <f t="shared" si="16"/>
        <v>12</v>
      </c>
      <c r="P31" s="3">
        <f t="shared" si="14"/>
        <v>0.140625</v>
      </c>
      <c r="Q31">
        <v>8</v>
      </c>
      <c r="R31">
        <f t="shared" si="10"/>
        <v>39</v>
      </c>
      <c r="S31" s="3">
        <f t="shared" si="11"/>
        <v>2.6422764227642278E-2</v>
      </c>
      <c r="T31" s="3">
        <f t="shared" si="12"/>
        <v>0.1015625</v>
      </c>
      <c r="U31">
        <v>6</v>
      </c>
      <c r="V31">
        <v>2</v>
      </c>
      <c r="W31">
        <v>70.75</v>
      </c>
      <c r="X31">
        <v>81</v>
      </c>
      <c r="Y31">
        <v>81</v>
      </c>
      <c r="Z31" s="3">
        <f t="shared" si="15"/>
        <v>5.4878048780487805E-2</v>
      </c>
      <c r="AA31" s="15">
        <f t="shared" si="13"/>
        <v>120</v>
      </c>
      <c r="AB31">
        <v>874</v>
      </c>
      <c r="AC31" s="10">
        <f t="shared" ref="AC31:AC38" si="20">AB31-AB30</f>
        <v>91</v>
      </c>
      <c r="AD31" s="3">
        <f t="shared" si="17"/>
        <v>0.61856368563685638</v>
      </c>
      <c r="AF31" s="4">
        <f t="shared" si="18"/>
        <v>509</v>
      </c>
      <c r="AG31" s="3">
        <f t="shared" si="19"/>
        <v>0.34485094850948511</v>
      </c>
      <c r="AH31" s="4">
        <f>IF(_xlfn.FORECAST.ETS(AI31,$B$9:B30,$AI$9:AI30)&gt;0,_xlfn.FORECAST.ETS(AI31,$B$9:B30,$AI$9:AI30),0)</f>
        <v>1296.9007084571222</v>
      </c>
      <c r="AI31" s="9">
        <f t="shared" si="7"/>
        <v>43924</v>
      </c>
    </row>
    <row r="32" spans="1:35" x14ac:dyDescent="0.25">
      <c r="A32" s="9">
        <f t="shared" si="4"/>
        <v>43925</v>
      </c>
      <c r="B32" s="4">
        <v>1624</v>
      </c>
      <c r="C32" s="4">
        <f t="shared" si="0"/>
        <v>1526</v>
      </c>
      <c r="D32" s="10">
        <f t="shared" si="5"/>
        <v>148</v>
      </c>
      <c r="E32" s="2">
        <f t="shared" si="6"/>
        <v>0.1002710027100271</v>
      </c>
      <c r="F32" s="13">
        <f t="shared" si="8"/>
        <v>0.13047853309481217</v>
      </c>
      <c r="G32">
        <v>6401</v>
      </c>
      <c r="H32" s="11">
        <f t="shared" si="3"/>
        <v>645</v>
      </c>
      <c r="I32" s="12">
        <f t="shared" si="1"/>
        <v>0.22945736434108527</v>
      </c>
      <c r="J32" s="13">
        <f t="shared" si="9"/>
        <v>0.23599595551061678</v>
      </c>
      <c r="N32">
        <v>54</v>
      </c>
      <c r="O32">
        <f t="shared" si="16"/>
        <v>0</v>
      </c>
      <c r="P32" s="3">
        <f t="shared" si="14"/>
        <v>0.11816192560175055</v>
      </c>
      <c r="Q32">
        <v>5</v>
      </c>
      <c r="R32">
        <f t="shared" si="10"/>
        <v>44</v>
      </c>
      <c r="S32" s="3">
        <f t="shared" si="11"/>
        <v>2.7093596059113302E-2</v>
      </c>
      <c r="T32" s="3">
        <f t="shared" si="12"/>
        <v>9.6280087527352301E-2</v>
      </c>
      <c r="U32">
        <v>5</v>
      </c>
      <c r="V32">
        <v>0</v>
      </c>
      <c r="W32">
        <v>63.2</v>
      </c>
      <c r="X32">
        <v>89</v>
      </c>
      <c r="Y32">
        <v>89</v>
      </c>
      <c r="Z32" s="3">
        <f t="shared" si="15"/>
        <v>5.4802955665024633E-2</v>
      </c>
      <c r="AA32" s="15">
        <f t="shared" si="13"/>
        <v>133</v>
      </c>
      <c r="AB32">
        <v>1049</v>
      </c>
      <c r="AC32" s="10">
        <f t="shared" si="20"/>
        <v>175</v>
      </c>
      <c r="AD32" s="3">
        <f t="shared" si="17"/>
        <v>0.67302955665024633</v>
      </c>
      <c r="AE32">
        <v>69</v>
      </c>
      <c r="AF32" s="4">
        <f t="shared" si="18"/>
        <v>477</v>
      </c>
      <c r="AG32" s="3">
        <f t="shared" si="19"/>
        <v>0.29371921182266009</v>
      </c>
      <c r="AH32" s="4">
        <f>IF(_xlfn.FORECAST.ETS(AI32,$B$9:B31,$AI$9:AI31)&gt;0,_xlfn.FORECAST.ETS(AI32,$B$9:B31,$AI$9:AI31),0)</f>
        <v>1740.7250414581727</v>
      </c>
      <c r="AI32" s="9">
        <f t="shared" si="7"/>
        <v>43925</v>
      </c>
    </row>
    <row r="33" spans="1:35" x14ac:dyDescent="0.25">
      <c r="A33" s="9">
        <f t="shared" si="4"/>
        <v>43926</v>
      </c>
      <c r="B33" s="4">
        <v>1908</v>
      </c>
      <c r="C33" s="4">
        <f t="shared" si="0"/>
        <v>1803</v>
      </c>
      <c r="D33" s="10">
        <f t="shared" si="5"/>
        <v>284</v>
      </c>
      <c r="E33" s="2">
        <f t="shared" si="6"/>
        <v>0.1748768472906404</v>
      </c>
      <c r="F33" s="13">
        <f t="shared" si="8"/>
        <v>0.1336691204959318</v>
      </c>
      <c r="G33">
        <v>7360</v>
      </c>
      <c r="H33" s="11">
        <f t="shared" si="3"/>
        <v>959</v>
      </c>
      <c r="I33" s="12">
        <f t="shared" si="1"/>
        <v>0.2961418143899896</v>
      </c>
      <c r="J33" s="13">
        <f t="shared" si="9"/>
        <v>0.24446412754650132</v>
      </c>
      <c r="N33">
        <v>54</v>
      </c>
      <c r="O33">
        <f t="shared" si="16"/>
        <v>0</v>
      </c>
      <c r="P33" s="3">
        <f t="shared" si="14"/>
        <v>0.10227272727272728</v>
      </c>
      <c r="Q33">
        <v>7</v>
      </c>
      <c r="R33">
        <f t="shared" si="10"/>
        <v>51</v>
      </c>
      <c r="S33" s="3">
        <f t="shared" si="11"/>
        <v>2.6729559748427674E-2</v>
      </c>
      <c r="T33" s="3">
        <f t="shared" si="12"/>
        <v>9.6590909090909088E-2</v>
      </c>
      <c r="U33">
        <v>5</v>
      </c>
      <c r="V33">
        <v>2</v>
      </c>
      <c r="X33">
        <v>98</v>
      </c>
      <c r="Y33">
        <v>98</v>
      </c>
      <c r="Z33" s="3">
        <f t="shared" si="15"/>
        <v>5.1362683438155136E-2</v>
      </c>
      <c r="AA33" s="15">
        <f t="shared" si="13"/>
        <v>149</v>
      </c>
      <c r="AB33">
        <v>1082</v>
      </c>
      <c r="AC33" s="10">
        <f t="shared" si="20"/>
        <v>33</v>
      </c>
      <c r="AD33" s="3">
        <f t="shared" si="17"/>
        <v>0.59381551362683438</v>
      </c>
      <c r="AE33">
        <v>88</v>
      </c>
      <c r="AF33" s="4">
        <f t="shared" si="18"/>
        <v>721</v>
      </c>
      <c r="AG33" s="3">
        <f t="shared" si="19"/>
        <v>0.3778825995807128</v>
      </c>
      <c r="AH33" s="4">
        <f>IF(_xlfn.FORECAST.ETS(AI33,$B$9:B32,$AI$9:AI32)&gt;0,_xlfn.FORECAST.ETS(AI33,$B$9:B32,$AI$9:AI32),0)</f>
        <v>1848.1504100660379</v>
      </c>
      <c r="AI33" s="9">
        <f t="shared" si="7"/>
        <v>43926</v>
      </c>
    </row>
    <row r="34" spans="1:35" x14ac:dyDescent="0.25">
      <c r="A34" s="9">
        <f t="shared" si="4"/>
        <v>43927</v>
      </c>
      <c r="B34" s="4">
        <v>2200</v>
      </c>
      <c r="C34" s="4">
        <f t="shared" si="0"/>
        <v>2024</v>
      </c>
      <c r="D34" s="10">
        <f t="shared" si="5"/>
        <v>292</v>
      </c>
      <c r="E34" s="2">
        <f t="shared" si="6"/>
        <v>0.15303983228511531</v>
      </c>
      <c r="F34" s="13">
        <f t="shared" si="8"/>
        <v>0.12987779182469447</v>
      </c>
      <c r="G34">
        <v>8552</v>
      </c>
      <c r="H34" s="11">
        <f t="shared" si="3"/>
        <v>1192</v>
      </c>
      <c r="I34" s="12">
        <f t="shared" si="1"/>
        <v>0.24496644295302014</v>
      </c>
      <c r="J34" s="13">
        <f t="shared" si="9"/>
        <v>0.23832353850912466</v>
      </c>
      <c r="N34">
        <v>118</v>
      </c>
      <c r="O34">
        <f t="shared" si="16"/>
        <v>64</v>
      </c>
      <c r="P34" s="3">
        <f t="shared" si="14"/>
        <v>0.17905918057663125</v>
      </c>
      <c r="Q34">
        <v>7</v>
      </c>
      <c r="R34">
        <f t="shared" si="10"/>
        <v>58</v>
      </c>
      <c r="S34" s="3">
        <f t="shared" si="11"/>
        <v>2.6363636363636363E-2</v>
      </c>
      <c r="T34" s="3">
        <f t="shared" si="12"/>
        <v>8.8012139605462822E-2</v>
      </c>
      <c r="U34">
        <v>3</v>
      </c>
      <c r="V34">
        <v>4</v>
      </c>
      <c r="W34">
        <v>64.5</v>
      </c>
      <c r="X34">
        <v>101</v>
      </c>
      <c r="Y34">
        <v>101</v>
      </c>
      <c r="Z34" s="3">
        <f t="shared" si="15"/>
        <v>4.5909090909090906E-2</v>
      </c>
      <c r="AA34" s="15">
        <f t="shared" si="13"/>
        <v>159</v>
      </c>
      <c r="AB34">
        <v>1197</v>
      </c>
      <c r="AC34" s="10">
        <f t="shared" si="20"/>
        <v>115</v>
      </c>
      <c r="AD34" s="3">
        <f t="shared" si="17"/>
        <v>0.57045454545454544</v>
      </c>
      <c r="AF34" s="4">
        <f t="shared" si="18"/>
        <v>827</v>
      </c>
      <c r="AG34" s="3">
        <f t="shared" si="19"/>
        <v>0.37590909090909091</v>
      </c>
      <c r="AH34" s="4">
        <f>IF(_xlfn.FORECAST.ETS(AI34,$B$9:B33,$AI$9:AI33)&gt;0,_xlfn.FORECAST.ETS(AI34,$B$9:B33,$AI$9:AI33),0)</f>
        <v>2144.4600635248821</v>
      </c>
      <c r="AI34" s="9">
        <f t="shared" si="7"/>
        <v>43927</v>
      </c>
    </row>
    <row r="35" spans="1:35" x14ac:dyDescent="0.25">
      <c r="A35" s="9">
        <f t="shared" si="4"/>
        <v>43928</v>
      </c>
      <c r="B35" s="4">
        <v>2447</v>
      </c>
      <c r="C35" s="4">
        <f t="shared" si="0"/>
        <v>2268</v>
      </c>
      <c r="D35" s="10">
        <f t="shared" si="5"/>
        <v>247</v>
      </c>
      <c r="E35" s="2">
        <f t="shared" si="6"/>
        <v>0.11227272727272727</v>
      </c>
      <c r="F35" s="13">
        <f t="shared" si="8"/>
        <v>0.12570923292314495</v>
      </c>
      <c r="G35">
        <v>9626</v>
      </c>
      <c r="H35" s="11">
        <f t="shared" si="3"/>
        <v>1074</v>
      </c>
      <c r="I35" s="12">
        <f t="shared" si="1"/>
        <v>0.22998137802607077</v>
      </c>
      <c r="J35" s="13">
        <f t="shared" si="9"/>
        <v>0.23813512004466778</v>
      </c>
      <c r="N35">
        <v>118</v>
      </c>
      <c r="O35">
        <f t="shared" si="16"/>
        <v>0</v>
      </c>
      <c r="P35" s="3">
        <f t="shared" si="14"/>
        <v>0.15924426450742241</v>
      </c>
      <c r="Q35">
        <v>3</v>
      </c>
      <c r="R35">
        <f t="shared" si="10"/>
        <v>61</v>
      </c>
      <c r="S35" s="3">
        <f t="shared" si="11"/>
        <v>2.4928483857785042E-2</v>
      </c>
      <c r="T35" s="3">
        <f t="shared" si="12"/>
        <v>8.2321187584345479E-2</v>
      </c>
      <c r="U35">
        <v>2</v>
      </c>
      <c r="V35">
        <v>1</v>
      </c>
      <c r="W35">
        <v>62.66</v>
      </c>
      <c r="X35">
        <v>109</v>
      </c>
      <c r="Y35">
        <v>109</v>
      </c>
      <c r="Z35" s="3">
        <f t="shared" si="15"/>
        <v>4.4544340008173276E-2</v>
      </c>
      <c r="AA35" s="15">
        <f t="shared" si="13"/>
        <v>170</v>
      </c>
      <c r="AB35">
        <v>1394</v>
      </c>
      <c r="AC35" s="10">
        <f t="shared" si="20"/>
        <v>197</v>
      </c>
      <c r="AD35" s="3">
        <f t="shared" si="17"/>
        <v>0.59460563955864321</v>
      </c>
      <c r="AF35" s="4">
        <f t="shared" si="18"/>
        <v>874</v>
      </c>
      <c r="AG35" s="3">
        <f t="shared" si="19"/>
        <v>0.3571720474049857</v>
      </c>
      <c r="AH35" s="4">
        <f>IF(_xlfn.FORECAST.ETS(AI35,$B$9:B34,$AI$9:AI34)&gt;0,_xlfn.FORECAST.ETS(AI35,$B$9:B34,$AI$9:AI34),0)</f>
        <v>2461.7767662890888</v>
      </c>
      <c r="AI35" s="9">
        <f t="shared" si="7"/>
        <v>43928</v>
      </c>
    </row>
    <row r="36" spans="1:35" x14ac:dyDescent="0.25">
      <c r="A36" s="9">
        <f t="shared" si="4"/>
        <v>43929</v>
      </c>
      <c r="B36" s="4">
        <v>2666</v>
      </c>
      <c r="C36" s="4">
        <f t="shared" si="0"/>
        <v>2483</v>
      </c>
      <c r="D36" s="10">
        <f t="shared" si="5"/>
        <v>219</v>
      </c>
      <c r="E36" s="2">
        <f t="shared" si="6"/>
        <v>8.94973436861463E-2</v>
      </c>
      <c r="F36" s="13">
        <f t="shared" si="8"/>
        <v>0.121731814651825</v>
      </c>
      <c r="G36">
        <v>10761</v>
      </c>
      <c r="H36" s="11">
        <f t="shared" si="3"/>
        <v>1135</v>
      </c>
      <c r="I36" s="12">
        <f t="shared" si="1"/>
        <v>0.19295154185022026</v>
      </c>
      <c r="J36" s="13">
        <f t="shared" si="9"/>
        <v>0.24501758499413834</v>
      </c>
      <c r="N36">
        <v>118</v>
      </c>
      <c r="O36">
        <f t="shared" si="16"/>
        <v>0</v>
      </c>
      <c r="P36" s="3">
        <f t="shared" si="14"/>
        <v>0.15031847133757961</v>
      </c>
      <c r="Q36">
        <v>4</v>
      </c>
      <c r="R36">
        <f t="shared" si="10"/>
        <v>65</v>
      </c>
      <c r="S36" s="3">
        <f t="shared" si="11"/>
        <v>2.4381095273818456E-2</v>
      </c>
      <c r="T36" s="3">
        <f t="shared" si="12"/>
        <v>8.2802547770700632E-2</v>
      </c>
      <c r="U36">
        <v>4</v>
      </c>
      <c r="V36">
        <v>0</v>
      </c>
      <c r="W36">
        <v>62</v>
      </c>
      <c r="X36">
        <v>112</v>
      </c>
      <c r="Y36">
        <v>112</v>
      </c>
      <c r="Z36" s="3">
        <f t="shared" si="15"/>
        <v>4.2010502625656414E-2</v>
      </c>
      <c r="AA36" s="15">
        <f t="shared" si="13"/>
        <v>177</v>
      </c>
      <c r="AB36">
        <v>1705</v>
      </c>
      <c r="AC36" s="10">
        <f t="shared" si="20"/>
        <v>311</v>
      </c>
      <c r="AD36" s="3">
        <f t="shared" si="17"/>
        <v>0.66391597899474863</v>
      </c>
      <c r="AF36" s="4">
        <f t="shared" si="18"/>
        <v>778</v>
      </c>
      <c r="AG36" s="3">
        <f t="shared" si="19"/>
        <v>0.29182295573893474</v>
      </c>
      <c r="AH36" s="4">
        <f>IF(_xlfn.FORECAST.ETS(AI36,$B$9:B35,$AI$9:AI35)&gt;0,_xlfn.FORECAST.ETS(AI36,$B$9:B35,$AI$9:AI35),0)</f>
        <v>2698.4810752978997</v>
      </c>
      <c r="AI36" s="9">
        <f t="shared" ref="AI36:AI67" si="21">AI35+1</f>
        <v>43929</v>
      </c>
    </row>
    <row r="37" spans="1:35" x14ac:dyDescent="0.25">
      <c r="A37" s="9">
        <f t="shared" si="4"/>
        <v>43930</v>
      </c>
      <c r="B37" s="4">
        <v>2867</v>
      </c>
      <c r="C37" s="4">
        <f t="shared" si="0"/>
        <v>2683</v>
      </c>
      <c r="D37" s="10">
        <f t="shared" si="5"/>
        <v>201</v>
      </c>
      <c r="E37" s="2">
        <f t="shared" si="6"/>
        <v>7.5393848462115526E-2</v>
      </c>
      <c r="F37" s="13">
        <f t="shared" si="8"/>
        <v>0.11292267064699466</v>
      </c>
      <c r="G37">
        <v>12347</v>
      </c>
      <c r="H37" s="11">
        <f t="shared" si="3"/>
        <v>1586</v>
      </c>
      <c r="I37" s="12">
        <f t="shared" si="1"/>
        <v>0.12673392181588902</v>
      </c>
      <c r="J37" s="13">
        <f t="shared" si="9"/>
        <v>0.22387889824721147</v>
      </c>
      <c r="N37">
        <v>118</v>
      </c>
      <c r="O37">
        <f t="shared" si="16"/>
        <v>0</v>
      </c>
      <c r="P37" s="3">
        <f t="shared" si="14"/>
        <v>0.13111111111111112</v>
      </c>
      <c r="Q37">
        <v>1</v>
      </c>
      <c r="R37">
        <f t="shared" si="10"/>
        <v>66</v>
      </c>
      <c r="S37" s="3">
        <f t="shared" si="11"/>
        <v>2.3020579002441578E-2</v>
      </c>
      <c r="T37" s="3">
        <f t="shared" si="12"/>
        <v>7.3333333333333334E-2</v>
      </c>
      <c r="U37">
        <v>1</v>
      </c>
      <c r="V37">
        <v>0</v>
      </c>
      <c r="W37">
        <v>64.3</v>
      </c>
      <c r="X37">
        <v>127</v>
      </c>
      <c r="Y37">
        <v>127</v>
      </c>
      <c r="Z37" s="3">
        <f t="shared" si="15"/>
        <v>4.4297174747122428E-2</v>
      </c>
      <c r="AA37" s="15">
        <f t="shared" si="13"/>
        <v>193</v>
      </c>
      <c r="AB37">
        <v>1907</v>
      </c>
      <c r="AC37" s="10">
        <f t="shared" si="20"/>
        <v>202</v>
      </c>
      <c r="AD37" s="3">
        <f t="shared" si="17"/>
        <v>0.68817579351238223</v>
      </c>
      <c r="AF37" s="4">
        <f t="shared" si="18"/>
        <v>776</v>
      </c>
      <c r="AG37" s="3">
        <f t="shared" si="19"/>
        <v>0.27066620160446458</v>
      </c>
      <c r="AH37" s="4">
        <f>IF(_xlfn.FORECAST.ETS(AI37,$B$9:B36,$AI$9:AI36)&gt;0,_xlfn.FORECAST.ETS(AI37,$B$9:B36,$AI$9:AI36),0)</f>
        <v>2797.4778217102698</v>
      </c>
      <c r="AI37" s="9">
        <f t="shared" si="21"/>
        <v>43930</v>
      </c>
    </row>
    <row r="38" spans="1:35" x14ac:dyDescent="0.25">
      <c r="A38" s="9">
        <f t="shared" si="4"/>
        <v>43931</v>
      </c>
      <c r="B38" s="4">
        <v>3105</v>
      </c>
      <c r="C38" s="4">
        <f t="shared" si="0"/>
        <v>2916</v>
      </c>
      <c r="D38" s="10">
        <f t="shared" si="5"/>
        <v>238</v>
      </c>
      <c r="E38" s="2">
        <f t="shared" si="6"/>
        <v>8.3013603069410538E-2</v>
      </c>
      <c r="F38" s="13">
        <f t="shared" si="8"/>
        <v>0.10506576243321003</v>
      </c>
      <c r="G38">
        <v>14240</v>
      </c>
      <c r="H38" s="11">
        <f t="shared" si="3"/>
        <v>1893</v>
      </c>
      <c r="I38" s="12">
        <f t="shared" si="1"/>
        <v>0.12572636027469625</v>
      </c>
      <c r="J38" s="13">
        <f t="shared" si="9"/>
        <v>0.2072145100820752</v>
      </c>
      <c r="N38">
        <v>118</v>
      </c>
      <c r="O38">
        <f t="shared" si="16"/>
        <v>0</v>
      </c>
      <c r="P38" s="3">
        <f t="shared" si="14"/>
        <v>0.11132075471698114</v>
      </c>
      <c r="Q38">
        <v>5</v>
      </c>
      <c r="R38">
        <f t="shared" si="10"/>
        <v>71</v>
      </c>
      <c r="S38" s="3">
        <f t="shared" si="11"/>
        <v>2.2866344605475042E-2</v>
      </c>
      <c r="T38" s="3">
        <f t="shared" si="12"/>
        <v>6.6981132075471697E-2</v>
      </c>
      <c r="U38">
        <v>4</v>
      </c>
      <c r="V38">
        <v>1</v>
      </c>
      <c r="W38">
        <v>71</v>
      </c>
      <c r="X38">
        <v>136</v>
      </c>
      <c r="Y38">
        <v>136</v>
      </c>
      <c r="Z38" s="3">
        <f t="shared" si="15"/>
        <v>4.3800322061191624E-2</v>
      </c>
      <c r="AA38" s="15">
        <f t="shared" si="13"/>
        <v>207</v>
      </c>
      <c r="AB38">
        <v>2436</v>
      </c>
      <c r="AC38" s="10">
        <f t="shared" si="20"/>
        <v>529</v>
      </c>
      <c r="AD38" s="3">
        <f t="shared" si="17"/>
        <v>0.80740740740740746</v>
      </c>
      <c r="AF38" s="4">
        <f t="shared" si="18"/>
        <v>480</v>
      </c>
      <c r="AG38" s="3">
        <f t="shared" si="19"/>
        <v>0.15458937198067632</v>
      </c>
      <c r="AH38" s="4">
        <f>IF(_xlfn.FORECAST.ETS(AI38,$B$9:B37,$AI$9:AI37)&gt;0,_xlfn.FORECAST.ETS(AI38,$B$9:B37,$AI$9:AI37),0)</f>
        <v>3106.505954591752</v>
      </c>
      <c r="AI38" s="9">
        <f t="shared" si="21"/>
        <v>43931</v>
      </c>
    </row>
    <row r="39" spans="1:35" x14ac:dyDescent="0.25">
      <c r="A39" s="9">
        <f t="shared" si="4"/>
        <v>43932</v>
      </c>
      <c r="B39" s="4">
        <v>3380</v>
      </c>
      <c r="C39" s="4">
        <f t="shared" si="0"/>
        <v>2906</v>
      </c>
      <c r="D39" s="10">
        <f t="shared" si="5"/>
        <v>275</v>
      </c>
      <c r="E39" s="2">
        <f t="shared" si="6"/>
        <v>8.8566827697262485E-2</v>
      </c>
      <c r="F39" s="13">
        <f t="shared" si="8"/>
        <v>0.1019240529691321</v>
      </c>
      <c r="G39">
        <v>16399</v>
      </c>
      <c r="H39" s="11">
        <f t="shared" si="3"/>
        <v>2159</v>
      </c>
      <c r="I39" s="12">
        <f t="shared" si="1"/>
        <v>0.12737378415933304</v>
      </c>
      <c r="J39" s="13">
        <f t="shared" si="9"/>
        <v>0.19392502853129664</v>
      </c>
      <c r="N39">
        <v>400</v>
      </c>
      <c r="O39">
        <f t="shared" si="16"/>
        <v>282</v>
      </c>
      <c r="P39" s="3">
        <f t="shared" si="14"/>
        <v>0.34158838599487618</v>
      </c>
      <c r="Q39">
        <v>3</v>
      </c>
      <c r="R39">
        <f t="shared" si="10"/>
        <v>74</v>
      </c>
      <c r="S39" s="3">
        <f t="shared" si="11"/>
        <v>2.1893491124260357E-2</v>
      </c>
      <c r="T39" s="3">
        <f t="shared" si="12"/>
        <v>6.3193851409052093E-2</v>
      </c>
      <c r="AA39" s="15">
        <f t="shared" si="13"/>
        <v>74</v>
      </c>
      <c r="AC39" s="10"/>
      <c r="AH39" s="4">
        <f>IF(_xlfn.FORECAST.ETS(AI39,$B$9:B38,$AI$9:AI38)&gt;0,_xlfn.FORECAST.ETS(AI39,$B$9:B38,$AI$9:AI38),0)</f>
        <v>3405.6423356080477</v>
      </c>
      <c r="AI39" s="9">
        <f t="shared" si="21"/>
        <v>43932</v>
      </c>
    </row>
    <row r="40" spans="1:35" x14ac:dyDescent="0.25">
      <c r="A40" s="9">
        <f t="shared" si="4"/>
        <v>43933</v>
      </c>
      <c r="B40" s="4">
        <v>3630</v>
      </c>
      <c r="C40" s="4">
        <f t="shared" si="0"/>
        <v>3150</v>
      </c>
      <c r="D40" s="10">
        <f t="shared" si="5"/>
        <v>250</v>
      </c>
      <c r="E40" s="2">
        <f t="shared" si="6"/>
        <v>7.3964497041420121E-2</v>
      </c>
      <c r="F40" s="13">
        <f t="shared" si="8"/>
        <v>9.0401645192428756E-2</v>
      </c>
      <c r="G40">
        <v>18312</v>
      </c>
      <c r="H40" s="11">
        <f t="shared" si="3"/>
        <v>1913</v>
      </c>
      <c r="I40" s="12">
        <f t="shared" si="1"/>
        <v>0.13068478829064298</v>
      </c>
      <c r="J40" s="13">
        <f t="shared" si="9"/>
        <v>0.17155144950621218</v>
      </c>
      <c r="N40">
        <v>400</v>
      </c>
      <c r="O40">
        <f t="shared" si="16"/>
        <v>0</v>
      </c>
      <c r="P40" s="3">
        <f t="shared" si="14"/>
        <v>0.27100271002710025</v>
      </c>
      <c r="Q40">
        <v>6</v>
      </c>
      <c r="R40">
        <f t="shared" si="10"/>
        <v>80</v>
      </c>
      <c r="S40" s="3">
        <f t="shared" si="11"/>
        <v>2.2038567493112948E-2</v>
      </c>
      <c r="T40" s="3">
        <f t="shared" si="12"/>
        <v>5.4200542005420058E-2</v>
      </c>
      <c r="X40">
        <v>146</v>
      </c>
      <c r="Y40">
        <v>146</v>
      </c>
      <c r="Z40" s="3">
        <f t="shared" ref="Z40:Z56" si="22">Y40/B40</f>
        <v>4.0220385674931129E-2</v>
      </c>
      <c r="AA40" s="15">
        <f t="shared" si="13"/>
        <v>226</v>
      </c>
      <c r="AC40" s="10"/>
      <c r="AH40" s="4">
        <f>IF(_xlfn.FORECAST.ETS(AI40,$B$9:B39,$AI$9:AI39)&gt;0,_xlfn.FORECAST.ETS(AI40,$B$9:B39,$AI$9:AI39),0)</f>
        <v>3649.3203644098526</v>
      </c>
      <c r="AI40" s="9">
        <f t="shared" si="21"/>
        <v>43933</v>
      </c>
    </row>
    <row r="41" spans="1:35" x14ac:dyDescent="0.25">
      <c r="A41" s="9">
        <f t="shared" si="4"/>
        <v>43934</v>
      </c>
      <c r="B41" s="4">
        <v>4054</v>
      </c>
      <c r="C41" s="4">
        <f t="shared" si="0"/>
        <v>3569</v>
      </c>
      <c r="D41" s="10">
        <f t="shared" si="5"/>
        <v>424</v>
      </c>
      <c r="E41" s="2">
        <f t="shared" si="6"/>
        <v>0.11680440771349862</v>
      </c>
      <c r="F41" s="13">
        <f t="shared" si="8"/>
        <v>9.2546749438245035E-2</v>
      </c>
      <c r="G41">
        <v>20958</v>
      </c>
      <c r="H41" s="11">
        <f t="shared" si="3"/>
        <v>2646</v>
      </c>
      <c r="I41" s="12">
        <f t="shared" si="1"/>
        <v>0.16024187452758881</v>
      </c>
      <c r="J41" s="13">
        <f t="shared" si="9"/>
        <v>0.16692999931304528</v>
      </c>
      <c r="N41">
        <v>400</v>
      </c>
      <c r="O41">
        <f t="shared" si="16"/>
        <v>0</v>
      </c>
      <c r="P41" s="3">
        <f t="shared" si="14"/>
        <v>0.24630541871921183</v>
      </c>
      <c r="Q41">
        <v>5</v>
      </c>
      <c r="R41">
        <f t="shared" si="10"/>
        <v>85</v>
      </c>
      <c r="S41" s="3">
        <f t="shared" si="11"/>
        <v>2.0966946225949679E-2</v>
      </c>
      <c r="T41" s="3">
        <f t="shared" si="12"/>
        <v>5.2339901477832511E-2</v>
      </c>
      <c r="W41">
        <v>63.49</v>
      </c>
      <c r="X41">
        <v>138</v>
      </c>
      <c r="Y41">
        <v>138</v>
      </c>
      <c r="Z41" s="3">
        <f t="shared" si="22"/>
        <v>3.4040453872718306E-2</v>
      </c>
      <c r="AA41" s="15">
        <f t="shared" si="13"/>
        <v>223</v>
      </c>
      <c r="AB41">
        <v>2890</v>
      </c>
      <c r="AC41" s="10">
        <f>AB41-AB38</f>
        <v>454</v>
      </c>
      <c r="AD41" s="3">
        <f t="shared" ref="AD41:AD56" si="23">(AB41+R41)/B41</f>
        <v>0.73384311790823875</v>
      </c>
      <c r="AF41" s="4">
        <f t="shared" ref="AF41:AF56" si="24">B41-N41-R41-AB41</f>
        <v>679</v>
      </c>
      <c r="AG41" s="3">
        <f t="shared" ref="AG41:AG56" si="25">AF41/B41</f>
        <v>0.16748889985199802</v>
      </c>
      <c r="AH41" s="4">
        <f>IF(_xlfn.FORECAST.ETS(AI41,$B$9:B40,$AI$9:AI40)&gt;0,_xlfn.FORECAST.ETS(AI41,$B$9:B40,$AI$9:AI40),0)</f>
        <v>3942.4808206269536</v>
      </c>
      <c r="AI41" s="9">
        <f t="shared" si="21"/>
        <v>43934</v>
      </c>
    </row>
    <row r="42" spans="1:35" x14ac:dyDescent="0.25">
      <c r="A42" s="9">
        <f t="shared" si="4"/>
        <v>43935</v>
      </c>
      <c r="B42" s="4">
        <v>4465</v>
      </c>
      <c r="C42" s="4">
        <f t="shared" si="0"/>
        <v>3971</v>
      </c>
      <c r="D42" s="10">
        <f t="shared" si="5"/>
        <v>411</v>
      </c>
      <c r="E42" s="2">
        <f t="shared" si="6"/>
        <v>0.10138135175135668</v>
      </c>
      <c r="F42" s="13">
        <f t="shared" si="8"/>
        <v>8.8741583952245434E-2</v>
      </c>
      <c r="G42">
        <v>23398</v>
      </c>
      <c r="H42" s="11">
        <f t="shared" si="3"/>
        <v>2440</v>
      </c>
      <c r="I42" s="12">
        <f t="shared" si="1"/>
        <v>0.16844262295081966</v>
      </c>
      <c r="J42" s="13">
        <f t="shared" si="9"/>
        <v>0.15943384461902979</v>
      </c>
      <c r="N42">
        <v>400</v>
      </c>
      <c r="O42">
        <f t="shared" si="16"/>
        <v>0</v>
      </c>
      <c r="P42" s="3">
        <f t="shared" si="14"/>
        <v>0.20964360587002095</v>
      </c>
      <c r="Q42">
        <v>9</v>
      </c>
      <c r="R42">
        <f t="shared" si="10"/>
        <v>94</v>
      </c>
      <c r="S42" s="3">
        <f t="shared" si="11"/>
        <v>2.1052631578947368E-2</v>
      </c>
      <c r="T42" s="3">
        <f t="shared" si="12"/>
        <v>4.9266247379454925E-2</v>
      </c>
      <c r="U42">
        <v>7</v>
      </c>
      <c r="V42">
        <v>2</v>
      </c>
      <c r="W42">
        <v>69</v>
      </c>
      <c r="X42">
        <v>131</v>
      </c>
      <c r="Y42">
        <v>131</v>
      </c>
      <c r="Z42" s="3">
        <f t="shared" si="22"/>
        <v>2.9339305711086228E-2</v>
      </c>
      <c r="AA42" s="15">
        <f t="shared" si="13"/>
        <v>225</v>
      </c>
      <c r="AB42">
        <v>3006</v>
      </c>
      <c r="AC42" s="10">
        <f t="shared" ref="AC42:AC56" si="26">AB42-AB41</f>
        <v>116</v>
      </c>
      <c r="AD42" s="3">
        <f t="shared" si="23"/>
        <v>0.6942889137737962</v>
      </c>
      <c r="AF42" s="4">
        <f t="shared" si="24"/>
        <v>965</v>
      </c>
      <c r="AG42" s="3">
        <f t="shared" si="25"/>
        <v>0.21612541993281076</v>
      </c>
      <c r="AH42" s="4">
        <f>IF(_xlfn.FORECAST.ETS(AI42,$B$9:B41,$AI$9:AI41)&gt;0,_xlfn.FORECAST.ETS(AI42,$B$9:B41,$AI$9:AI41),0)</f>
        <v>4398.6883154675097</v>
      </c>
      <c r="AI42" s="9">
        <f t="shared" si="21"/>
        <v>43935</v>
      </c>
    </row>
    <row r="43" spans="1:35" x14ac:dyDescent="0.25">
      <c r="A43" s="9">
        <f t="shared" si="4"/>
        <v>43936</v>
      </c>
      <c r="B43">
        <v>4873</v>
      </c>
      <c r="C43" s="4">
        <f t="shared" si="0"/>
        <v>4374</v>
      </c>
      <c r="D43" s="10">
        <f t="shared" si="5"/>
        <v>408</v>
      </c>
      <c r="E43" s="2">
        <f t="shared" si="6"/>
        <v>9.1377379619260915E-2</v>
      </c>
      <c r="F43" s="13">
        <f t="shared" si="8"/>
        <v>8.4892177724140122E-2</v>
      </c>
      <c r="G43">
        <v>26278</v>
      </c>
      <c r="H43" s="11">
        <f t="shared" si="3"/>
        <v>2880</v>
      </c>
      <c r="I43" s="12">
        <f t="shared" si="1"/>
        <v>0.14166666666666666</v>
      </c>
      <c r="J43" s="13">
        <f t="shared" si="9"/>
        <v>0.15079544172402121</v>
      </c>
      <c r="N43">
        <v>400</v>
      </c>
      <c r="O43">
        <f t="shared" si="16"/>
        <v>0</v>
      </c>
      <c r="P43" s="3">
        <f t="shared" si="14"/>
        <v>0.18181818181818182</v>
      </c>
      <c r="Q43">
        <v>5</v>
      </c>
      <c r="R43">
        <f t="shared" si="10"/>
        <v>99</v>
      </c>
      <c r="S43" s="3">
        <f t="shared" si="11"/>
        <v>2.0316027088036117E-2</v>
      </c>
      <c r="T43" s="3">
        <f t="shared" si="12"/>
        <v>4.4999999999999998E-2</v>
      </c>
      <c r="U43">
        <v>2</v>
      </c>
      <c r="V43">
        <v>3</v>
      </c>
      <c r="W43">
        <v>69</v>
      </c>
      <c r="X43">
        <v>128</v>
      </c>
      <c r="Y43">
        <v>128</v>
      </c>
      <c r="Z43" s="3">
        <f t="shared" si="22"/>
        <v>2.6267186538066898E-2</v>
      </c>
      <c r="AA43" s="15">
        <f t="shared" si="13"/>
        <v>227</v>
      </c>
      <c r="AB43">
        <v>3245</v>
      </c>
      <c r="AC43" s="10">
        <f t="shared" si="26"/>
        <v>239</v>
      </c>
      <c r="AD43" s="3">
        <f t="shared" si="23"/>
        <v>0.68623024830699775</v>
      </c>
      <c r="AF43" s="4">
        <f t="shared" si="24"/>
        <v>1129</v>
      </c>
      <c r="AG43" s="3">
        <f t="shared" si="25"/>
        <v>0.23168479376154319</v>
      </c>
      <c r="AH43" s="4">
        <f>IF(_xlfn.FORECAST.ETS(AI43,$B$9:B42,$AI$9:AI42)&gt;0,_xlfn.FORECAST.ETS(AI43,$B$9:B42,$AI$9:AI42),0)</f>
        <v>4818.7787346005516</v>
      </c>
      <c r="AI43" s="9">
        <f t="shared" si="21"/>
        <v>43936</v>
      </c>
    </row>
    <row r="44" spans="1:35" x14ac:dyDescent="0.25">
      <c r="A44" s="9">
        <f t="shared" si="4"/>
        <v>43937</v>
      </c>
      <c r="B44">
        <v>5318</v>
      </c>
      <c r="C44" s="4">
        <f t="shared" si="0"/>
        <v>4772</v>
      </c>
      <c r="D44" s="10">
        <f t="shared" si="5"/>
        <v>445</v>
      </c>
      <c r="E44" s="2">
        <f t="shared" si="6"/>
        <v>9.1319515698748202E-2</v>
      </c>
      <c r="F44" s="13">
        <f t="shared" si="8"/>
        <v>8.3561324873391934E-2</v>
      </c>
      <c r="G44">
        <v>29472</v>
      </c>
      <c r="H44" s="11">
        <f t="shared" si="3"/>
        <v>3194</v>
      </c>
      <c r="I44" s="12">
        <f t="shared" si="1"/>
        <v>0.13932373199749531</v>
      </c>
      <c r="J44" s="13">
        <f t="shared" si="9"/>
        <v>0.14466391212334978</v>
      </c>
      <c r="N44">
        <v>443</v>
      </c>
      <c r="O44">
        <f t="shared" si="16"/>
        <v>43</v>
      </c>
      <c r="P44" s="3">
        <f t="shared" si="14"/>
        <v>0.18103800572129139</v>
      </c>
      <c r="Q44">
        <v>4</v>
      </c>
      <c r="R44">
        <f t="shared" si="10"/>
        <v>103</v>
      </c>
      <c r="S44" s="3">
        <f t="shared" si="11"/>
        <v>1.9368183527641969E-2</v>
      </c>
      <c r="T44" s="3">
        <f t="shared" si="12"/>
        <v>4.2092357989374746E-2</v>
      </c>
      <c r="U44">
        <v>3</v>
      </c>
      <c r="V44">
        <v>1</v>
      </c>
      <c r="X44">
        <v>120</v>
      </c>
      <c r="Y44">
        <v>120</v>
      </c>
      <c r="Z44" s="3">
        <f t="shared" si="22"/>
        <v>2.2564874012786763E-2</v>
      </c>
      <c r="AA44" s="15">
        <f t="shared" si="13"/>
        <v>223</v>
      </c>
      <c r="AB44">
        <v>3511</v>
      </c>
      <c r="AC44" s="10">
        <f t="shared" si="26"/>
        <v>266</v>
      </c>
      <c r="AD44" s="3">
        <f t="shared" si="23"/>
        <v>0.67957878901842794</v>
      </c>
      <c r="AF44" s="4">
        <f t="shared" si="24"/>
        <v>1261</v>
      </c>
      <c r="AG44" s="3">
        <f t="shared" si="25"/>
        <v>0.23711921775103423</v>
      </c>
      <c r="AH44" s="4">
        <f>IF(_xlfn.FORECAST.ETS(AI44,$B$9:B43,$AI$9:AI43)&gt;0,_xlfn.FORECAST.ETS(AI44,$B$9:B43,$AI$9:AI43),0)</f>
        <v>5281.3036305427731</v>
      </c>
      <c r="AI44" s="9">
        <f t="shared" si="21"/>
        <v>43937</v>
      </c>
    </row>
    <row r="45" spans="1:35" x14ac:dyDescent="0.25">
      <c r="A45" s="9">
        <f t="shared" si="4"/>
        <v>43938</v>
      </c>
      <c r="B45" s="4">
        <v>5690</v>
      </c>
      <c r="C45" s="4">
        <f t="shared" si="0"/>
        <v>5046</v>
      </c>
      <c r="D45" s="10">
        <f t="shared" si="5"/>
        <v>372</v>
      </c>
      <c r="E45" s="2">
        <f t="shared" si="6"/>
        <v>6.9951109439638962E-2</v>
      </c>
      <c r="F45" s="13">
        <f t="shared" si="8"/>
        <v>8.089454817826762E-2</v>
      </c>
      <c r="G45">
        <v>32566</v>
      </c>
      <c r="H45" s="11">
        <f t="shared" si="3"/>
        <v>3094</v>
      </c>
      <c r="I45" s="12">
        <f t="shared" si="1"/>
        <v>0.12023270846800259</v>
      </c>
      <c r="J45" s="13">
        <f t="shared" si="9"/>
        <v>0.13868378812199036</v>
      </c>
      <c r="N45">
        <v>534</v>
      </c>
      <c r="O45">
        <f t="shared" si="16"/>
        <v>91</v>
      </c>
      <c r="P45" s="3">
        <f t="shared" si="14"/>
        <v>0.20030007501875469</v>
      </c>
      <c r="Q45">
        <v>7</v>
      </c>
      <c r="R45">
        <f t="shared" ref="R45:R47" si="27">Q45+R44</f>
        <v>110</v>
      </c>
      <c r="S45" s="3">
        <f t="shared" si="11"/>
        <v>1.9332161687170474E-2</v>
      </c>
      <c r="T45" s="3">
        <f t="shared" si="12"/>
        <v>4.1260315078769691E-2</v>
      </c>
      <c r="U45">
        <v>5</v>
      </c>
      <c r="V45">
        <v>2</v>
      </c>
      <c r="X45">
        <v>122</v>
      </c>
      <c r="Y45">
        <v>122</v>
      </c>
      <c r="Z45" s="3">
        <f t="shared" si="22"/>
        <v>2.1441124780316345E-2</v>
      </c>
      <c r="AA45" s="15">
        <f t="shared" si="13"/>
        <v>232</v>
      </c>
      <c r="AB45">
        <v>3765</v>
      </c>
      <c r="AC45" s="10">
        <f t="shared" si="26"/>
        <v>254</v>
      </c>
      <c r="AD45" s="3">
        <f t="shared" si="23"/>
        <v>0.6810193321616872</v>
      </c>
      <c r="AF45" s="4">
        <f t="shared" si="24"/>
        <v>1281</v>
      </c>
      <c r="AG45" s="3">
        <f t="shared" si="25"/>
        <v>0.22513181019332162</v>
      </c>
      <c r="AH45" s="4">
        <f>IF(_xlfn.FORECAST.ETS(AI45,$B$9:B44,$AI$9:AI44)&gt;0,_xlfn.FORECAST.ETS(AI45,$B$9:B44,$AI$9:AI44),0)</f>
        <v>5751.3613374924644</v>
      </c>
      <c r="AI45" s="9">
        <f t="shared" si="21"/>
        <v>43938</v>
      </c>
    </row>
    <row r="46" spans="1:35" x14ac:dyDescent="0.25">
      <c r="A46" s="9">
        <f t="shared" si="4"/>
        <v>43939</v>
      </c>
      <c r="B46" s="4">
        <v>5994</v>
      </c>
      <c r="C46" s="4">
        <f t="shared" si="0"/>
        <v>5343</v>
      </c>
      <c r="D46" s="10">
        <f t="shared" si="5"/>
        <v>304</v>
      </c>
      <c r="E46" s="2">
        <f t="shared" si="6"/>
        <v>5.342706502636204E-2</v>
      </c>
      <c r="F46" s="13">
        <f t="shared" si="8"/>
        <v>7.7192722604853242E-2</v>
      </c>
      <c r="G46">
        <v>36028</v>
      </c>
      <c r="H46" s="11">
        <f t="shared" ref="H46:H49" si="28">G46-G45</f>
        <v>3462</v>
      </c>
      <c r="I46" s="12">
        <f t="shared" si="1"/>
        <v>8.7810514153668404E-2</v>
      </c>
      <c r="J46" s="13">
        <f t="shared" si="9"/>
        <v>0.13204678856467211</v>
      </c>
      <c r="N46">
        <v>534</v>
      </c>
      <c r="O46">
        <f t="shared" si="16"/>
        <v>0</v>
      </c>
      <c r="P46" s="3">
        <f t="shared" si="14"/>
        <v>0.18625741192884548</v>
      </c>
      <c r="Q46">
        <v>7</v>
      </c>
      <c r="R46">
        <f t="shared" si="27"/>
        <v>117</v>
      </c>
      <c r="S46" s="3">
        <f t="shared" si="11"/>
        <v>1.951951951951952E-2</v>
      </c>
      <c r="T46" s="3">
        <f t="shared" si="12"/>
        <v>4.0809208231600974E-2</v>
      </c>
      <c r="U46">
        <v>4</v>
      </c>
      <c r="V46">
        <v>3</v>
      </c>
      <c r="X46">
        <v>126</v>
      </c>
      <c r="Y46">
        <v>126</v>
      </c>
      <c r="Z46" s="3">
        <f t="shared" si="22"/>
        <v>2.1021021021021023E-2</v>
      </c>
      <c r="AA46" s="15">
        <f t="shared" si="13"/>
        <v>243</v>
      </c>
      <c r="AB46">
        <v>3853</v>
      </c>
      <c r="AC46" s="10">
        <f t="shared" si="26"/>
        <v>88</v>
      </c>
      <c r="AD46" s="3">
        <f t="shared" si="23"/>
        <v>0.66232899566232895</v>
      </c>
      <c r="AF46" s="4">
        <f t="shared" si="24"/>
        <v>1490</v>
      </c>
      <c r="AG46" s="3">
        <f t="shared" si="25"/>
        <v>0.24858191524858192</v>
      </c>
      <c r="AH46" s="4">
        <f>IF(_xlfn.FORECAST.ETS(AI46,$B$9:B45,$AI$9:AI45)&gt;0,_xlfn.FORECAST.ETS(AI46,$B$9:B45,$AI$9:AI45),0)</f>
        <v>6154.3347642847384</v>
      </c>
      <c r="AI46" s="9">
        <f t="shared" si="21"/>
        <v>43939</v>
      </c>
    </row>
    <row r="47" spans="1:35" x14ac:dyDescent="0.25">
      <c r="A47" s="9">
        <f t="shared" si="4"/>
        <v>43940</v>
      </c>
      <c r="B47" s="4">
        <v>6318</v>
      </c>
      <c r="C47" s="4">
        <f t="shared" si="0"/>
        <v>5443</v>
      </c>
      <c r="D47" s="10">
        <f t="shared" si="5"/>
        <v>324</v>
      </c>
      <c r="E47" s="2">
        <f t="shared" si="6"/>
        <v>5.4054054054054057E-2</v>
      </c>
      <c r="F47" s="13">
        <f t="shared" si="8"/>
        <v>7.3487031700288183E-2</v>
      </c>
      <c r="G47">
        <v>38701</v>
      </c>
      <c r="H47" s="11">
        <f t="shared" si="28"/>
        <v>2673</v>
      </c>
      <c r="I47" s="12">
        <f t="shared" si="1"/>
        <v>0.12121212121212122</v>
      </c>
      <c r="J47" s="13">
        <f t="shared" si="9"/>
        <v>0.13135194799885533</v>
      </c>
      <c r="N47">
        <v>753</v>
      </c>
      <c r="O47">
        <f t="shared" si="16"/>
        <v>219</v>
      </c>
      <c r="P47" s="3">
        <f t="shared" si="14"/>
        <v>0.24251207729468599</v>
      </c>
      <c r="Q47">
        <v>5</v>
      </c>
      <c r="R47">
        <f t="shared" si="27"/>
        <v>122</v>
      </c>
      <c r="S47" s="3">
        <f t="shared" si="11"/>
        <v>1.9309908198797087E-2</v>
      </c>
      <c r="T47" s="3">
        <f t="shared" si="12"/>
        <v>3.9291465378421903E-2</v>
      </c>
      <c r="X47">
        <v>126</v>
      </c>
      <c r="Y47">
        <v>126</v>
      </c>
      <c r="Z47" s="3">
        <f t="shared" si="22"/>
        <v>1.9943019943019943E-2</v>
      </c>
      <c r="AA47" s="15">
        <f t="shared" si="13"/>
        <v>248</v>
      </c>
      <c r="AB47">
        <v>3900</v>
      </c>
      <c r="AC47" s="10">
        <f t="shared" si="26"/>
        <v>47</v>
      </c>
      <c r="AD47" s="3">
        <f t="shared" si="23"/>
        <v>0.63659385881608099</v>
      </c>
      <c r="AF47" s="4">
        <f t="shared" si="24"/>
        <v>1543</v>
      </c>
      <c r="AG47" s="3">
        <f t="shared" si="25"/>
        <v>0.24422285533396645</v>
      </c>
      <c r="AH47" s="4">
        <f>IF(_xlfn.FORECAST.ETS(AI47,$B$9:B46,$AI$9:AI46)&gt;0,_xlfn.FORECAST.ETS(AI47,$B$9:B46,$AI$9:AI46),0)</f>
        <v>6549.5149852751947</v>
      </c>
      <c r="AI47" s="9">
        <f t="shared" si="21"/>
        <v>43940</v>
      </c>
    </row>
    <row r="48" spans="1:35" x14ac:dyDescent="0.25">
      <c r="A48" s="9">
        <f t="shared" si="4"/>
        <v>43941</v>
      </c>
      <c r="B48" s="4">
        <v>6630</v>
      </c>
      <c r="C48" s="4">
        <f t="shared" si="0"/>
        <v>5635</v>
      </c>
      <c r="D48" s="10">
        <f t="shared" si="5"/>
        <v>312</v>
      </c>
      <c r="E48" s="2">
        <f t="shared" si="6"/>
        <v>4.9382716049382713E-2</v>
      </c>
      <c r="F48" s="13">
        <f t="shared" si="8"/>
        <v>6.9190155837520223E-2</v>
      </c>
      <c r="G48">
        <v>41812</v>
      </c>
      <c r="H48" s="11">
        <f t="shared" si="28"/>
        <v>3111</v>
      </c>
      <c r="I48" s="12">
        <f t="shared" si="1"/>
        <v>0.10028929604628736</v>
      </c>
      <c r="J48" s="13">
        <f t="shared" si="9"/>
        <v>0.12788730177468224</v>
      </c>
      <c r="N48">
        <v>870</v>
      </c>
      <c r="O48">
        <f t="shared" si="16"/>
        <v>117</v>
      </c>
      <c r="P48" s="3">
        <f t="shared" si="14"/>
        <v>0.25739644970414199</v>
      </c>
      <c r="Q48">
        <v>3</v>
      </c>
      <c r="R48">
        <f t="shared" ref="R48" si="29">Q48+R47</f>
        <v>125</v>
      </c>
      <c r="S48" s="3">
        <f t="shared" si="11"/>
        <v>1.8853695324283559E-2</v>
      </c>
      <c r="T48" s="3">
        <f t="shared" si="12"/>
        <v>3.6982248520710061E-2</v>
      </c>
      <c r="U48">
        <v>2</v>
      </c>
      <c r="V48">
        <v>1</v>
      </c>
      <c r="X48">
        <v>108</v>
      </c>
      <c r="Y48">
        <v>108</v>
      </c>
      <c r="Z48" s="3">
        <f t="shared" si="22"/>
        <v>1.6289592760180997E-2</v>
      </c>
      <c r="AA48" s="15">
        <f t="shared" si="13"/>
        <v>233</v>
      </c>
      <c r="AB48">
        <v>3703</v>
      </c>
      <c r="AC48" s="10">
        <f t="shared" si="26"/>
        <v>-197</v>
      </c>
      <c r="AD48" s="3">
        <f t="shared" si="23"/>
        <v>0.57737556561085968</v>
      </c>
      <c r="AF48" s="4">
        <f t="shared" si="24"/>
        <v>1932</v>
      </c>
      <c r="AG48" s="3">
        <f t="shared" si="25"/>
        <v>0.29140271493212672</v>
      </c>
      <c r="AH48" s="4">
        <f>IF(_xlfn.FORECAST.ETS(AI48,$B$9:B47,$AI$9:AI47)&gt;0,_xlfn.FORECAST.ETS(AI48,$B$9:B47,$AI$9:AI47),0)</f>
        <v>6897.8981010767338</v>
      </c>
      <c r="AI48" s="9">
        <f t="shared" si="21"/>
        <v>43941</v>
      </c>
    </row>
    <row r="49" spans="1:35" x14ac:dyDescent="0.25">
      <c r="A49" s="9">
        <f t="shared" si="4"/>
        <v>43942</v>
      </c>
      <c r="B49" s="4">
        <v>6890</v>
      </c>
      <c r="C49" s="4">
        <f t="shared" si="0"/>
        <v>5783</v>
      </c>
      <c r="D49" s="10">
        <f t="shared" ref="D49:D51" si="30">B49-B48</f>
        <v>260</v>
      </c>
      <c r="E49" s="2">
        <f t="shared" si="6"/>
        <v>3.9215686274509803E-2</v>
      </c>
      <c r="F49" s="13">
        <f t="shared" si="8"/>
        <v>6.4898869246695329E-2</v>
      </c>
      <c r="G49">
        <v>45355</v>
      </c>
      <c r="H49" s="11">
        <f t="shared" si="28"/>
        <v>3543</v>
      </c>
      <c r="I49" s="12">
        <f t="shared" si="1"/>
        <v>7.3384137736381597E-2</v>
      </c>
      <c r="J49" s="13">
        <f t="shared" si="9"/>
        <v>0.12054875568538993</v>
      </c>
      <c r="N49">
        <v>977</v>
      </c>
      <c r="O49">
        <f t="shared" si="16"/>
        <v>107</v>
      </c>
      <c r="P49" s="3">
        <f t="shared" si="14"/>
        <v>0.26914600550964185</v>
      </c>
      <c r="Q49">
        <v>5</v>
      </c>
      <c r="R49">
        <f t="shared" ref="R49" si="31">Q49+R48</f>
        <v>130</v>
      </c>
      <c r="S49" s="3">
        <f t="shared" ref="S49" si="32">R49/B49</f>
        <v>1.8867924528301886E-2</v>
      </c>
      <c r="T49" s="3">
        <f t="shared" ref="T49" si="33">R49/B40</f>
        <v>3.5812672176308541E-2</v>
      </c>
      <c r="U49">
        <v>3</v>
      </c>
      <c r="V49">
        <v>2</v>
      </c>
      <c r="X49">
        <v>101</v>
      </c>
      <c r="Y49">
        <v>101</v>
      </c>
      <c r="Z49" s="3">
        <f t="shared" si="22"/>
        <v>1.4658925979680697E-2</v>
      </c>
      <c r="AA49" s="15">
        <f t="shared" si="13"/>
        <v>231</v>
      </c>
      <c r="AB49">
        <v>3660</v>
      </c>
      <c r="AC49" s="10">
        <f t="shared" si="26"/>
        <v>-43</v>
      </c>
      <c r="AD49" s="3">
        <f t="shared" si="23"/>
        <v>0.5500725689404935</v>
      </c>
      <c r="AF49" s="4">
        <f t="shared" si="24"/>
        <v>2123</v>
      </c>
      <c r="AG49" s="3">
        <f t="shared" si="25"/>
        <v>0.3081277213352685</v>
      </c>
      <c r="AH49" s="4">
        <f>IF(_xlfn.FORECAST.ETS(AI49,$B$9:B48,$AI$9:AI48)&gt;0,_xlfn.FORECAST.ETS(AI49,$B$9:B48,$AI$9:AI48),0)</f>
        <v>7174.7381110553533</v>
      </c>
      <c r="AI49" s="9">
        <f t="shared" si="21"/>
        <v>43942</v>
      </c>
    </row>
    <row r="50" spans="1:35" x14ac:dyDescent="0.25">
      <c r="A50" s="9">
        <f t="shared" si="4"/>
        <v>43943</v>
      </c>
      <c r="B50" s="4">
        <v>7114</v>
      </c>
      <c r="C50" s="4">
        <f t="shared" si="0"/>
        <v>5955</v>
      </c>
      <c r="D50" s="10">
        <f t="shared" si="30"/>
        <v>224</v>
      </c>
      <c r="E50" s="2">
        <f t="shared" ref="E50" si="34">D50/B49</f>
        <v>3.251088534107402E-2</v>
      </c>
      <c r="F50" s="13">
        <f t="shared" ref="F50" si="35">AVERAGE(((SUM(D41:D50)-D41)/(SUM(B41:B50)-B41)))</f>
        <v>5.7419500112587257E-2</v>
      </c>
      <c r="G50">
        <v>48636</v>
      </c>
      <c r="H50" s="11">
        <f t="shared" ref="H50:H53" si="36">G50-G49</f>
        <v>3281</v>
      </c>
      <c r="I50" s="12">
        <f t="shared" ref="I50" si="37">D50/H50</f>
        <v>6.8271868332825364E-2</v>
      </c>
      <c r="J50" s="13">
        <f t="shared" ref="J50" si="38">AVERAGE(((SUM(D41:D50)-D41)/(SUM(H41:H50)-H41)))</f>
        <v>0.11055712117927596</v>
      </c>
      <c r="N50">
        <v>1025</v>
      </c>
      <c r="O50">
        <f t="shared" si="16"/>
        <v>48</v>
      </c>
      <c r="P50" s="3">
        <f t="shared" si="14"/>
        <v>0.25283670448939322</v>
      </c>
      <c r="Q50">
        <v>4</v>
      </c>
      <c r="R50">
        <f t="shared" ref="R50" si="39">Q50+R49</f>
        <v>134</v>
      </c>
      <c r="S50" s="3">
        <f t="shared" ref="S50" si="40">R50/B50</f>
        <v>1.8836097835254428E-2</v>
      </c>
      <c r="T50" s="3">
        <f t="shared" ref="T50" si="41">R50/B41</f>
        <v>3.3053774050320672E-2</v>
      </c>
      <c r="U50">
        <v>3</v>
      </c>
      <c r="V50">
        <v>1</v>
      </c>
      <c r="X50">
        <v>103</v>
      </c>
      <c r="Y50">
        <v>103</v>
      </c>
      <c r="Z50" s="3">
        <f t="shared" si="22"/>
        <v>1.4478493112173179E-2</v>
      </c>
      <c r="AA50" s="15">
        <f t="shared" si="13"/>
        <v>237</v>
      </c>
      <c r="AB50">
        <v>3266</v>
      </c>
      <c r="AC50" s="10">
        <f t="shared" si="26"/>
        <v>-394</v>
      </c>
      <c r="AD50" s="3">
        <f t="shared" si="23"/>
        <v>0.47793084059600788</v>
      </c>
      <c r="AF50" s="4">
        <f t="shared" si="24"/>
        <v>2689</v>
      </c>
      <c r="AG50" s="3">
        <f t="shared" si="25"/>
        <v>0.37798706775372504</v>
      </c>
      <c r="AH50" s="4">
        <f>IF(_xlfn.FORECAST.ETS(AI50,$B$9:B49,$AI$9:AI49)&gt;0,_xlfn.FORECAST.ETS(AI50,$B$9:B49,$AI$9:AI49),0)</f>
        <v>7517.9881585512476</v>
      </c>
      <c r="AI50" s="9">
        <f t="shared" si="21"/>
        <v>43943</v>
      </c>
    </row>
    <row r="51" spans="1:35" x14ac:dyDescent="0.25">
      <c r="A51" s="9">
        <f t="shared" si="4"/>
        <v>43944</v>
      </c>
      <c r="B51" s="4">
        <v>7276</v>
      </c>
      <c r="C51" s="4">
        <f t="shared" si="0"/>
        <v>6074</v>
      </c>
      <c r="D51" s="10">
        <f t="shared" si="30"/>
        <v>162</v>
      </c>
      <c r="E51" s="2">
        <f t="shared" ref="E51" si="42">D51/B50</f>
        <v>2.2771998875456844E-2</v>
      </c>
      <c r="F51" s="13">
        <f t="shared" ref="F51" si="43">AVERAGE(((SUM(D42:D51)-D42)/(SUM(B42:B51)-B42)))</f>
        <v>5.0104272498796856E-2</v>
      </c>
      <c r="G51">
        <v>51324</v>
      </c>
      <c r="H51" s="11">
        <f t="shared" si="36"/>
        <v>2688</v>
      </c>
      <c r="I51" s="12">
        <f t="shared" ref="I51" si="44">D51/H51</f>
        <v>6.0267857142857144E-2</v>
      </c>
      <c r="J51" s="13">
        <f t="shared" ref="J51" si="45">AVERAGE(((SUM(D42:D51)-D42)/(SUM(H42:H51)-H42)))</f>
        <v>0.10065888419394113</v>
      </c>
      <c r="N51">
        <v>1063</v>
      </c>
      <c r="O51">
        <f t="shared" si="16"/>
        <v>38</v>
      </c>
      <c r="P51" s="3">
        <f t="shared" si="14"/>
        <v>0.23807390817469204</v>
      </c>
      <c r="Q51">
        <v>5</v>
      </c>
      <c r="R51">
        <f t="shared" ref="R51" si="46">Q51+R50</f>
        <v>139</v>
      </c>
      <c r="S51" s="3">
        <f t="shared" ref="S51" si="47">R51/B51</f>
        <v>1.9103903243540409E-2</v>
      </c>
      <c r="T51" s="3">
        <f t="shared" ref="T51" si="48">R51/B42</f>
        <v>3.1131019036954088E-2</v>
      </c>
      <c r="U51">
        <v>4</v>
      </c>
      <c r="V51">
        <v>1</v>
      </c>
      <c r="X51">
        <v>96</v>
      </c>
      <c r="Y51">
        <v>96</v>
      </c>
      <c r="Z51" s="3">
        <f t="shared" si="22"/>
        <v>1.3194062671797692E-2</v>
      </c>
      <c r="AA51" s="15">
        <f t="shared" si="13"/>
        <v>235</v>
      </c>
      <c r="AB51">
        <v>3477</v>
      </c>
      <c r="AC51" s="10">
        <f t="shared" si="26"/>
        <v>211</v>
      </c>
      <c r="AD51" s="3">
        <f t="shared" si="23"/>
        <v>0.49697636063771305</v>
      </c>
      <c r="AF51" s="4">
        <f t="shared" si="24"/>
        <v>2597</v>
      </c>
      <c r="AG51" s="3">
        <f t="shared" si="25"/>
        <v>0.35692688290269381</v>
      </c>
      <c r="AH51" s="4">
        <f>IF(_xlfn.FORECAST.ETS(AI51,$B$9:B50,$AI$9:AI50)&gt;0,_xlfn.FORECAST.ETS(AI51,$B$9:B50,$AI$9:AI50),0)</f>
        <v>7795.2220182765805</v>
      </c>
      <c r="AI51" s="9">
        <f t="shared" si="21"/>
        <v>43944</v>
      </c>
    </row>
    <row r="52" spans="1:35" x14ac:dyDescent="0.25">
      <c r="A52" s="9">
        <f t="shared" si="4"/>
        <v>43945</v>
      </c>
      <c r="B52" s="4">
        <v>7483</v>
      </c>
      <c r="C52" s="4">
        <f t="shared" ref="C52" si="49">B52-N52-R52</f>
        <v>6245</v>
      </c>
      <c r="D52" s="10">
        <f t="shared" ref="D52" si="50">B52-B51</f>
        <v>207</v>
      </c>
      <c r="E52" s="2">
        <f t="shared" ref="E52" si="51">D52/B51</f>
        <v>2.8449697636063771E-2</v>
      </c>
      <c r="F52" s="13">
        <f t="shared" ref="F52" si="52">AVERAGE(((SUM(D43:D52)-D43)/(SUM(B43:B52)-B43)))</f>
        <v>4.4453528179449184E-2</v>
      </c>
      <c r="G52">
        <v>54887</v>
      </c>
      <c r="H52" s="11">
        <f t="shared" si="36"/>
        <v>3563</v>
      </c>
      <c r="I52" s="12">
        <f t="shared" ref="I52" si="53">D52/H52</f>
        <v>5.8097109177659277E-2</v>
      </c>
      <c r="J52" s="13">
        <f t="shared" ref="J52" si="54">AVERAGE(((SUM(D43:D52)-D43)/(SUM(H43:H52)-H43)))</f>
        <v>9.1230032507252964E-2</v>
      </c>
      <c r="N52">
        <v>1094</v>
      </c>
      <c r="O52">
        <f t="shared" si="16"/>
        <v>31</v>
      </c>
      <c r="P52" s="3">
        <f t="shared" si="14"/>
        <v>0.22450235994254053</v>
      </c>
      <c r="Q52">
        <v>5</v>
      </c>
      <c r="R52">
        <f t="shared" ref="R52" si="55">Q52+R51</f>
        <v>144</v>
      </c>
      <c r="S52" s="3">
        <f t="shared" ref="S52" si="56">R52/B52</f>
        <v>1.9243618869437391E-2</v>
      </c>
      <c r="T52" s="3">
        <f t="shared" ref="T52" si="57">R52/B43</f>
        <v>2.9550584855325263E-2</v>
      </c>
      <c r="U52">
        <v>2</v>
      </c>
      <c r="V52">
        <v>3</v>
      </c>
      <c r="X52">
        <v>95</v>
      </c>
      <c r="Y52">
        <v>95</v>
      </c>
      <c r="Z52" s="3">
        <f t="shared" si="22"/>
        <v>1.2695443004142723E-2</v>
      </c>
      <c r="AA52" s="15">
        <f t="shared" si="13"/>
        <v>239</v>
      </c>
      <c r="AB52">
        <v>3144</v>
      </c>
      <c r="AC52" s="10">
        <f t="shared" si="26"/>
        <v>-333</v>
      </c>
      <c r="AD52" s="3">
        <f t="shared" si="23"/>
        <v>0.4393959641854871</v>
      </c>
      <c r="AF52" s="4">
        <f t="shared" si="24"/>
        <v>3101</v>
      </c>
      <c r="AG52" s="3">
        <f t="shared" si="25"/>
        <v>0.41440598690364827</v>
      </c>
      <c r="AH52" s="4">
        <f>IF(_xlfn.FORECAST.ETS(AI52,$B$9:B51,$AI$9:AI51)&gt;0,_xlfn.FORECAST.ETS(AI52,$B$9:B51,$AI$9:AI51),0)</f>
        <v>7486.2783694638592</v>
      </c>
      <c r="AI52" s="9">
        <f t="shared" si="21"/>
        <v>43945</v>
      </c>
    </row>
    <row r="53" spans="1:35" x14ac:dyDescent="0.25">
      <c r="A53" s="9">
        <f t="shared" si="4"/>
        <v>43946</v>
      </c>
      <c r="B53" s="4">
        <v>7779</v>
      </c>
      <c r="C53" s="4">
        <f t="shared" ref="C53:C55" si="58">B53-N53-R53</f>
        <v>6476</v>
      </c>
      <c r="D53" s="10">
        <f t="shared" ref="D53:D55" si="59">B53-B52</f>
        <v>296</v>
      </c>
      <c r="E53" s="2">
        <f t="shared" ref="E53" si="60">D53/B52</f>
        <v>3.9556327676065747E-2</v>
      </c>
      <c r="F53" s="13">
        <f t="shared" ref="F53" si="61">AVERAGE(((SUM(D44:D53)-D44)/(SUM(B44:B53)-B44)))</f>
        <v>4.0229509268643542E-2</v>
      </c>
      <c r="G53">
        <v>59938</v>
      </c>
      <c r="H53" s="11">
        <f t="shared" si="36"/>
        <v>5051</v>
      </c>
      <c r="I53" s="12">
        <f t="shared" ref="I53" si="62">D53/H53</f>
        <v>5.8602256978816075E-2</v>
      </c>
      <c r="J53" s="13">
        <f t="shared" ref="J53" si="63">AVERAGE(((SUM(D44:D53)-D44)/(SUM(H44:H53)-H44)))</f>
        <v>8.0778572835291801E-2</v>
      </c>
      <c r="N53">
        <v>1152</v>
      </c>
      <c r="O53">
        <f t="shared" ref="O53:O55" si="64">N53-N52</f>
        <v>58</v>
      </c>
      <c r="P53" s="3">
        <f t="shared" ref="P53:P55" si="65">N53/B44</f>
        <v>0.21662279052275291</v>
      </c>
      <c r="Q53">
        <v>7</v>
      </c>
      <c r="R53">
        <f t="shared" ref="R53" si="66">Q53+R52</f>
        <v>151</v>
      </c>
      <c r="S53" s="3">
        <f t="shared" ref="S53" si="67">R53/B53</f>
        <v>1.9411235377297852E-2</v>
      </c>
      <c r="T53" s="3">
        <f t="shared" ref="T53" si="68">R53/B44</f>
        <v>2.8394133132756676E-2</v>
      </c>
      <c r="U53">
        <v>4</v>
      </c>
      <c r="V53">
        <v>3</v>
      </c>
      <c r="X53">
        <v>91</v>
      </c>
      <c r="Y53">
        <v>91</v>
      </c>
      <c r="Z53" s="3">
        <f t="shared" si="22"/>
        <v>1.1698161717444401E-2</v>
      </c>
      <c r="AA53" s="15">
        <f t="shared" si="13"/>
        <v>242</v>
      </c>
      <c r="AB53">
        <v>3135</v>
      </c>
      <c r="AC53" s="10">
        <f t="shared" si="26"/>
        <v>-9</v>
      </c>
      <c r="AD53" s="3">
        <f t="shared" si="23"/>
        <v>0.42241933410464072</v>
      </c>
      <c r="AF53" s="4">
        <f t="shared" si="24"/>
        <v>3341</v>
      </c>
      <c r="AG53" s="3">
        <f t="shared" si="25"/>
        <v>0.42948965162617303</v>
      </c>
      <c r="AH53" s="4">
        <f>IF(_xlfn.FORECAST.ETS(AI53,$B$9:B52,$AI$9:AI52)&gt;0,_xlfn.FORECAST.ETS(AI53,$B$9:B52,$AI$9:AI52),0)</f>
        <v>7730.7222578277015</v>
      </c>
      <c r="AI53" s="9">
        <f t="shared" si="21"/>
        <v>43946</v>
      </c>
    </row>
    <row r="54" spans="1:35" x14ac:dyDescent="0.25">
      <c r="A54" s="9">
        <f t="shared" si="4"/>
        <v>43947</v>
      </c>
      <c r="B54" s="4">
        <v>8042</v>
      </c>
      <c r="C54" s="4">
        <f t="shared" si="58"/>
        <v>6704</v>
      </c>
      <c r="D54" s="10">
        <f t="shared" si="59"/>
        <v>263</v>
      </c>
      <c r="E54" s="2">
        <f t="shared" ref="E54:E55" si="69">D54/B53</f>
        <v>3.3808972875690964E-2</v>
      </c>
      <c r="F54" s="13">
        <f t="shared" ref="F54:F55" si="70">AVERAGE(((SUM(D45:D54)-D45)/(SUM(B45:B54)-B45)))</f>
        <v>3.702421055945597E-2</v>
      </c>
      <c r="G54">
        <v>64303</v>
      </c>
      <c r="H54" s="11">
        <f t="shared" ref="H54:H56" si="71">G54-G53</f>
        <v>4365</v>
      </c>
      <c r="I54" s="12">
        <f t="shared" ref="I54:I55" si="72">D54/H54</f>
        <v>6.025200458190149E-2</v>
      </c>
      <c r="J54" s="13">
        <f t="shared" ref="J54:J55" si="73">AVERAGE(((SUM(D45:D54)-D45)/(SUM(H45:H54)-H45)))</f>
        <v>7.4109084034407788E-2</v>
      </c>
      <c r="N54">
        <v>1182</v>
      </c>
      <c r="O54">
        <f t="shared" si="64"/>
        <v>30</v>
      </c>
      <c r="P54" s="3">
        <f t="shared" si="65"/>
        <v>0.20773286467486818</v>
      </c>
      <c r="Q54">
        <v>5</v>
      </c>
      <c r="R54">
        <f t="shared" ref="R54:R55" si="74">Q54+R53</f>
        <v>156</v>
      </c>
      <c r="S54" s="3">
        <f t="shared" ref="S54:S55" si="75">R54/B54</f>
        <v>1.9398159661775678E-2</v>
      </c>
      <c r="T54" s="3">
        <f t="shared" ref="T54:T55" si="76">R54/B45</f>
        <v>2.7416520210896311E-2</v>
      </c>
      <c r="U54">
        <v>2</v>
      </c>
      <c r="V54">
        <v>3</v>
      </c>
      <c r="X54">
        <v>85</v>
      </c>
      <c r="Y54">
        <v>85</v>
      </c>
      <c r="Z54" s="3">
        <f t="shared" si="22"/>
        <v>1.0569510072121363E-2</v>
      </c>
      <c r="AA54" s="15">
        <f t="shared" si="13"/>
        <v>241</v>
      </c>
      <c r="AB54">
        <v>3044</v>
      </c>
      <c r="AC54" s="10">
        <f t="shared" si="26"/>
        <v>-91</v>
      </c>
      <c r="AD54" s="3">
        <f t="shared" si="23"/>
        <v>0.39791096742103954</v>
      </c>
      <c r="AF54" s="4">
        <f t="shared" si="24"/>
        <v>3660</v>
      </c>
      <c r="AG54" s="3">
        <f t="shared" si="25"/>
        <v>0.45511066898781399</v>
      </c>
      <c r="AH54" s="4">
        <f>IF(_xlfn.FORECAST.ETS(AI54,$B$9:B53,$AI$9:AI53)&gt;0,_xlfn.FORECAST.ETS(AI54,$B$9:B53,$AI$9:AI53),0)</f>
        <v>8038.5380091602201</v>
      </c>
      <c r="AI54" s="9">
        <f t="shared" si="21"/>
        <v>43947</v>
      </c>
    </row>
    <row r="55" spans="1:35" x14ac:dyDescent="0.25">
      <c r="A55" s="9">
        <f t="shared" si="4"/>
        <v>43948</v>
      </c>
      <c r="B55" s="4">
        <v>8275</v>
      </c>
      <c r="C55" s="4">
        <f t="shared" si="58"/>
        <v>6904</v>
      </c>
      <c r="D55" s="10">
        <f t="shared" si="59"/>
        <v>233</v>
      </c>
      <c r="E55" s="2">
        <f t="shared" si="69"/>
        <v>2.8972892315344442E-2</v>
      </c>
      <c r="F55" s="13">
        <f t="shared" si="70"/>
        <v>3.4661966052243684E-2</v>
      </c>
      <c r="G55">
        <v>67917</v>
      </c>
      <c r="H55" s="11">
        <f t="shared" si="71"/>
        <v>3614</v>
      </c>
      <c r="I55" s="12">
        <f t="shared" si="72"/>
        <v>6.4471499723298284E-2</v>
      </c>
      <c r="J55" s="13">
        <f t="shared" si="73"/>
        <v>7.1529367493493048E-2</v>
      </c>
      <c r="N55">
        <v>1209</v>
      </c>
      <c r="O55">
        <f t="shared" si="64"/>
        <v>27</v>
      </c>
      <c r="P55" s="3">
        <f t="shared" si="65"/>
        <v>0.20170170170170171</v>
      </c>
      <c r="Q55">
        <v>6</v>
      </c>
      <c r="R55">
        <f t="shared" si="74"/>
        <v>162</v>
      </c>
      <c r="S55" s="3">
        <f t="shared" si="75"/>
        <v>1.9577039274924473E-2</v>
      </c>
      <c r="T55" s="3">
        <f t="shared" si="76"/>
        <v>2.7027027027027029E-2</v>
      </c>
      <c r="U55">
        <v>3</v>
      </c>
      <c r="V55">
        <v>3</v>
      </c>
      <c r="X55">
        <v>85</v>
      </c>
      <c r="Y55">
        <v>85</v>
      </c>
      <c r="Z55" s="3">
        <f t="shared" si="22"/>
        <v>1.0271903323262841E-2</v>
      </c>
      <c r="AA55" s="15">
        <f t="shared" si="13"/>
        <v>247</v>
      </c>
      <c r="AB55">
        <v>2701</v>
      </c>
      <c r="AC55" s="10">
        <f t="shared" si="26"/>
        <v>-343</v>
      </c>
      <c r="AD55" s="3">
        <f t="shared" si="23"/>
        <v>0.34598187311178247</v>
      </c>
      <c r="AF55" s="4">
        <f t="shared" si="24"/>
        <v>4203</v>
      </c>
      <c r="AG55" s="3">
        <f t="shared" si="25"/>
        <v>0.5079154078549849</v>
      </c>
      <c r="AH55" s="4">
        <f>IF(_xlfn.FORECAST.ETS(AI55,$B$9:B54,$AI$9:AI54)&gt;0,_xlfn.FORECAST.ETS(AI55,$B$9:B54,$AI$9:AI54),0)</f>
        <v>8307.4444935198317</v>
      </c>
      <c r="AI55" s="9">
        <f t="shared" si="21"/>
        <v>43948</v>
      </c>
    </row>
    <row r="56" spans="1:35" x14ac:dyDescent="0.25">
      <c r="A56" s="9">
        <f t="shared" si="4"/>
        <v>43949</v>
      </c>
      <c r="B56" s="4">
        <v>8497</v>
      </c>
      <c r="C56" s="4">
        <f t="shared" ref="C56" si="77">B56-N56-R56</f>
        <v>7069</v>
      </c>
      <c r="D56" s="10">
        <f t="shared" ref="D56" si="78">B56-B55</f>
        <v>222</v>
      </c>
      <c r="E56" s="2">
        <f t="shared" ref="E56" si="79">D56/B55</f>
        <v>2.6827794561933536E-2</v>
      </c>
      <c r="F56" s="13">
        <f t="shared" ref="F56" si="80">AVERAGE(((SUM(D47:D56)-D47)/(SUM(B47:B56)-B47)))</f>
        <v>3.2050716323949048E-2</v>
      </c>
      <c r="G56">
        <v>73363</v>
      </c>
      <c r="H56" s="11">
        <f t="shared" si="71"/>
        <v>5446</v>
      </c>
      <c r="I56" s="12">
        <f t="shared" ref="I56" si="81">D56/H56</f>
        <v>4.0763863385971356E-2</v>
      </c>
      <c r="J56" s="13">
        <f t="shared" ref="J56" si="82">AVERAGE(((SUM(D47:D56)-D47)/(SUM(H47:H56)-H47)))</f>
        <v>6.2864231723501238E-2</v>
      </c>
      <c r="N56">
        <v>1260</v>
      </c>
      <c r="O56">
        <f t="shared" ref="O56" si="83">N56-N55</f>
        <v>51</v>
      </c>
      <c r="P56" s="3">
        <f t="shared" ref="P56" si="84">N56/B47</f>
        <v>0.19943019943019943</v>
      </c>
      <c r="Q56">
        <v>6</v>
      </c>
      <c r="R56">
        <f t="shared" ref="R56" si="85">Q56+R55</f>
        <v>168</v>
      </c>
      <c r="S56" s="3">
        <f t="shared" ref="S56" si="86">R56/B56</f>
        <v>1.9771684123808402E-2</v>
      </c>
      <c r="T56" s="3">
        <f t="shared" ref="T56" si="87">R56/B47</f>
        <v>2.6590693257359924E-2</v>
      </c>
      <c r="U56">
        <v>3</v>
      </c>
      <c r="V56">
        <v>3</v>
      </c>
      <c r="X56">
        <v>79</v>
      </c>
      <c r="Y56">
        <v>79</v>
      </c>
      <c r="Z56" s="3">
        <f t="shared" si="22"/>
        <v>9.2973990820289509E-3</v>
      </c>
      <c r="AA56" s="15">
        <f t="shared" si="13"/>
        <v>247</v>
      </c>
      <c r="AB56">
        <v>2517</v>
      </c>
      <c r="AC56" s="10">
        <f t="shared" si="26"/>
        <v>-184</v>
      </c>
      <c r="AD56" s="3">
        <f t="shared" si="23"/>
        <v>0.31599388019300928</v>
      </c>
      <c r="AF56" s="4">
        <f t="shared" si="24"/>
        <v>4552</v>
      </c>
      <c r="AG56" s="3">
        <f t="shared" si="25"/>
        <v>0.53571848887842766</v>
      </c>
      <c r="AH56" s="4">
        <f>IF(_xlfn.FORECAST.ETS(AI56,$B$9:B55,$AI$9:AI55)&gt;0,_xlfn.FORECAST.ETS(AI56,$B$9:B55,$AI$9:AI55),0)</f>
        <v>8537.3174190424888</v>
      </c>
      <c r="AI56" s="9">
        <f t="shared" si="21"/>
        <v>43949</v>
      </c>
    </row>
    <row r="57" spans="1:35" x14ac:dyDescent="0.25">
      <c r="A57" s="9"/>
      <c r="H57" s="11"/>
      <c r="AA57" s="15">
        <f t="shared" si="13"/>
        <v>0</v>
      </c>
      <c r="AH57" s="4">
        <f>IF(_xlfn.FORECAST.ETS(AI57,$B$9:B56,$AI$9:AI56)&gt;0,_xlfn.FORECAST.ETS(AI57,$B$9:B56,$AI$9:AI56),0)</f>
        <v>8755.3622849532603</v>
      </c>
      <c r="AI57" s="9">
        <f t="shared" si="21"/>
        <v>43950</v>
      </c>
    </row>
    <row r="58" spans="1:35" x14ac:dyDescent="0.25">
      <c r="A58" s="9"/>
      <c r="H58" s="11"/>
      <c r="AA58" s="15">
        <f t="shared" si="13"/>
        <v>0</v>
      </c>
      <c r="AH58" s="4">
        <f>IF(_xlfn.FORECAST.ETS(AI58,$B$9:B57,$AI$9:AI57)&gt;0,_xlfn.FORECAST.ETS(AI58,$B$9:B57,$AI$9:AI57),0)</f>
        <v>9013.6438893286486</v>
      </c>
      <c r="AI58" s="9">
        <f t="shared" si="21"/>
        <v>43951</v>
      </c>
    </row>
    <row r="59" spans="1:35" x14ac:dyDescent="0.25">
      <c r="A59" s="9"/>
      <c r="H59" s="11"/>
      <c r="AA59" s="15">
        <f t="shared" si="13"/>
        <v>0</v>
      </c>
      <c r="AH59" s="4">
        <f>IF(_xlfn.FORECAST.ETS(AI59,$B$9:B58,$AI$9:AI58)&gt;0,_xlfn.FORECAST.ETS(AI59,$B$9:B58,$AI$9:AI58),0)</f>
        <v>9271.9254937040387</v>
      </c>
      <c r="AI59" s="9">
        <f t="shared" si="21"/>
        <v>43952</v>
      </c>
    </row>
    <row r="60" spans="1:35" x14ac:dyDescent="0.25">
      <c r="A60" s="9"/>
      <c r="H60" s="11"/>
      <c r="AA60" s="15">
        <f t="shared" si="13"/>
        <v>0</v>
      </c>
      <c r="AH60" s="4">
        <f>IF(_xlfn.FORECAST.ETS(AI60,$B$9:B59,$AI$9:AI59)&gt;0,_xlfn.FORECAST.ETS(AI60,$B$9:B59,$AI$9:AI59),0)</f>
        <v>9530.2070980794288</v>
      </c>
      <c r="AI60" s="9">
        <f t="shared" si="21"/>
        <v>43953</v>
      </c>
    </row>
    <row r="61" spans="1:35" x14ac:dyDescent="0.25">
      <c r="A61" s="9"/>
      <c r="H61" s="11"/>
      <c r="AA61" s="15">
        <f t="shared" si="13"/>
        <v>0</v>
      </c>
      <c r="AH61" s="4">
        <f>IF(_xlfn.FORECAST.ETS(AI61,$B$9:B60,$AI$9:AI60)&gt;0,_xlfn.FORECAST.ETS(AI61,$B$9:B60,$AI$9:AI60),0)</f>
        <v>9788.4887024548188</v>
      </c>
      <c r="AI61" s="9">
        <f t="shared" si="21"/>
        <v>43954</v>
      </c>
    </row>
    <row r="62" spans="1:35" x14ac:dyDescent="0.25">
      <c r="A62" s="9"/>
      <c r="H62" s="11"/>
      <c r="AA62" s="15">
        <f t="shared" si="13"/>
        <v>0</v>
      </c>
      <c r="AH62" s="4">
        <f>IF(_xlfn.FORECAST.ETS(AI62,$B$9:B61,$AI$9:AI61)&gt;0,_xlfn.FORECAST.ETS(AI62,$B$9:B61,$AI$9:AI61),0)</f>
        <v>10046.770306830207</v>
      </c>
      <c r="AI62" s="9">
        <f t="shared" si="21"/>
        <v>43955</v>
      </c>
    </row>
    <row r="63" spans="1:35" x14ac:dyDescent="0.25">
      <c r="A63" s="9"/>
      <c r="H63" s="11"/>
      <c r="AA63" s="15">
        <f t="shared" si="13"/>
        <v>0</v>
      </c>
      <c r="AH63" s="4">
        <f>IF(_xlfn.FORECAST.ETS(AI63,$B$9:B62,$AI$9:AI62)&gt;0,_xlfn.FORECAST.ETS(AI63,$B$9:B62,$AI$9:AI62),0)</f>
        <v>10305.051911205597</v>
      </c>
      <c r="AI63" s="9">
        <f t="shared" si="21"/>
        <v>43956</v>
      </c>
    </row>
    <row r="64" spans="1:35" x14ac:dyDescent="0.25">
      <c r="A64" s="9"/>
      <c r="H64" s="11"/>
      <c r="AA64" s="15">
        <f t="shared" si="13"/>
        <v>0</v>
      </c>
      <c r="AH64" s="4">
        <f>IF(_xlfn.FORECAST.ETS(AI64,$B$9:B63,$AI$9:AI63)&gt;0,_xlfn.FORECAST.ETS(AI64,$B$9:B63,$AI$9:AI63),0)</f>
        <v>10563.333515580987</v>
      </c>
      <c r="AI64" s="9">
        <f t="shared" si="21"/>
        <v>43957</v>
      </c>
    </row>
    <row r="65" spans="1:35" x14ac:dyDescent="0.25">
      <c r="A65" s="9"/>
      <c r="AA65" s="15">
        <f t="shared" si="13"/>
        <v>0</v>
      </c>
      <c r="AH65" s="4">
        <f>IF(_xlfn.FORECAST.ETS(AI65,$B$9:B64,$AI$9:AI64)&gt;0,_xlfn.FORECAST.ETS(AI65,$B$9:B64,$AI$9:AI64),0)</f>
        <v>10821.615119956376</v>
      </c>
      <c r="AI65" s="9">
        <f t="shared" si="21"/>
        <v>43958</v>
      </c>
    </row>
    <row r="66" spans="1:35" x14ac:dyDescent="0.25">
      <c r="A66" s="9"/>
      <c r="AA66" s="15">
        <f t="shared" si="13"/>
        <v>0</v>
      </c>
      <c r="AH66" s="4">
        <f>IF(_xlfn.FORECAST.ETS(AI66,$B$9:B65,$AI$9:AI65)&gt;0,_xlfn.FORECAST.ETS(AI66,$B$9:B65,$AI$9:AI65),0)</f>
        <v>11079.896724331766</v>
      </c>
      <c r="AI66" s="9">
        <f t="shared" si="21"/>
        <v>43959</v>
      </c>
    </row>
    <row r="67" spans="1:35" x14ac:dyDescent="0.25">
      <c r="A67" s="9"/>
      <c r="AA67" s="15">
        <f t="shared" si="13"/>
        <v>0</v>
      </c>
      <c r="AH67" s="4">
        <f>IF(_xlfn.FORECAST.ETS(AI67,$B$9:B66,$AI$9:AI66)&gt;0,_xlfn.FORECAST.ETS(AI67,$B$9:B66,$AI$9:AI66),0)</f>
        <v>11338.178328707156</v>
      </c>
      <c r="AI67" s="9">
        <f t="shared" si="21"/>
        <v>43960</v>
      </c>
    </row>
    <row r="68" spans="1:35" x14ac:dyDescent="0.25">
      <c r="A68" s="9"/>
      <c r="AA68" s="15">
        <f t="shared" si="13"/>
        <v>0</v>
      </c>
      <c r="AH68" s="4">
        <f>IF(_xlfn.FORECAST.ETS(AI68,$B$9:B67,$AI$9:AI67)&gt;0,_xlfn.FORECAST.ETS(AI68,$B$9:B67,$AI$9:AI67),0)</f>
        <v>11596.459933082544</v>
      </c>
      <c r="AI68" s="9">
        <f t="shared" ref="AI68:AI76" si="88">AI67+1</f>
        <v>43961</v>
      </c>
    </row>
    <row r="69" spans="1:35" x14ac:dyDescent="0.25">
      <c r="A69" s="9"/>
      <c r="AA69" s="15">
        <f t="shared" si="13"/>
        <v>0</v>
      </c>
      <c r="AH69" s="4">
        <f>IF(_xlfn.FORECAST.ETS(AI69,$B$9:B68,$AI$9:AI68)&gt;0,_xlfn.FORECAST.ETS(AI69,$B$9:B68,$AI$9:AI68),0)</f>
        <v>11854.741537457934</v>
      </c>
      <c r="AI69" s="9">
        <f t="shared" si="88"/>
        <v>43962</v>
      </c>
    </row>
    <row r="70" spans="1:35" x14ac:dyDescent="0.25">
      <c r="A70" s="9"/>
      <c r="AA70" s="15">
        <f t="shared" si="13"/>
        <v>0</v>
      </c>
      <c r="AH70" s="4">
        <f>IF(_xlfn.FORECAST.ETS(AI70,$B$9:B69,$AI$9:AI69)&gt;0,_xlfn.FORECAST.ETS(AI70,$B$9:B69,$AI$9:AI69),0)</f>
        <v>12113.023141833324</v>
      </c>
      <c r="AI70" s="9">
        <f t="shared" si="88"/>
        <v>43963</v>
      </c>
    </row>
    <row r="71" spans="1:35" x14ac:dyDescent="0.25">
      <c r="A71" s="9"/>
      <c r="AA71" s="15">
        <f t="shared" si="13"/>
        <v>0</v>
      </c>
      <c r="AH71" s="4">
        <f>IF(_xlfn.FORECAST.ETS(AI71,$B$9:B70,$AI$9:AI70)&gt;0,_xlfn.FORECAST.ETS(AI71,$B$9:B70,$AI$9:AI70),0)</f>
        <v>12371.304746208714</v>
      </c>
      <c r="AI71" s="9">
        <f t="shared" si="88"/>
        <v>43964</v>
      </c>
    </row>
    <row r="72" spans="1:35" x14ac:dyDescent="0.25">
      <c r="A72" s="9"/>
      <c r="AA72" s="15">
        <f t="shared" si="13"/>
        <v>0</v>
      </c>
      <c r="AH72" s="4">
        <f>IF(_xlfn.FORECAST.ETS(AI72,$B$9:B71,$AI$9:AI71)&gt;0,_xlfn.FORECAST.ETS(AI72,$B$9:B71,$AI$9:AI71),0)</f>
        <v>12629.586350584104</v>
      </c>
      <c r="AI72" s="9">
        <f t="shared" si="88"/>
        <v>43965</v>
      </c>
    </row>
    <row r="73" spans="1:35" x14ac:dyDescent="0.25">
      <c r="A73" s="9"/>
      <c r="AA73" s="15">
        <f t="shared" si="13"/>
        <v>0</v>
      </c>
      <c r="AH73" s="4">
        <f>IF(_xlfn.FORECAST.ETS(AI73,$B$9:B72,$AI$9:AI72)&gt;0,_xlfn.FORECAST.ETS(AI73,$B$9:B72,$AI$9:AI72),0)</f>
        <v>12887.867954959493</v>
      </c>
      <c r="AI73" s="9">
        <f t="shared" si="88"/>
        <v>43966</v>
      </c>
    </row>
    <row r="74" spans="1:35" x14ac:dyDescent="0.25">
      <c r="A74" s="9"/>
      <c r="AA74" s="15">
        <f t="shared" si="13"/>
        <v>0</v>
      </c>
      <c r="AH74" s="4">
        <f>IF(_xlfn.FORECAST.ETS(AI74,$B$9:B73,$AI$9:AI73)&gt;0,_xlfn.FORECAST.ETS(AI74,$B$9:B73,$AI$9:AI73),0)</f>
        <v>13146.149559334883</v>
      </c>
      <c r="AI74" s="9">
        <f t="shared" si="88"/>
        <v>43967</v>
      </c>
    </row>
    <row r="75" spans="1:35" x14ac:dyDescent="0.25">
      <c r="A75" s="9"/>
      <c r="AA75" s="15">
        <f t="shared" si="13"/>
        <v>0</v>
      </c>
      <c r="AH75" s="4">
        <f>IF(_xlfn.FORECAST.ETS(AI75,$B$9:B74,$AI$9:AI74)&gt;0,_xlfn.FORECAST.ETS(AI75,$B$9:B74,$AI$9:AI74),0)</f>
        <v>13404.431163710273</v>
      </c>
      <c r="AI75" s="9">
        <f t="shared" si="88"/>
        <v>43968</v>
      </c>
    </row>
    <row r="76" spans="1:35" x14ac:dyDescent="0.25">
      <c r="A76" s="9"/>
      <c r="AA76" s="15">
        <f t="shared" si="13"/>
        <v>0</v>
      </c>
      <c r="AH76" s="4">
        <f>IF(_xlfn.FORECAST.ETS(AI76,$B$9:B75,$AI$9:AI75)&gt;0,_xlfn.FORECAST.ETS(AI76,$B$9:B75,$AI$9:AI75),0)</f>
        <v>13662.712768085661</v>
      </c>
      <c r="AI76" s="9">
        <f t="shared" si="88"/>
        <v>43969</v>
      </c>
    </row>
    <row r="77" spans="1:35" x14ac:dyDescent="0.25">
      <c r="AA77" s="15">
        <f t="shared" si="13"/>
        <v>0</v>
      </c>
    </row>
    <row r="78" spans="1:35" x14ac:dyDescent="0.25">
      <c r="AA78" s="15">
        <f t="shared" si="13"/>
        <v>0</v>
      </c>
    </row>
    <row r="79" spans="1:35" x14ac:dyDescent="0.25">
      <c r="AA79" s="15">
        <f t="shared" si="13"/>
        <v>0</v>
      </c>
    </row>
    <row r="80" spans="1:35" x14ac:dyDescent="0.25">
      <c r="AA80" s="15">
        <f t="shared" si="13"/>
        <v>0</v>
      </c>
    </row>
    <row r="81" spans="27:27" x14ac:dyDescent="0.25">
      <c r="AA81" s="15">
        <f t="shared" si="13"/>
        <v>0</v>
      </c>
    </row>
    <row r="82" spans="27:27" x14ac:dyDescent="0.25">
      <c r="AA82" s="15">
        <f t="shared" si="13"/>
        <v>0</v>
      </c>
    </row>
    <row r="83" spans="27:27" x14ac:dyDescent="0.25">
      <c r="AA83" s="15">
        <f t="shared" ref="AA83:AA100" si="89">R83+X83</f>
        <v>0</v>
      </c>
    </row>
    <row r="84" spans="27:27" x14ac:dyDescent="0.25">
      <c r="AA84" s="15">
        <f t="shared" si="89"/>
        <v>0</v>
      </c>
    </row>
    <row r="85" spans="27:27" x14ac:dyDescent="0.25">
      <c r="AA85" s="15">
        <f t="shared" si="89"/>
        <v>0</v>
      </c>
    </row>
    <row r="86" spans="27:27" x14ac:dyDescent="0.25">
      <c r="AA86" s="15">
        <f t="shared" si="89"/>
        <v>0</v>
      </c>
    </row>
    <row r="87" spans="27:27" x14ac:dyDescent="0.25">
      <c r="AA87" s="15">
        <f t="shared" si="89"/>
        <v>0</v>
      </c>
    </row>
    <row r="88" spans="27:27" x14ac:dyDescent="0.25">
      <c r="AA88" s="15">
        <f t="shared" si="89"/>
        <v>0</v>
      </c>
    </row>
    <row r="89" spans="27:27" x14ac:dyDescent="0.25">
      <c r="AA89" s="15">
        <f t="shared" si="89"/>
        <v>0</v>
      </c>
    </row>
    <row r="90" spans="27:27" x14ac:dyDescent="0.25">
      <c r="AA90" s="15">
        <f t="shared" si="89"/>
        <v>0</v>
      </c>
    </row>
    <row r="91" spans="27:27" x14ac:dyDescent="0.25">
      <c r="AA91" s="15">
        <f t="shared" si="89"/>
        <v>0</v>
      </c>
    </row>
    <row r="92" spans="27:27" x14ac:dyDescent="0.25">
      <c r="AA92" s="15">
        <f t="shared" si="89"/>
        <v>0</v>
      </c>
    </row>
    <row r="93" spans="27:27" x14ac:dyDescent="0.25">
      <c r="AA93" s="15">
        <f t="shared" si="89"/>
        <v>0</v>
      </c>
    </row>
    <row r="94" spans="27:27" x14ac:dyDescent="0.25">
      <c r="AA94" s="15">
        <f t="shared" si="89"/>
        <v>0</v>
      </c>
    </row>
    <row r="95" spans="27:27" x14ac:dyDescent="0.25">
      <c r="AA95" s="15">
        <f t="shared" si="89"/>
        <v>0</v>
      </c>
    </row>
    <row r="96" spans="27:27" x14ac:dyDescent="0.25">
      <c r="AA96" s="15">
        <f t="shared" si="89"/>
        <v>0</v>
      </c>
    </row>
    <row r="97" spans="27:27" x14ac:dyDescent="0.25">
      <c r="AA97" s="15">
        <f t="shared" si="89"/>
        <v>0</v>
      </c>
    </row>
    <row r="98" spans="27:27" x14ac:dyDescent="0.25">
      <c r="AA98" s="15">
        <f t="shared" si="89"/>
        <v>0</v>
      </c>
    </row>
    <row r="99" spans="27:27" x14ac:dyDescent="0.25">
      <c r="AA99" s="15">
        <f t="shared" si="89"/>
        <v>0</v>
      </c>
    </row>
    <row r="100" spans="27:27" x14ac:dyDescent="0.25">
      <c r="AA100" s="15">
        <f t="shared" si="89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76" zoomScaleNormal="100" workbookViewId="0">
      <selection activeCell="AA78" sqref="AA78"/>
    </sheetView>
  </sheetViews>
  <sheetFormatPr defaultRowHeight="14.3" x14ac:dyDescent="0.25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E7FC-1CEE-4D0C-9E8C-549771F51ABF}">
  <dimension ref="A1:G902"/>
  <sheetViews>
    <sheetView topLeftCell="A889" workbookViewId="0">
      <selection activeCell="G834" sqref="G834"/>
    </sheetView>
  </sheetViews>
  <sheetFormatPr defaultRowHeight="14.3" x14ac:dyDescent="0.25"/>
  <cols>
    <col min="1" max="1" width="9.125" bestFit="1" customWidth="1"/>
    <col min="2" max="2" width="12.75" bestFit="1" customWidth="1"/>
    <col min="3" max="3" width="6.5" bestFit="1" customWidth="1"/>
    <col min="4" max="4" width="8.5" bestFit="1" customWidth="1"/>
    <col min="5" max="5" width="9.25" bestFit="1" customWidth="1"/>
    <col min="6" max="6" width="10.875" bestFit="1" customWidth="1"/>
    <col min="7" max="7" width="81" bestFit="1" customWidth="1"/>
  </cols>
  <sheetData>
    <row r="1" spans="1:7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5">
      <c r="A2" s="16" t="s">
        <v>41</v>
      </c>
      <c r="B2" s="16" t="s">
        <v>42</v>
      </c>
      <c r="C2">
        <v>6</v>
      </c>
      <c r="D2">
        <v>3</v>
      </c>
      <c r="E2">
        <v>2020</v>
      </c>
      <c r="F2">
        <v>0</v>
      </c>
      <c r="G2" s="16" t="s">
        <v>43</v>
      </c>
    </row>
    <row r="3" spans="1:7" x14ac:dyDescent="0.25">
      <c r="A3" s="16" t="s">
        <v>41</v>
      </c>
      <c r="B3" s="16" t="s">
        <v>42</v>
      </c>
      <c r="C3">
        <v>6</v>
      </c>
      <c r="D3">
        <v>3</v>
      </c>
      <c r="E3">
        <v>2020</v>
      </c>
      <c r="F3">
        <v>1</v>
      </c>
      <c r="G3" s="16" t="s">
        <v>44</v>
      </c>
    </row>
    <row r="4" spans="1:7" x14ac:dyDescent="0.25">
      <c r="A4" s="16" t="s">
        <v>41</v>
      </c>
      <c r="B4" s="16" t="s">
        <v>42</v>
      </c>
      <c r="C4">
        <v>6</v>
      </c>
      <c r="D4">
        <v>3</v>
      </c>
      <c r="E4">
        <v>2020</v>
      </c>
      <c r="F4">
        <v>1</v>
      </c>
      <c r="G4" s="16" t="s">
        <v>45</v>
      </c>
    </row>
    <row r="5" spans="1:7" x14ac:dyDescent="0.25">
      <c r="A5" s="16" t="s">
        <v>41</v>
      </c>
      <c r="B5" s="16" t="s">
        <v>42</v>
      </c>
      <c r="C5">
        <v>6</v>
      </c>
      <c r="D5">
        <v>3</v>
      </c>
      <c r="E5">
        <v>2020</v>
      </c>
      <c r="F5">
        <v>1</v>
      </c>
      <c r="G5" s="16" t="s">
        <v>221</v>
      </c>
    </row>
    <row r="6" spans="1:7" x14ac:dyDescent="0.25">
      <c r="A6" s="16" t="s">
        <v>41</v>
      </c>
      <c r="B6" s="16" t="s">
        <v>42</v>
      </c>
      <c r="C6">
        <v>6</v>
      </c>
      <c r="D6">
        <v>3</v>
      </c>
      <c r="E6">
        <v>2020</v>
      </c>
      <c r="F6">
        <v>67</v>
      </c>
      <c r="G6" s="16" t="s">
        <v>46</v>
      </c>
    </row>
    <row r="7" spans="1:7" x14ac:dyDescent="0.25">
      <c r="A7" s="16" t="s">
        <v>41</v>
      </c>
      <c r="B7" s="16" t="s">
        <v>42</v>
      </c>
      <c r="C7">
        <v>6</v>
      </c>
      <c r="D7">
        <v>3</v>
      </c>
      <c r="E7">
        <v>2020</v>
      </c>
      <c r="F7">
        <v>67</v>
      </c>
      <c r="G7" s="16" t="s">
        <v>222</v>
      </c>
    </row>
    <row r="8" spans="1:7" x14ac:dyDescent="0.25">
      <c r="A8" s="16" t="s">
        <v>41</v>
      </c>
      <c r="B8" s="16" t="s">
        <v>42</v>
      </c>
      <c r="C8">
        <v>6</v>
      </c>
      <c r="D8">
        <v>3</v>
      </c>
      <c r="E8">
        <v>2020</v>
      </c>
      <c r="F8">
        <v>0</v>
      </c>
      <c r="G8" s="16" t="s">
        <v>47</v>
      </c>
    </row>
    <row r="9" spans="1:7" x14ac:dyDescent="0.25">
      <c r="A9" s="16" t="s">
        <v>41</v>
      </c>
      <c r="B9" s="16" t="s">
        <v>42</v>
      </c>
      <c r="C9">
        <v>6</v>
      </c>
      <c r="D9">
        <v>3</v>
      </c>
      <c r="E9">
        <v>2020</v>
      </c>
      <c r="F9">
        <v>0</v>
      </c>
      <c r="G9" s="16" t="s">
        <v>223</v>
      </c>
    </row>
    <row r="10" spans="1:7" x14ac:dyDescent="0.25">
      <c r="A10" s="16" t="s">
        <v>41</v>
      </c>
      <c r="B10" s="16" t="s">
        <v>42</v>
      </c>
      <c r="C10">
        <v>6</v>
      </c>
      <c r="D10">
        <v>3</v>
      </c>
      <c r="E10">
        <v>2020</v>
      </c>
      <c r="F10">
        <v>0</v>
      </c>
      <c r="G10" s="16" t="s">
        <v>224</v>
      </c>
    </row>
    <row r="11" spans="1:7" x14ac:dyDescent="0.25">
      <c r="A11" s="16" t="s">
        <v>41</v>
      </c>
      <c r="B11" s="16" t="s">
        <v>42</v>
      </c>
      <c r="C11">
        <v>6</v>
      </c>
      <c r="D11">
        <v>3</v>
      </c>
      <c r="E11">
        <v>2020</v>
      </c>
      <c r="F11">
        <v>0</v>
      </c>
      <c r="G11" s="16" t="s">
        <v>225</v>
      </c>
    </row>
    <row r="12" spans="1:7" x14ac:dyDescent="0.25">
      <c r="A12" s="16" t="s">
        <v>41</v>
      </c>
      <c r="B12" s="16" t="s">
        <v>42</v>
      </c>
      <c r="C12">
        <v>6</v>
      </c>
      <c r="D12">
        <v>3</v>
      </c>
      <c r="E12">
        <v>2020</v>
      </c>
      <c r="F12">
        <v>0</v>
      </c>
      <c r="G12" s="16" t="s">
        <v>48</v>
      </c>
    </row>
    <row r="13" spans="1:7" x14ac:dyDescent="0.25">
      <c r="A13" s="16" t="s">
        <v>41</v>
      </c>
      <c r="B13" s="16" t="s">
        <v>42</v>
      </c>
      <c r="C13">
        <v>6</v>
      </c>
      <c r="D13">
        <v>3</v>
      </c>
      <c r="E13">
        <v>2020</v>
      </c>
      <c r="F13">
        <v>1.49</v>
      </c>
      <c r="G13" s="16" t="s">
        <v>226</v>
      </c>
    </row>
    <row r="14" spans="1:7" x14ac:dyDescent="0.25">
      <c r="A14" s="16" t="s">
        <v>41</v>
      </c>
      <c r="B14" s="16" t="s">
        <v>42</v>
      </c>
      <c r="C14">
        <v>6</v>
      </c>
      <c r="D14">
        <v>3</v>
      </c>
      <c r="E14">
        <v>2020</v>
      </c>
      <c r="F14">
        <v>1.49</v>
      </c>
      <c r="G14" s="16" t="s">
        <v>227</v>
      </c>
    </row>
    <row r="15" spans="1:7" x14ac:dyDescent="0.25">
      <c r="A15" s="16" t="s">
        <v>41</v>
      </c>
      <c r="B15" s="16" t="s">
        <v>42</v>
      </c>
      <c r="C15">
        <v>6</v>
      </c>
      <c r="D15">
        <v>3</v>
      </c>
      <c r="E15">
        <v>2020</v>
      </c>
      <c r="F15">
        <v>100</v>
      </c>
      <c r="G15" s="16" t="s">
        <v>228</v>
      </c>
    </row>
    <row r="16" spans="1:7" x14ac:dyDescent="0.25">
      <c r="A16" s="16" t="s">
        <v>41</v>
      </c>
      <c r="B16" s="16" t="s">
        <v>42</v>
      </c>
      <c r="C16">
        <v>6</v>
      </c>
      <c r="D16">
        <v>3</v>
      </c>
      <c r="E16">
        <v>2020</v>
      </c>
      <c r="F16">
        <v>0</v>
      </c>
      <c r="G16" s="16" t="s">
        <v>49</v>
      </c>
    </row>
    <row r="17" spans="1:7" x14ac:dyDescent="0.25">
      <c r="A17" s="16" t="s">
        <v>41</v>
      </c>
      <c r="B17" s="16" t="s">
        <v>42</v>
      </c>
      <c r="C17">
        <v>6</v>
      </c>
      <c r="D17">
        <v>3</v>
      </c>
      <c r="E17">
        <v>2020</v>
      </c>
      <c r="G17" s="16" t="s">
        <v>229</v>
      </c>
    </row>
    <row r="18" spans="1:7" x14ac:dyDescent="0.25">
      <c r="A18" s="16" t="s">
        <v>41</v>
      </c>
      <c r="B18" s="16" t="s">
        <v>42</v>
      </c>
      <c r="C18">
        <v>6</v>
      </c>
      <c r="D18">
        <v>3</v>
      </c>
      <c r="E18">
        <v>2020</v>
      </c>
      <c r="G18" s="16" t="s">
        <v>230</v>
      </c>
    </row>
    <row r="19" spans="1:7" x14ac:dyDescent="0.25">
      <c r="A19" s="16" t="s">
        <v>41</v>
      </c>
      <c r="B19" s="16" t="s">
        <v>42</v>
      </c>
      <c r="C19">
        <v>7</v>
      </c>
      <c r="D19">
        <v>3</v>
      </c>
      <c r="E19">
        <v>2020</v>
      </c>
      <c r="F19">
        <v>0</v>
      </c>
      <c r="G19" s="16" t="s">
        <v>43</v>
      </c>
    </row>
    <row r="20" spans="1:7" x14ac:dyDescent="0.25">
      <c r="A20" s="16" t="s">
        <v>41</v>
      </c>
      <c r="B20" s="16" t="s">
        <v>42</v>
      </c>
      <c r="C20">
        <v>7</v>
      </c>
      <c r="D20">
        <v>3</v>
      </c>
      <c r="E20">
        <v>2020</v>
      </c>
      <c r="F20">
        <v>1</v>
      </c>
      <c r="G20" s="16" t="s">
        <v>44</v>
      </c>
    </row>
    <row r="21" spans="1:7" x14ac:dyDescent="0.25">
      <c r="A21" s="16" t="s">
        <v>41</v>
      </c>
      <c r="B21" s="16" t="s">
        <v>42</v>
      </c>
      <c r="C21">
        <v>7</v>
      </c>
      <c r="D21">
        <v>3</v>
      </c>
      <c r="E21">
        <v>2020</v>
      </c>
      <c r="F21">
        <v>0</v>
      </c>
      <c r="G21" s="16" t="s">
        <v>45</v>
      </c>
    </row>
    <row r="22" spans="1:7" x14ac:dyDescent="0.25">
      <c r="A22" s="16" t="s">
        <v>41</v>
      </c>
      <c r="B22" s="16" t="s">
        <v>42</v>
      </c>
      <c r="C22">
        <v>7</v>
      </c>
      <c r="D22">
        <v>3</v>
      </c>
      <c r="E22">
        <v>2020</v>
      </c>
      <c r="F22">
        <v>1</v>
      </c>
      <c r="G22" s="16" t="s">
        <v>221</v>
      </c>
    </row>
    <row r="23" spans="1:7" x14ac:dyDescent="0.25">
      <c r="A23" s="16" t="s">
        <v>41</v>
      </c>
      <c r="B23" s="16" t="s">
        <v>42</v>
      </c>
      <c r="C23">
        <v>7</v>
      </c>
      <c r="D23">
        <v>3</v>
      </c>
      <c r="E23">
        <v>2020</v>
      </c>
      <c r="F23">
        <v>24</v>
      </c>
      <c r="G23" s="16" t="s">
        <v>46</v>
      </c>
    </row>
    <row r="24" spans="1:7" x14ac:dyDescent="0.25">
      <c r="A24" s="16" t="s">
        <v>41</v>
      </c>
      <c r="B24" s="16" t="s">
        <v>42</v>
      </c>
      <c r="C24">
        <v>7</v>
      </c>
      <c r="D24">
        <v>3</v>
      </c>
      <c r="E24">
        <v>2020</v>
      </c>
      <c r="F24">
        <v>91</v>
      </c>
      <c r="G24" s="16" t="s">
        <v>222</v>
      </c>
    </row>
    <row r="25" spans="1:7" x14ac:dyDescent="0.25">
      <c r="A25" s="16" t="s">
        <v>41</v>
      </c>
      <c r="B25" s="16" t="s">
        <v>42</v>
      </c>
      <c r="C25">
        <v>7</v>
      </c>
      <c r="D25">
        <v>3</v>
      </c>
      <c r="E25">
        <v>2020</v>
      </c>
      <c r="F25">
        <v>0</v>
      </c>
      <c r="G25" s="16" t="s">
        <v>47</v>
      </c>
    </row>
    <row r="26" spans="1:7" x14ac:dyDescent="0.25">
      <c r="A26" s="16" t="s">
        <v>41</v>
      </c>
      <c r="B26" s="16" t="s">
        <v>42</v>
      </c>
      <c r="C26">
        <v>7</v>
      </c>
      <c r="D26">
        <v>3</v>
      </c>
      <c r="E26">
        <v>2020</v>
      </c>
      <c r="F26">
        <v>0</v>
      </c>
      <c r="G26" s="16" t="s">
        <v>223</v>
      </c>
    </row>
    <row r="27" spans="1:7" x14ac:dyDescent="0.25">
      <c r="A27" s="16" t="s">
        <v>41</v>
      </c>
      <c r="B27" s="16" t="s">
        <v>42</v>
      </c>
      <c r="C27">
        <v>7</v>
      </c>
      <c r="D27">
        <v>3</v>
      </c>
      <c r="E27">
        <v>2020</v>
      </c>
      <c r="F27">
        <v>0</v>
      </c>
      <c r="G27" s="16" t="s">
        <v>224</v>
      </c>
    </row>
    <row r="28" spans="1:7" x14ac:dyDescent="0.25">
      <c r="A28" s="16" t="s">
        <v>41</v>
      </c>
      <c r="B28" s="16" t="s">
        <v>42</v>
      </c>
      <c r="C28">
        <v>7</v>
      </c>
      <c r="D28">
        <v>3</v>
      </c>
      <c r="E28">
        <v>2020</v>
      </c>
      <c r="F28">
        <v>0</v>
      </c>
      <c r="G28" s="16" t="s">
        <v>225</v>
      </c>
    </row>
    <row r="29" spans="1:7" x14ac:dyDescent="0.25">
      <c r="A29" s="16" t="s">
        <v>41</v>
      </c>
      <c r="B29" s="16" t="s">
        <v>42</v>
      </c>
      <c r="C29">
        <v>7</v>
      </c>
      <c r="D29">
        <v>3</v>
      </c>
      <c r="E29">
        <v>2020</v>
      </c>
      <c r="F29">
        <v>0</v>
      </c>
      <c r="G29" s="16" t="s">
        <v>48</v>
      </c>
    </row>
    <row r="30" spans="1:7" x14ac:dyDescent="0.25">
      <c r="A30" s="16" t="s">
        <v>41</v>
      </c>
      <c r="B30" s="16" t="s">
        <v>42</v>
      </c>
      <c r="C30">
        <v>7</v>
      </c>
      <c r="D30">
        <v>3</v>
      </c>
      <c r="E30">
        <v>2020</v>
      </c>
      <c r="F30">
        <v>0</v>
      </c>
      <c r="G30" s="16" t="s">
        <v>226</v>
      </c>
    </row>
    <row r="31" spans="1:7" x14ac:dyDescent="0.25">
      <c r="A31" s="16" t="s">
        <v>41</v>
      </c>
      <c r="B31" s="16" t="s">
        <v>42</v>
      </c>
      <c r="C31">
        <v>7</v>
      </c>
      <c r="D31">
        <v>3</v>
      </c>
      <c r="E31">
        <v>2020</v>
      </c>
      <c r="F31">
        <v>1.1000000000000001</v>
      </c>
      <c r="G31" s="16" t="s">
        <v>227</v>
      </c>
    </row>
    <row r="32" spans="1:7" x14ac:dyDescent="0.25">
      <c r="A32" s="16" t="s">
        <v>41</v>
      </c>
      <c r="B32" s="16" t="s">
        <v>42</v>
      </c>
      <c r="C32">
        <v>7</v>
      </c>
      <c r="D32">
        <v>3</v>
      </c>
      <c r="E32">
        <v>2020</v>
      </c>
      <c r="F32">
        <v>100</v>
      </c>
      <c r="G32" s="16" t="s">
        <v>228</v>
      </c>
    </row>
    <row r="33" spans="1:7" x14ac:dyDescent="0.25">
      <c r="A33" s="16" t="s">
        <v>41</v>
      </c>
      <c r="B33" s="16" t="s">
        <v>42</v>
      </c>
      <c r="C33">
        <v>7</v>
      </c>
      <c r="D33">
        <v>3</v>
      </c>
      <c r="E33">
        <v>2020</v>
      </c>
      <c r="F33">
        <v>0</v>
      </c>
      <c r="G33" s="16" t="s">
        <v>49</v>
      </c>
    </row>
    <row r="34" spans="1:7" x14ac:dyDescent="0.25">
      <c r="A34" s="16" t="s">
        <v>41</v>
      </c>
      <c r="B34" s="16" t="s">
        <v>42</v>
      </c>
      <c r="C34">
        <v>7</v>
      </c>
      <c r="D34">
        <v>3</v>
      </c>
      <c r="E34">
        <v>2020</v>
      </c>
      <c r="G34" s="16" t="s">
        <v>229</v>
      </c>
    </row>
    <row r="35" spans="1:7" x14ac:dyDescent="0.25">
      <c r="A35" s="16" t="s">
        <v>41</v>
      </c>
      <c r="B35" s="16" t="s">
        <v>42</v>
      </c>
      <c r="C35">
        <v>7</v>
      </c>
      <c r="D35">
        <v>3</v>
      </c>
      <c r="E35">
        <v>2020</v>
      </c>
      <c r="G35" s="16" t="s">
        <v>230</v>
      </c>
    </row>
    <row r="36" spans="1:7" x14ac:dyDescent="0.25">
      <c r="A36" s="16" t="s">
        <v>41</v>
      </c>
      <c r="B36" s="16" t="s">
        <v>42</v>
      </c>
      <c r="C36">
        <v>8</v>
      </c>
      <c r="D36">
        <v>3</v>
      </c>
      <c r="E36">
        <v>2020</v>
      </c>
      <c r="F36">
        <v>0</v>
      </c>
      <c r="G36" s="16" t="s">
        <v>43</v>
      </c>
    </row>
    <row r="37" spans="1:7" x14ac:dyDescent="0.25">
      <c r="A37" s="16" t="s">
        <v>41</v>
      </c>
      <c r="B37" s="16" t="s">
        <v>42</v>
      </c>
      <c r="C37">
        <v>8</v>
      </c>
      <c r="D37">
        <v>3</v>
      </c>
      <c r="E37">
        <v>2020</v>
      </c>
      <c r="F37">
        <v>1</v>
      </c>
      <c r="G37" s="16" t="s">
        <v>44</v>
      </c>
    </row>
    <row r="38" spans="1:7" x14ac:dyDescent="0.25">
      <c r="A38" s="16" t="s">
        <v>41</v>
      </c>
      <c r="B38" s="16" t="s">
        <v>42</v>
      </c>
      <c r="C38">
        <v>8</v>
      </c>
      <c r="D38">
        <v>3</v>
      </c>
      <c r="E38">
        <v>2020</v>
      </c>
      <c r="F38">
        <v>0</v>
      </c>
      <c r="G38" s="16" t="s">
        <v>45</v>
      </c>
    </row>
    <row r="39" spans="1:7" x14ac:dyDescent="0.25">
      <c r="A39" s="16" t="s">
        <v>41</v>
      </c>
      <c r="B39" s="16" t="s">
        <v>42</v>
      </c>
      <c r="C39">
        <v>8</v>
      </c>
      <c r="D39">
        <v>3</v>
      </c>
      <c r="E39">
        <v>2020</v>
      </c>
      <c r="F39">
        <v>1</v>
      </c>
      <c r="G39" s="16" t="s">
        <v>221</v>
      </c>
    </row>
    <row r="40" spans="1:7" x14ac:dyDescent="0.25">
      <c r="A40" s="16" t="s">
        <v>41</v>
      </c>
      <c r="B40" s="16" t="s">
        <v>42</v>
      </c>
      <c r="C40">
        <v>8</v>
      </c>
      <c r="D40">
        <v>3</v>
      </c>
      <c r="E40">
        <v>2020</v>
      </c>
      <c r="F40">
        <v>3</v>
      </c>
      <c r="G40" s="16" t="s">
        <v>46</v>
      </c>
    </row>
    <row r="41" spans="1:7" x14ac:dyDescent="0.25">
      <c r="A41" s="16" t="s">
        <v>41</v>
      </c>
      <c r="B41" s="16" t="s">
        <v>42</v>
      </c>
      <c r="C41">
        <v>8</v>
      </c>
      <c r="D41">
        <v>3</v>
      </c>
      <c r="E41">
        <v>2020</v>
      </c>
      <c r="F41">
        <v>94</v>
      </c>
      <c r="G41" s="16" t="s">
        <v>222</v>
      </c>
    </row>
    <row r="42" spans="1:7" x14ac:dyDescent="0.25">
      <c r="A42" s="16" t="s">
        <v>41</v>
      </c>
      <c r="B42" s="16" t="s">
        <v>42</v>
      </c>
      <c r="C42">
        <v>8</v>
      </c>
      <c r="D42">
        <v>3</v>
      </c>
      <c r="E42">
        <v>2020</v>
      </c>
      <c r="F42">
        <v>0</v>
      </c>
      <c r="G42" s="16" t="s">
        <v>47</v>
      </c>
    </row>
    <row r="43" spans="1:7" x14ac:dyDescent="0.25">
      <c r="A43" s="16" t="s">
        <v>41</v>
      </c>
      <c r="B43" s="16" t="s">
        <v>42</v>
      </c>
      <c r="C43">
        <v>8</v>
      </c>
      <c r="D43">
        <v>3</v>
      </c>
      <c r="E43">
        <v>2020</v>
      </c>
      <c r="F43">
        <v>0</v>
      </c>
      <c r="G43" s="16" t="s">
        <v>223</v>
      </c>
    </row>
    <row r="44" spans="1:7" x14ac:dyDescent="0.25">
      <c r="A44" s="16" t="s">
        <v>41</v>
      </c>
      <c r="B44" s="16" t="s">
        <v>42</v>
      </c>
      <c r="C44">
        <v>8</v>
      </c>
      <c r="D44">
        <v>3</v>
      </c>
      <c r="E44">
        <v>2020</v>
      </c>
      <c r="F44">
        <v>0</v>
      </c>
      <c r="G44" s="16" t="s">
        <v>224</v>
      </c>
    </row>
    <row r="45" spans="1:7" x14ac:dyDescent="0.25">
      <c r="A45" s="16" t="s">
        <v>41</v>
      </c>
      <c r="B45" s="16" t="s">
        <v>42</v>
      </c>
      <c r="C45">
        <v>8</v>
      </c>
      <c r="D45">
        <v>3</v>
      </c>
      <c r="E45">
        <v>2020</v>
      </c>
      <c r="F45">
        <v>0</v>
      </c>
      <c r="G45" s="16" t="s">
        <v>225</v>
      </c>
    </row>
    <row r="46" spans="1:7" x14ac:dyDescent="0.25">
      <c r="A46" s="16" t="s">
        <v>41</v>
      </c>
      <c r="B46" s="16" t="s">
        <v>42</v>
      </c>
      <c r="C46">
        <v>8</v>
      </c>
      <c r="D46">
        <v>3</v>
      </c>
      <c r="E46">
        <v>2020</v>
      </c>
      <c r="F46">
        <v>0</v>
      </c>
      <c r="G46" s="16" t="s">
        <v>48</v>
      </c>
    </row>
    <row r="47" spans="1:7" x14ac:dyDescent="0.25">
      <c r="A47" s="16" t="s">
        <v>41</v>
      </c>
      <c r="B47" s="16" t="s">
        <v>42</v>
      </c>
      <c r="C47">
        <v>8</v>
      </c>
      <c r="D47">
        <v>3</v>
      </c>
      <c r="E47">
        <v>2020</v>
      </c>
      <c r="F47">
        <v>0</v>
      </c>
      <c r="G47" s="16" t="s">
        <v>226</v>
      </c>
    </row>
    <row r="48" spans="1:7" x14ac:dyDescent="0.25">
      <c r="A48" s="16" t="s">
        <v>41</v>
      </c>
      <c r="B48" s="16" t="s">
        <v>42</v>
      </c>
      <c r="C48">
        <v>8</v>
      </c>
      <c r="D48">
        <v>3</v>
      </c>
      <c r="E48">
        <v>2020</v>
      </c>
      <c r="F48">
        <v>1.06</v>
      </c>
      <c r="G48" s="16" t="s">
        <v>227</v>
      </c>
    </row>
    <row r="49" spans="1:7" x14ac:dyDescent="0.25">
      <c r="A49" s="16" t="s">
        <v>41</v>
      </c>
      <c r="B49" s="16" t="s">
        <v>42</v>
      </c>
      <c r="C49">
        <v>8</v>
      </c>
      <c r="D49">
        <v>3</v>
      </c>
      <c r="E49">
        <v>2020</v>
      </c>
      <c r="F49">
        <v>100</v>
      </c>
      <c r="G49" s="16" t="s">
        <v>228</v>
      </c>
    </row>
    <row r="50" spans="1:7" x14ac:dyDescent="0.25">
      <c r="A50" s="16" t="s">
        <v>41</v>
      </c>
      <c r="B50" s="16" t="s">
        <v>42</v>
      </c>
      <c r="C50">
        <v>8</v>
      </c>
      <c r="D50">
        <v>3</v>
      </c>
      <c r="E50">
        <v>2020</v>
      </c>
      <c r="F50">
        <v>0</v>
      </c>
      <c r="G50" s="16" t="s">
        <v>49</v>
      </c>
    </row>
    <row r="51" spans="1:7" x14ac:dyDescent="0.25">
      <c r="A51" s="16" t="s">
        <v>41</v>
      </c>
      <c r="B51" s="16" t="s">
        <v>42</v>
      </c>
      <c r="C51">
        <v>8</v>
      </c>
      <c r="D51">
        <v>3</v>
      </c>
      <c r="E51">
        <v>2020</v>
      </c>
      <c r="G51" s="16" t="s">
        <v>229</v>
      </c>
    </row>
    <row r="52" spans="1:7" x14ac:dyDescent="0.25">
      <c r="A52" s="16" t="s">
        <v>41</v>
      </c>
      <c r="B52" s="16" t="s">
        <v>42</v>
      </c>
      <c r="C52">
        <v>8</v>
      </c>
      <c r="D52">
        <v>3</v>
      </c>
      <c r="E52">
        <v>2020</v>
      </c>
      <c r="G52" s="16" t="s">
        <v>230</v>
      </c>
    </row>
    <row r="53" spans="1:7" x14ac:dyDescent="0.25">
      <c r="A53" s="16" t="s">
        <v>41</v>
      </c>
      <c r="B53" s="16" t="s">
        <v>42</v>
      </c>
      <c r="C53">
        <v>9</v>
      </c>
      <c r="D53">
        <v>3</v>
      </c>
      <c r="E53">
        <v>2020</v>
      </c>
      <c r="F53">
        <v>0</v>
      </c>
      <c r="G53" s="16" t="s">
        <v>43</v>
      </c>
    </row>
    <row r="54" spans="1:7" x14ac:dyDescent="0.25">
      <c r="A54" s="16" t="s">
        <v>41</v>
      </c>
      <c r="B54" s="16" t="s">
        <v>42</v>
      </c>
      <c r="C54">
        <v>9</v>
      </c>
      <c r="D54">
        <v>3</v>
      </c>
      <c r="E54">
        <v>2020</v>
      </c>
      <c r="F54">
        <v>2</v>
      </c>
      <c r="G54" s="16" t="s">
        <v>44</v>
      </c>
    </row>
    <row r="55" spans="1:7" x14ac:dyDescent="0.25">
      <c r="A55" s="16" t="s">
        <v>41</v>
      </c>
      <c r="B55" s="16" t="s">
        <v>42</v>
      </c>
      <c r="C55">
        <v>9</v>
      </c>
      <c r="D55">
        <v>3</v>
      </c>
      <c r="E55">
        <v>2020</v>
      </c>
      <c r="F55">
        <v>1</v>
      </c>
      <c r="G55" s="16" t="s">
        <v>45</v>
      </c>
    </row>
    <row r="56" spans="1:7" x14ac:dyDescent="0.25">
      <c r="A56" s="16" t="s">
        <v>41</v>
      </c>
      <c r="B56" s="16" t="s">
        <v>42</v>
      </c>
      <c r="C56">
        <v>9</v>
      </c>
      <c r="D56">
        <v>3</v>
      </c>
      <c r="E56">
        <v>2020</v>
      </c>
      <c r="F56">
        <v>2</v>
      </c>
      <c r="G56" s="16" t="s">
        <v>221</v>
      </c>
    </row>
    <row r="57" spans="1:7" x14ac:dyDescent="0.25">
      <c r="A57" s="16" t="s">
        <v>41</v>
      </c>
      <c r="B57" s="16" t="s">
        <v>42</v>
      </c>
      <c r="C57">
        <v>9</v>
      </c>
      <c r="D57">
        <v>3</v>
      </c>
      <c r="E57">
        <v>2020</v>
      </c>
      <c r="F57">
        <v>7</v>
      </c>
      <c r="G57" s="16" t="s">
        <v>46</v>
      </c>
    </row>
    <row r="58" spans="1:7" x14ac:dyDescent="0.25">
      <c r="A58" s="16" t="s">
        <v>41</v>
      </c>
      <c r="B58" s="16" t="s">
        <v>42</v>
      </c>
      <c r="C58">
        <v>9</v>
      </c>
      <c r="D58">
        <v>3</v>
      </c>
      <c r="E58">
        <v>2020</v>
      </c>
      <c r="F58">
        <v>101</v>
      </c>
      <c r="G58" s="16" t="s">
        <v>222</v>
      </c>
    </row>
    <row r="59" spans="1:7" x14ac:dyDescent="0.25">
      <c r="A59" s="16" t="s">
        <v>41</v>
      </c>
      <c r="B59" s="16" t="s">
        <v>42</v>
      </c>
      <c r="C59">
        <v>9</v>
      </c>
      <c r="D59">
        <v>3</v>
      </c>
      <c r="E59">
        <v>2020</v>
      </c>
      <c r="F59">
        <v>0</v>
      </c>
      <c r="G59" s="16" t="s">
        <v>47</v>
      </c>
    </row>
    <row r="60" spans="1:7" x14ac:dyDescent="0.25">
      <c r="A60" s="16" t="s">
        <v>41</v>
      </c>
      <c r="B60" s="16" t="s">
        <v>42</v>
      </c>
      <c r="C60">
        <v>9</v>
      </c>
      <c r="D60">
        <v>3</v>
      </c>
      <c r="E60">
        <v>2020</v>
      </c>
      <c r="F60">
        <v>0</v>
      </c>
      <c r="G60" s="16" t="s">
        <v>223</v>
      </c>
    </row>
    <row r="61" spans="1:7" x14ac:dyDescent="0.25">
      <c r="A61" s="16" t="s">
        <v>41</v>
      </c>
      <c r="B61" s="16" t="s">
        <v>42</v>
      </c>
      <c r="C61">
        <v>9</v>
      </c>
      <c r="D61">
        <v>3</v>
      </c>
      <c r="E61">
        <v>2020</v>
      </c>
      <c r="F61">
        <v>0</v>
      </c>
      <c r="G61" s="16" t="s">
        <v>224</v>
      </c>
    </row>
    <row r="62" spans="1:7" x14ac:dyDescent="0.25">
      <c r="A62" s="16" t="s">
        <v>41</v>
      </c>
      <c r="B62" s="16" t="s">
        <v>42</v>
      </c>
      <c r="C62">
        <v>9</v>
      </c>
      <c r="D62">
        <v>3</v>
      </c>
      <c r="E62">
        <v>2020</v>
      </c>
      <c r="F62">
        <v>0</v>
      </c>
      <c r="G62" s="16" t="s">
        <v>225</v>
      </c>
    </row>
    <row r="63" spans="1:7" x14ac:dyDescent="0.25">
      <c r="A63" s="16" t="s">
        <v>41</v>
      </c>
      <c r="B63" s="16" t="s">
        <v>42</v>
      </c>
      <c r="C63">
        <v>9</v>
      </c>
      <c r="D63">
        <v>3</v>
      </c>
      <c r="E63">
        <v>2020</v>
      </c>
      <c r="F63">
        <v>0</v>
      </c>
      <c r="G63" s="16" t="s">
        <v>48</v>
      </c>
    </row>
    <row r="64" spans="1:7" x14ac:dyDescent="0.25">
      <c r="A64" s="16" t="s">
        <v>41</v>
      </c>
      <c r="B64" s="16" t="s">
        <v>42</v>
      </c>
      <c r="C64">
        <v>9</v>
      </c>
      <c r="D64">
        <v>3</v>
      </c>
      <c r="E64">
        <v>2020</v>
      </c>
      <c r="F64">
        <v>14.29</v>
      </c>
      <c r="G64" s="16" t="s">
        <v>226</v>
      </c>
    </row>
    <row r="65" spans="1:7" x14ac:dyDescent="0.25">
      <c r="A65" s="16" t="s">
        <v>41</v>
      </c>
      <c r="B65" s="16" t="s">
        <v>42</v>
      </c>
      <c r="C65">
        <v>9</v>
      </c>
      <c r="D65">
        <v>3</v>
      </c>
      <c r="E65">
        <v>2020</v>
      </c>
      <c r="F65">
        <v>1.98</v>
      </c>
      <c r="G65" s="16" t="s">
        <v>227</v>
      </c>
    </row>
    <row r="66" spans="1:7" x14ac:dyDescent="0.25">
      <c r="A66" s="16" t="s">
        <v>41</v>
      </c>
      <c r="B66" s="16" t="s">
        <v>42</v>
      </c>
      <c r="C66">
        <v>9</v>
      </c>
      <c r="D66">
        <v>3</v>
      </c>
      <c r="E66">
        <v>2020</v>
      </c>
      <c r="F66">
        <v>100</v>
      </c>
      <c r="G66" s="16" t="s">
        <v>228</v>
      </c>
    </row>
    <row r="67" spans="1:7" x14ac:dyDescent="0.25">
      <c r="A67" s="16" t="s">
        <v>41</v>
      </c>
      <c r="B67" s="16" t="s">
        <v>42</v>
      </c>
      <c r="C67">
        <v>9</v>
      </c>
      <c r="D67">
        <v>3</v>
      </c>
      <c r="E67">
        <v>2020</v>
      </c>
      <c r="F67">
        <v>0</v>
      </c>
      <c r="G67" s="16" t="s">
        <v>49</v>
      </c>
    </row>
    <row r="68" spans="1:7" x14ac:dyDescent="0.25">
      <c r="A68" s="16" t="s">
        <v>41</v>
      </c>
      <c r="B68" s="16" t="s">
        <v>42</v>
      </c>
      <c r="C68">
        <v>9</v>
      </c>
      <c r="D68">
        <v>3</v>
      </c>
      <c r="E68">
        <v>2020</v>
      </c>
      <c r="G68" s="16" t="s">
        <v>229</v>
      </c>
    </row>
    <row r="69" spans="1:7" x14ac:dyDescent="0.25">
      <c r="A69" s="16" t="s">
        <v>41</v>
      </c>
      <c r="B69" s="16" t="s">
        <v>42</v>
      </c>
      <c r="C69">
        <v>9</v>
      </c>
      <c r="D69">
        <v>3</v>
      </c>
      <c r="E69">
        <v>2020</v>
      </c>
      <c r="G69" s="16" t="s">
        <v>230</v>
      </c>
    </row>
    <row r="70" spans="1:7" x14ac:dyDescent="0.25">
      <c r="A70" s="16" t="s">
        <v>41</v>
      </c>
      <c r="B70" s="16" t="s">
        <v>42</v>
      </c>
      <c r="C70">
        <v>10</v>
      </c>
      <c r="D70">
        <v>3</v>
      </c>
      <c r="E70">
        <v>2020</v>
      </c>
      <c r="F70">
        <v>0</v>
      </c>
      <c r="G70" s="16" t="s">
        <v>43</v>
      </c>
    </row>
    <row r="71" spans="1:7" x14ac:dyDescent="0.25">
      <c r="A71" s="16" t="s">
        <v>41</v>
      </c>
      <c r="B71" s="16" t="s">
        <v>42</v>
      </c>
      <c r="C71">
        <v>10</v>
      </c>
      <c r="D71">
        <v>3</v>
      </c>
      <c r="E71">
        <v>2020</v>
      </c>
      <c r="F71">
        <v>3</v>
      </c>
      <c r="G71" s="16" t="s">
        <v>44</v>
      </c>
    </row>
    <row r="72" spans="1:7" x14ac:dyDescent="0.25">
      <c r="A72" s="16" t="s">
        <v>41</v>
      </c>
      <c r="B72" s="16" t="s">
        <v>42</v>
      </c>
      <c r="C72">
        <v>10</v>
      </c>
      <c r="D72">
        <v>3</v>
      </c>
      <c r="E72">
        <v>2020</v>
      </c>
      <c r="F72">
        <v>3</v>
      </c>
      <c r="G72" s="16" t="s">
        <v>45</v>
      </c>
    </row>
    <row r="73" spans="1:7" x14ac:dyDescent="0.25">
      <c r="A73" s="16" t="s">
        <v>41</v>
      </c>
      <c r="B73" s="16" t="s">
        <v>42</v>
      </c>
      <c r="C73">
        <v>10</v>
      </c>
      <c r="D73">
        <v>3</v>
      </c>
      <c r="E73">
        <v>2020</v>
      </c>
      <c r="F73">
        <v>5</v>
      </c>
      <c r="G73" s="16" t="s">
        <v>221</v>
      </c>
    </row>
    <row r="74" spans="1:7" x14ac:dyDescent="0.25">
      <c r="A74" s="16" t="s">
        <v>41</v>
      </c>
      <c r="B74" s="16" t="s">
        <v>42</v>
      </c>
      <c r="C74">
        <v>10</v>
      </c>
      <c r="D74">
        <v>3</v>
      </c>
      <c r="E74">
        <v>2020</v>
      </c>
      <c r="F74">
        <v>16</v>
      </c>
      <c r="G74" s="16" t="s">
        <v>46</v>
      </c>
    </row>
    <row r="75" spans="1:7" x14ac:dyDescent="0.25">
      <c r="A75" s="16" t="s">
        <v>41</v>
      </c>
      <c r="B75" s="16" t="s">
        <v>42</v>
      </c>
      <c r="C75">
        <v>10</v>
      </c>
      <c r="D75">
        <v>3</v>
      </c>
      <c r="E75">
        <v>2020</v>
      </c>
      <c r="F75">
        <v>117</v>
      </c>
      <c r="G75" s="16" t="s">
        <v>222</v>
      </c>
    </row>
    <row r="76" spans="1:7" x14ac:dyDescent="0.25">
      <c r="A76" s="16" t="s">
        <v>41</v>
      </c>
      <c r="B76" s="16" t="s">
        <v>42</v>
      </c>
      <c r="C76">
        <v>10</v>
      </c>
      <c r="D76">
        <v>3</v>
      </c>
      <c r="E76">
        <v>2020</v>
      </c>
      <c r="F76">
        <v>0</v>
      </c>
      <c r="G76" s="16" t="s">
        <v>47</v>
      </c>
    </row>
    <row r="77" spans="1:7" x14ac:dyDescent="0.25">
      <c r="A77" s="16" t="s">
        <v>41</v>
      </c>
      <c r="B77" s="16" t="s">
        <v>42</v>
      </c>
      <c r="C77">
        <v>10</v>
      </c>
      <c r="D77">
        <v>3</v>
      </c>
      <c r="E77">
        <v>2020</v>
      </c>
      <c r="F77">
        <v>0</v>
      </c>
      <c r="G77" s="16" t="s">
        <v>223</v>
      </c>
    </row>
    <row r="78" spans="1:7" x14ac:dyDescent="0.25">
      <c r="A78" s="16" t="s">
        <v>41</v>
      </c>
      <c r="B78" s="16" t="s">
        <v>42</v>
      </c>
      <c r="C78">
        <v>10</v>
      </c>
      <c r="D78">
        <v>3</v>
      </c>
      <c r="E78">
        <v>2020</v>
      </c>
      <c r="F78">
        <v>0</v>
      </c>
      <c r="G78" s="16" t="s">
        <v>224</v>
      </c>
    </row>
    <row r="79" spans="1:7" x14ac:dyDescent="0.25">
      <c r="A79" s="16" t="s">
        <v>41</v>
      </c>
      <c r="B79" s="16" t="s">
        <v>42</v>
      </c>
      <c r="C79">
        <v>10</v>
      </c>
      <c r="D79">
        <v>3</v>
      </c>
      <c r="E79">
        <v>2020</v>
      </c>
      <c r="F79">
        <v>0</v>
      </c>
      <c r="G79" s="16" t="s">
        <v>225</v>
      </c>
    </row>
    <row r="80" spans="1:7" x14ac:dyDescent="0.25">
      <c r="A80" s="16" t="s">
        <v>41</v>
      </c>
      <c r="B80" s="16" t="s">
        <v>42</v>
      </c>
      <c r="C80">
        <v>10</v>
      </c>
      <c r="D80">
        <v>3</v>
      </c>
      <c r="E80">
        <v>2020</v>
      </c>
      <c r="F80">
        <v>0</v>
      </c>
      <c r="G80" s="16" t="s">
        <v>48</v>
      </c>
    </row>
    <row r="81" spans="1:7" x14ac:dyDescent="0.25">
      <c r="A81" s="16" t="s">
        <v>41</v>
      </c>
      <c r="B81" s="16" t="s">
        <v>42</v>
      </c>
      <c r="C81">
        <v>10</v>
      </c>
      <c r="D81">
        <v>3</v>
      </c>
      <c r="E81">
        <v>2020</v>
      </c>
      <c r="F81">
        <v>18.75</v>
      </c>
      <c r="G81" s="16" t="s">
        <v>226</v>
      </c>
    </row>
    <row r="82" spans="1:7" x14ac:dyDescent="0.25">
      <c r="A82" s="16" t="s">
        <v>41</v>
      </c>
      <c r="B82" s="16" t="s">
        <v>42</v>
      </c>
      <c r="C82">
        <v>10</v>
      </c>
      <c r="D82">
        <v>3</v>
      </c>
      <c r="E82">
        <v>2020</v>
      </c>
      <c r="F82">
        <v>4.2699999999999996</v>
      </c>
      <c r="G82" s="16" t="s">
        <v>227</v>
      </c>
    </row>
    <row r="83" spans="1:7" x14ac:dyDescent="0.25">
      <c r="A83" s="16" t="s">
        <v>41</v>
      </c>
      <c r="B83" s="16" t="s">
        <v>42</v>
      </c>
      <c r="C83">
        <v>10</v>
      </c>
      <c r="D83">
        <v>3</v>
      </c>
      <c r="E83">
        <v>2020</v>
      </c>
      <c r="F83">
        <v>60</v>
      </c>
      <c r="G83" s="16" t="s">
        <v>228</v>
      </c>
    </row>
    <row r="84" spans="1:7" x14ac:dyDescent="0.25">
      <c r="A84" s="16" t="s">
        <v>41</v>
      </c>
      <c r="B84" s="16" t="s">
        <v>42</v>
      </c>
      <c r="C84">
        <v>10</v>
      </c>
      <c r="D84">
        <v>3</v>
      </c>
      <c r="E84">
        <v>2020</v>
      </c>
      <c r="F84">
        <v>0</v>
      </c>
      <c r="G84" s="16" t="s">
        <v>49</v>
      </c>
    </row>
    <row r="85" spans="1:7" x14ac:dyDescent="0.25">
      <c r="A85" s="16" t="s">
        <v>41</v>
      </c>
      <c r="B85" s="16" t="s">
        <v>42</v>
      </c>
      <c r="C85">
        <v>10</v>
      </c>
      <c r="D85">
        <v>3</v>
      </c>
      <c r="E85">
        <v>2020</v>
      </c>
      <c r="G85" s="16" t="s">
        <v>229</v>
      </c>
    </row>
    <row r="86" spans="1:7" x14ac:dyDescent="0.25">
      <c r="A86" s="16" t="s">
        <v>41</v>
      </c>
      <c r="B86" s="16" t="s">
        <v>42</v>
      </c>
      <c r="C86">
        <v>10</v>
      </c>
      <c r="D86">
        <v>3</v>
      </c>
      <c r="E86">
        <v>2020</v>
      </c>
      <c r="G86" s="16" t="s">
        <v>230</v>
      </c>
    </row>
    <row r="87" spans="1:7" x14ac:dyDescent="0.25">
      <c r="A87" s="16" t="s">
        <v>41</v>
      </c>
      <c r="B87" s="16" t="s">
        <v>42</v>
      </c>
      <c r="C87">
        <v>11</v>
      </c>
      <c r="D87">
        <v>3</v>
      </c>
      <c r="E87">
        <v>2020</v>
      </c>
      <c r="F87">
        <v>0</v>
      </c>
      <c r="G87" s="16" t="s">
        <v>43</v>
      </c>
    </row>
    <row r="88" spans="1:7" x14ac:dyDescent="0.25">
      <c r="A88" s="16" t="s">
        <v>41</v>
      </c>
      <c r="B88" s="16" t="s">
        <v>42</v>
      </c>
      <c r="C88">
        <v>11</v>
      </c>
      <c r="D88">
        <v>3</v>
      </c>
      <c r="E88">
        <v>2020</v>
      </c>
      <c r="F88">
        <v>12</v>
      </c>
      <c r="G88" s="16" t="s">
        <v>44</v>
      </c>
    </row>
    <row r="89" spans="1:7" x14ac:dyDescent="0.25">
      <c r="A89" s="16" t="s">
        <v>41</v>
      </c>
      <c r="B89" s="16" t="s">
        <v>42</v>
      </c>
      <c r="C89">
        <v>11</v>
      </c>
      <c r="D89">
        <v>3</v>
      </c>
      <c r="E89">
        <v>2020</v>
      </c>
      <c r="F89">
        <v>13</v>
      </c>
      <c r="G89" s="16" t="s">
        <v>45</v>
      </c>
    </row>
    <row r="90" spans="1:7" x14ac:dyDescent="0.25">
      <c r="A90" s="16" t="s">
        <v>41</v>
      </c>
      <c r="B90" s="16" t="s">
        <v>42</v>
      </c>
      <c r="C90">
        <v>11</v>
      </c>
      <c r="D90">
        <v>3</v>
      </c>
      <c r="E90">
        <v>2020</v>
      </c>
      <c r="F90">
        <v>18</v>
      </c>
      <c r="G90" s="16" t="s">
        <v>221</v>
      </c>
    </row>
    <row r="91" spans="1:7" x14ac:dyDescent="0.25">
      <c r="A91" s="16" t="s">
        <v>41</v>
      </c>
      <c r="B91" s="16" t="s">
        <v>42</v>
      </c>
      <c r="C91">
        <v>11</v>
      </c>
      <c r="D91">
        <v>3</v>
      </c>
      <c r="E91">
        <v>2020</v>
      </c>
      <c r="F91">
        <v>34</v>
      </c>
      <c r="G91" s="16" t="s">
        <v>46</v>
      </c>
    </row>
    <row r="92" spans="1:7" x14ac:dyDescent="0.25">
      <c r="A92" s="16" t="s">
        <v>41</v>
      </c>
      <c r="B92" s="16" t="s">
        <v>42</v>
      </c>
      <c r="C92">
        <v>11</v>
      </c>
      <c r="D92">
        <v>3</v>
      </c>
      <c r="E92">
        <v>2020</v>
      </c>
      <c r="F92">
        <v>151</v>
      </c>
      <c r="G92" s="16" t="s">
        <v>222</v>
      </c>
    </row>
    <row r="93" spans="1:7" x14ac:dyDescent="0.25">
      <c r="A93" s="16" t="s">
        <v>41</v>
      </c>
      <c r="B93" s="16" t="s">
        <v>42</v>
      </c>
      <c r="C93">
        <v>11</v>
      </c>
      <c r="D93">
        <v>3</v>
      </c>
      <c r="E93">
        <v>2020</v>
      </c>
      <c r="F93">
        <v>0</v>
      </c>
      <c r="G93" s="16" t="s">
        <v>47</v>
      </c>
    </row>
    <row r="94" spans="1:7" x14ac:dyDescent="0.25">
      <c r="A94" s="16" t="s">
        <v>41</v>
      </c>
      <c r="B94" s="16" t="s">
        <v>42</v>
      </c>
      <c r="C94">
        <v>11</v>
      </c>
      <c r="D94">
        <v>3</v>
      </c>
      <c r="E94">
        <v>2020</v>
      </c>
      <c r="F94">
        <v>0</v>
      </c>
      <c r="G94" s="16" t="s">
        <v>223</v>
      </c>
    </row>
    <row r="95" spans="1:7" x14ac:dyDescent="0.25">
      <c r="A95" s="16" t="s">
        <v>41</v>
      </c>
      <c r="B95" s="16" t="s">
        <v>42</v>
      </c>
      <c r="C95">
        <v>11</v>
      </c>
      <c r="D95">
        <v>3</v>
      </c>
      <c r="E95">
        <v>2020</v>
      </c>
      <c r="F95">
        <v>0</v>
      </c>
      <c r="G95" s="16" t="s">
        <v>224</v>
      </c>
    </row>
    <row r="96" spans="1:7" x14ac:dyDescent="0.25">
      <c r="A96" s="16" t="s">
        <v>41</v>
      </c>
      <c r="B96" s="16" t="s">
        <v>42</v>
      </c>
      <c r="C96">
        <v>11</v>
      </c>
      <c r="D96">
        <v>3</v>
      </c>
      <c r="E96">
        <v>2020</v>
      </c>
      <c r="F96">
        <v>0</v>
      </c>
      <c r="G96" s="16" t="s">
        <v>225</v>
      </c>
    </row>
    <row r="97" spans="1:7" x14ac:dyDescent="0.25">
      <c r="A97" s="16" t="s">
        <v>41</v>
      </c>
      <c r="B97" s="16" t="s">
        <v>42</v>
      </c>
      <c r="C97">
        <v>11</v>
      </c>
      <c r="D97">
        <v>3</v>
      </c>
      <c r="E97">
        <v>2020</v>
      </c>
      <c r="F97">
        <v>0</v>
      </c>
      <c r="G97" s="16" t="s">
        <v>48</v>
      </c>
    </row>
    <row r="98" spans="1:7" x14ac:dyDescent="0.25">
      <c r="A98" s="16" t="s">
        <v>41</v>
      </c>
      <c r="B98" s="16" t="s">
        <v>42</v>
      </c>
      <c r="C98">
        <v>11</v>
      </c>
      <c r="D98">
        <v>3</v>
      </c>
      <c r="E98">
        <v>2020</v>
      </c>
      <c r="F98">
        <v>38.24</v>
      </c>
      <c r="G98" s="16" t="s">
        <v>226</v>
      </c>
    </row>
    <row r="99" spans="1:7" x14ac:dyDescent="0.25">
      <c r="A99" s="16" t="s">
        <v>41</v>
      </c>
      <c r="B99" s="16" t="s">
        <v>42</v>
      </c>
      <c r="C99">
        <v>11</v>
      </c>
      <c r="D99">
        <v>3</v>
      </c>
      <c r="E99">
        <v>2020</v>
      </c>
      <c r="F99">
        <v>11.92</v>
      </c>
      <c r="G99" s="16" t="s">
        <v>227</v>
      </c>
    </row>
    <row r="100" spans="1:7" x14ac:dyDescent="0.25">
      <c r="A100" s="16" t="s">
        <v>41</v>
      </c>
      <c r="B100" s="16" t="s">
        <v>42</v>
      </c>
      <c r="C100">
        <v>11</v>
      </c>
      <c r="D100">
        <v>3</v>
      </c>
      <c r="E100">
        <v>2020</v>
      </c>
      <c r="F100">
        <v>66.67</v>
      </c>
      <c r="G100" s="16" t="s">
        <v>228</v>
      </c>
    </row>
    <row r="101" spans="1:7" x14ac:dyDescent="0.25">
      <c r="A101" s="16" t="s">
        <v>41</v>
      </c>
      <c r="B101" s="16" t="s">
        <v>42</v>
      </c>
      <c r="C101">
        <v>11</v>
      </c>
      <c r="D101">
        <v>3</v>
      </c>
      <c r="E101">
        <v>2020</v>
      </c>
      <c r="F101">
        <v>0</v>
      </c>
      <c r="G101" s="16" t="s">
        <v>49</v>
      </c>
    </row>
    <row r="102" spans="1:7" x14ac:dyDescent="0.25">
      <c r="A102" s="16" t="s">
        <v>41</v>
      </c>
      <c r="B102" s="16" t="s">
        <v>42</v>
      </c>
      <c r="C102">
        <v>11</v>
      </c>
      <c r="D102">
        <v>3</v>
      </c>
      <c r="E102">
        <v>2020</v>
      </c>
      <c r="G102" s="16" t="s">
        <v>229</v>
      </c>
    </row>
    <row r="103" spans="1:7" x14ac:dyDescent="0.25">
      <c r="A103" s="16" t="s">
        <v>41</v>
      </c>
      <c r="B103" s="16" t="s">
        <v>42</v>
      </c>
      <c r="C103">
        <v>11</v>
      </c>
      <c r="D103">
        <v>3</v>
      </c>
      <c r="E103">
        <v>2020</v>
      </c>
      <c r="G103" s="16" t="s">
        <v>230</v>
      </c>
    </row>
    <row r="104" spans="1:7" x14ac:dyDescent="0.25">
      <c r="A104" s="16" t="s">
        <v>41</v>
      </c>
      <c r="B104" s="16" t="s">
        <v>42</v>
      </c>
      <c r="C104">
        <v>12</v>
      </c>
      <c r="D104">
        <v>3</v>
      </c>
      <c r="E104">
        <v>2020</v>
      </c>
      <c r="F104">
        <v>1</v>
      </c>
      <c r="G104" s="16" t="s">
        <v>43</v>
      </c>
    </row>
    <row r="105" spans="1:7" x14ac:dyDescent="0.25">
      <c r="A105" s="16" t="s">
        <v>41</v>
      </c>
      <c r="B105" s="16" t="s">
        <v>42</v>
      </c>
      <c r="C105">
        <v>12</v>
      </c>
      <c r="D105">
        <v>3</v>
      </c>
      <c r="E105">
        <v>2020</v>
      </c>
      <c r="F105">
        <v>19</v>
      </c>
      <c r="G105" s="16" t="s">
        <v>44</v>
      </c>
    </row>
    <row r="106" spans="1:7" x14ac:dyDescent="0.25">
      <c r="A106" s="16" t="s">
        <v>41</v>
      </c>
      <c r="B106" s="16" t="s">
        <v>42</v>
      </c>
      <c r="C106">
        <v>12</v>
      </c>
      <c r="D106">
        <v>3</v>
      </c>
      <c r="E106">
        <v>2020</v>
      </c>
      <c r="F106">
        <v>6</v>
      </c>
      <c r="G106" s="16" t="s">
        <v>45</v>
      </c>
    </row>
    <row r="107" spans="1:7" x14ac:dyDescent="0.25">
      <c r="A107" s="16" t="s">
        <v>41</v>
      </c>
      <c r="B107" s="16" t="s">
        <v>42</v>
      </c>
      <c r="C107">
        <v>12</v>
      </c>
      <c r="D107">
        <v>3</v>
      </c>
      <c r="E107">
        <v>2020</v>
      </c>
      <c r="F107">
        <v>24</v>
      </c>
      <c r="G107" s="16" t="s">
        <v>221</v>
      </c>
    </row>
    <row r="108" spans="1:7" x14ac:dyDescent="0.25">
      <c r="A108" s="16" t="s">
        <v>41</v>
      </c>
      <c r="B108" s="16" t="s">
        <v>42</v>
      </c>
      <c r="C108">
        <v>12</v>
      </c>
      <c r="D108">
        <v>3</v>
      </c>
      <c r="E108">
        <v>2020</v>
      </c>
      <c r="F108">
        <v>34</v>
      </c>
      <c r="G108" s="16" t="s">
        <v>46</v>
      </c>
    </row>
    <row r="109" spans="1:7" x14ac:dyDescent="0.25">
      <c r="A109" s="16" t="s">
        <v>41</v>
      </c>
      <c r="B109" s="16" t="s">
        <v>42</v>
      </c>
      <c r="C109">
        <v>12</v>
      </c>
      <c r="D109">
        <v>3</v>
      </c>
      <c r="E109">
        <v>2020</v>
      </c>
      <c r="F109">
        <v>185</v>
      </c>
      <c r="G109" s="16" t="s">
        <v>222</v>
      </c>
    </row>
    <row r="110" spans="1:7" x14ac:dyDescent="0.25">
      <c r="A110" s="16" t="s">
        <v>41</v>
      </c>
      <c r="B110" s="16" t="s">
        <v>42</v>
      </c>
      <c r="C110">
        <v>12</v>
      </c>
      <c r="D110">
        <v>3</v>
      </c>
      <c r="E110">
        <v>2020</v>
      </c>
      <c r="F110">
        <v>0</v>
      </c>
      <c r="G110" s="16" t="s">
        <v>47</v>
      </c>
    </row>
    <row r="111" spans="1:7" x14ac:dyDescent="0.25">
      <c r="A111" s="16" t="s">
        <v>41</v>
      </c>
      <c r="B111" s="16" t="s">
        <v>42</v>
      </c>
      <c r="C111">
        <v>12</v>
      </c>
      <c r="D111">
        <v>3</v>
      </c>
      <c r="E111">
        <v>2020</v>
      </c>
      <c r="F111">
        <v>0</v>
      </c>
      <c r="G111" s="16" t="s">
        <v>223</v>
      </c>
    </row>
    <row r="112" spans="1:7" x14ac:dyDescent="0.25">
      <c r="A112" s="16" t="s">
        <v>41</v>
      </c>
      <c r="B112" s="16" t="s">
        <v>42</v>
      </c>
      <c r="C112">
        <v>12</v>
      </c>
      <c r="D112">
        <v>3</v>
      </c>
      <c r="E112">
        <v>2020</v>
      </c>
      <c r="F112">
        <v>0</v>
      </c>
      <c r="G112" s="16" t="s">
        <v>224</v>
      </c>
    </row>
    <row r="113" spans="1:7" x14ac:dyDescent="0.25">
      <c r="A113" s="16" t="s">
        <v>41</v>
      </c>
      <c r="B113" s="16" t="s">
        <v>42</v>
      </c>
      <c r="C113">
        <v>12</v>
      </c>
      <c r="D113">
        <v>3</v>
      </c>
      <c r="E113">
        <v>2020</v>
      </c>
      <c r="F113">
        <v>0</v>
      </c>
      <c r="G113" s="16" t="s">
        <v>225</v>
      </c>
    </row>
    <row r="114" spans="1:7" x14ac:dyDescent="0.25">
      <c r="A114" s="16" t="s">
        <v>41</v>
      </c>
      <c r="B114" s="16" t="s">
        <v>42</v>
      </c>
      <c r="C114">
        <v>12</v>
      </c>
      <c r="D114">
        <v>3</v>
      </c>
      <c r="E114">
        <v>2020</v>
      </c>
      <c r="F114">
        <v>0</v>
      </c>
      <c r="G114" s="16" t="s">
        <v>48</v>
      </c>
    </row>
    <row r="115" spans="1:7" x14ac:dyDescent="0.25">
      <c r="A115" s="16" t="s">
        <v>41</v>
      </c>
      <c r="B115" s="16" t="s">
        <v>42</v>
      </c>
      <c r="C115">
        <v>12</v>
      </c>
      <c r="D115">
        <v>3</v>
      </c>
      <c r="E115">
        <v>2020</v>
      </c>
      <c r="F115">
        <v>17.649999999999999</v>
      </c>
      <c r="G115" s="16" t="s">
        <v>226</v>
      </c>
    </row>
    <row r="116" spans="1:7" x14ac:dyDescent="0.25">
      <c r="A116" s="16" t="s">
        <v>41</v>
      </c>
      <c r="B116" s="16" t="s">
        <v>42</v>
      </c>
      <c r="C116">
        <v>12</v>
      </c>
      <c r="D116">
        <v>3</v>
      </c>
      <c r="E116">
        <v>2020</v>
      </c>
      <c r="F116">
        <v>12.97</v>
      </c>
      <c r="G116" s="16" t="s">
        <v>227</v>
      </c>
    </row>
    <row r="117" spans="1:7" x14ac:dyDescent="0.25">
      <c r="A117" s="16" t="s">
        <v>41</v>
      </c>
      <c r="B117" s="16" t="s">
        <v>42</v>
      </c>
      <c r="C117">
        <v>12</v>
      </c>
      <c r="D117">
        <v>3</v>
      </c>
      <c r="E117">
        <v>2020</v>
      </c>
      <c r="F117">
        <v>79.17</v>
      </c>
      <c r="G117" s="16" t="s">
        <v>228</v>
      </c>
    </row>
    <row r="118" spans="1:7" x14ac:dyDescent="0.25">
      <c r="A118" s="16" t="s">
        <v>41</v>
      </c>
      <c r="B118" s="16" t="s">
        <v>42</v>
      </c>
      <c r="C118">
        <v>12</v>
      </c>
      <c r="D118">
        <v>3</v>
      </c>
      <c r="E118">
        <v>2020</v>
      </c>
      <c r="F118">
        <v>5.26</v>
      </c>
      <c r="G118" s="16" t="s">
        <v>49</v>
      </c>
    </row>
    <row r="119" spans="1:7" x14ac:dyDescent="0.25">
      <c r="A119" s="16" t="s">
        <v>41</v>
      </c>
      <c r="B119" s="16" t="s">
        <v>42</v>
      </c>
      <c r="C119">
        <v>12</v>
      </c>
      <c r="D119">
        <v>3</v>
      </c>
      <c r="E119">
        <v>2020</v>
      </c>
      <c r="G119" s="16" t="s">
        <v>229</v>
      </c>
    </row>
    <row r="120" spans="1:7" x14ac:dyDescent="0.25">
      <c r="A120" s="16" t="s">
        <v>41</v>
      </c>
      <c r="B120" s="16" t="s">
        <v>42</v>
      </c>
      <c r="C120">
        <v>12</v>
      </c>
      <c r="D120">
        <v>3</v>
      </c>
      <c r="E120">
        <v>2020</v>
      </c>
      <c r="G120" s="16" t="s">
        <v>230</v>
      </c>
    </row>
    <row r="121" spans="1:7" x14ac:dyDescent="0.25">
      <c r="A121" s="16" t="s">
        <v>41</v>
      </c>
      <c r="B121" s="16" t="s">
        <v>42</v>
      </c>
      <c r="C121">
        <v>13</v>
      </c>
      <c r="D121">
        <v>3</v>
      </c>
      <c r="E121">
        <v>2020</v>
      </c>
      <c r="F121">
        <v>1</v>
      </c>
      <c r="G121" s="16" t="s">
        <v>43</v>
      </c>
    </row>
    <row r="122" spans="1:7" x14ac:dyDescent="0.25">
      <c r="A122" s="16" t="s">
        <v>41</v>
      </c>
      <c r="B122" s="16" t="s">
        <v>42</v>
      </c>
      <c r="C122">
        <v>13</v>
      </c>
      <c r="D122">
        <v>3</v>
      </c>
      <c r="E122">
        <v>2020</v>
      </c>
      <c r="F122">
        <v>21</v>
      </c>
      <c r="G122" s="16" t="s">
        <v>44</v>
      </c>
    </row>
    <row r="123" spans="1:7" x14ac:dyDescent="0.25">
      <c r="A123" s="16" t="s">
        <v>41</v>
      </c>
      <c r="B123" s="16" t="s">
        <v>42</v>
      </c>
      <c r="C123">
        <v>13</v>
      </c>
      <c r="D123">
        <v>3</v>
      </c>
      <c r="E123">
        <v>2020</v>
      </c>
      <c r="F123">
        <v>11</v>
      </c>
      <c r="G123" s="16" t="s">
        <v>45</v>
      </c>
    </row>
    <row r="124" spans="1:7" x14ac:dyDescent="0.25">
      <c r="A124" s="16" t="s">
        <v>41</v>
      </c>
      <c r="B124" s="16" t="s">
        <v>42</v>
      </c>
      <c r="C124">
        <v>13</v>
      </c>
      <c r="D124">
        <v>3</v>
      </c>
      <c r="E124">
        <v>2020</v>
      </c>
      <c r="F124">
        <v>35</v>
      </c>
      <c r="G124" s="16" t="s">
        <v>221</v>
      </c>
    </row>
    <row r="125" spans="1:7" x14ac:dyDescent="0.25">
      <c r="A125" s="16" t="s">
        <v>41</v>
      </c>
      <c r="B125" s="16" t="s">
        <v>42</v>
      </c>
      <c r="C125">
        <v>13</v>
      </c>
      <c r="D125">
        <v>3</v>
      </c>
      <c r="E125">
        <v>2020</v>
      </c>
      <c r="F125">
        <v>54</v>
      </c>
      <c r="G125" s="16" t="s">
        <v>46</v>
      </c>
    </row>
    <row r="126" spans="1:7" x14ac:dyDescent="0.25">
      <c r="A126" s="16" t="s">
        <v>41</v>
      </c>
      <c r="B126" s="16" t="s">
        <v>42</v>
      </c>
      <c r="C126">
        <v>13</v>
      </c>
      <c r="D126">
        <v>3</v>
      </c>
      <c r="E126">
        <v>2020</v>
      </c>
      <c r="F126">
        <v>239</v>
      </c>
      <c r="G126" s="16" t="s">
        <v>222</v>
      </c>
    </row>
    <row r="127" spans="1:7" x14ac:dyDescent="0.25">
      <c r="A127" s="16" t="s">
        <v>41</v>
      </c>
      <c r="B127" s="16" t="s">
        <v>42</v>
      </c>
      <c r="C127">
        <v>13</v>
      </c>
      <c r="D127">
        <v>3</v>
      </c>
      <c r="E127">
        <v>2020</v>
      </c>
      <c r="F127">
        <v>0</v>
      </c>
      <c r="G127" s="16" t="s">
        <v>47</v>
      </c>
    </row>
    <row r="128" spans="1:7" x14ac:dyDescent="0.25">
      <c r="A128" s="16" t="s">
        <v>41</v>
      </c>
      <c r="B128" s="16" t="s">
        <v>42</v>
      </c>
      <c r="C128">
        <v>13</v>
      </c>
      <c r="D128">
        <v>3</v>
      </c>
      <c r="E128">
        <v>2020</v>
      </c>
      <c r="F128">
        <v>0</v>
      </c>
      <c r="G128" s="16" t="s">
        <v>223</v>
      </c>
    </row>
    <row r="129" spans="1:7" x14ac:dyDescent="0.25">
      <c r="A129" s="16" t="s">
        <v>41</v>
      </c>
      <c r="B129" s="16" t="s">
        <v>42</v>
      </c>
      <c r="C129">
        <v>13</v>
      </c>
      <c r="D129">
        <v>3</v>
      </c>
      <c r="E129">
        <v>2020</v>
      </c>
      <c r="F129">
        <v>0</v>
      </c>
      <c r="G129" s="16" t="s">
        <v>224</v>
      </c>
    </row>
    <row r="130" spans="1:7" x14ac:dyDescent="0.25">
      <c r="A130" s="16" t="s">
        <v>41</v>
      </c>
      <c r="B130" s="16" t="s">
        <v>42</v>
      </c>
      <c r="C130">
        <v>13</v>
      </c>
      <c r="D130">
        <v>3</v>
      </c>
      <c r="E130">
        <v>2020</v>
      </c>
      <c r="F130">
        <v>0</v>
      </c>
      <c r="G130" s="16" t="s">
        <v>225</v>
      </c>
    </row>
    <row r="131" spans="1:7" x14ac:dyDescent="0.25">
      <c r="A131" s="16" t="s">
        <v>41</v>
      </c>
      <c r="B131" s="16" t="s">
        <v>42</v>
      </c>
      <c r="C131">
        <v>13</v>
      </c>
      <c r="D131">
        <v>3</v>
      </c>
      <c r="E131">
        <v>2020</v>
      </c>
      <c r="F131">
        <v>0</v>
      </c>
      <c r="G131" s="16" t="s">
        <v>48</v>
      </c>
    </row>
    <row r="132" spans="1:7" x14ac:dyDescent="0.25">
      <c r="A132" s="16" t="s">
        <v>41</v>
      </c>
      <c r="B132" s="16" t="s">
        <v>42</v>
      </c>
      <c r="C132">
        <v>13</v>
      </c>
      <c r="D132">
        <v>3</v>
      </c>
      <c r="E132">
        <v>2020</v>
      </c>
      <c r="F132">
        <v>20.37</v>
      </c>
      <c r="G132" s="16" t="s">
        <v>226</v>
      </c>
    </row>
    <row r="133" spans="1:7" x14ac:dyDescent="0.25">
      <c r="A133" s="16" t="s">
        <v>41</v>
      </c>
      <c r="B133" s="16" t="s">
        <v>42</v>
      </c>
      <c r="C133">
        <v>13</v>
      </c>
      <c r="D133">
        <v>3</v>
      </c>
      <c r="E133">
        <v>2020</v>
      </c>
      <c r="F133">
        <v>14.64</v>
      </c>
      <c r="G133" s="16" t="s">
        <v>227</v>
      </c>
    </row>
    <row r="134" spans="1:7" x14ac:dyDescent="0.25">
      <c r="A134" s="16" t="s">
        <v>41</v>
      </c>
      <c r="B134" s="16" t="s">
        <v>42</v>
      </c>
      <c r="C134">
        <v>13</v>
      </c>
      <c r="D134">
        <v>3</v>
      </c>
      <c r="E134">
        <v>2020</v>
      </c>
      <c r="F134">
        <v>60</v>
      </c>
      <c r="G134" s="16" t="s">
        <v>228</v>
      </c>
    </row>
    <row r="135" spans="1:7" x14ac:dyDescent="0.25">
      <c r="A135" s="16" t="s">
        <v>41</v>
      </c>
      <c r="B135" s="16" t="s">
        <v>42</v>
      </c>
      <c r="C135">
        <v>13</v>
      </c>
      <c r="D135">
        <v>3</v>
      </c>
      <c r="E135">
        <v>2020</v>
      </c>
      <c r="F135">
        <v>4.76</v>
      </c>
      <c r="G135" s="16" t="s">
        <v>49</v>
      </c>
    </row>
    <row r="136" spans="1:7" x14ac:dyDescent="0.25">
      <c r="A136" s="16" t="s">
        <v>41</v>
      </c>
      <c r="B136" s="16" t="s">
        <v>42</v>
      </c>
      <c r="C136">
        <v>13</v>
      </c>
      <c r="D136">
        <v>3</v>
      </c>
      <c r="E136">
        <v>2020</v>
      </c>
      <c r="G136" s="16" t="s">
        <v>229</v>
      </c>
    </row>
    <row r="137" spans="1:7" x14ac:dyDescent="0.25">
      <c r="A137" s="16" t="s">
        <v>41</v>
      </c>
      <c r="B137" s="16" t="s">
        <v>42</v>
      </c>
      <c r="C137">
        <v>13</v>
      </c>
      <c r="D137">
        <v>3</v>
      </c>
      <c r="E137">
        <v>2020</v>
      </c>
      <c r="G137" s="16" t="s">
        <v>230</v>
      </c>
    </row>
    <row r="138" spans="1:7" x14ac:dyDescent="0.25">
      <c r="A138" s="16" t="s">
        <v>41</v>
      </c>
      <c r="B138" s="16" t="s">
        <v>42</v>
      </c>
      <c r="C138">
        <v>14</v>
      </c>
      <c r="D138">
        <v>3</v>
      </c>
      <c r="E138">
        <v>2020</v>
      </c>
      <c r="F138">
        <v>1</v>
      </c>
      <c r="G138" s="16" t="s">
        <v>43</v>
      </c>
    </row>
    <row r="139" spans="1:7" x14ac:dyDescent="0.25">
      <c r="A139" s="16" t="s">
        <v>41</v>
      </c>
      <c r="B139" s="16" t="s">
        <v>42</v>
      </c>
      <c r="C139">
        <v>14</v>
      </c>
      <c r="D139">
        <v>3</v>
      </c>
      <c r="E139">
        <v>2020</v>
      </c>
      <c r="F139">
        <v>23</v>
      </c>
      <c r="G139" s="16" t="s">
        <v>44</v>
      </c>
    </row>
    <row r="140" spans="1:7" x14ac:dyDescent="0.25">
      <c r="A140" s="16" t="s">
        <v>41</v>
      </c>
      <c r="B140" s="16" t="s">
        <v>42</v>
      </c>
      <c r="C140">
        <v>14</v>
      </c>
      <c r="D140">
        <v>3</v>
      </c>
      <c r="E140">
        <v>2020</v>
      </c>
      <c r="F140">
        <v>11</v>
      </c>
      <c r="G140" s="16" t="s">
        <v>45</v>
      </c>
    </row>
    <row r="141" spans="1:7" x14ac:dyDescent="0.25">
      <c r="A141" s="16" t="s">
        <v>41</v>
      </c>
      <c r="B141" s="16" t="s">
        <v>42</v>
      </c>
      <c r="C141">
        <v>14</v>
      </c>
      <c r="D141">
        <v>3</v>
      </c>
      <c r="E141">
        <v>2020</v>
      </c>
      <c r="F141">
        <v>46</v>
      </c>
      <c r="G141" s="16" t="s">
        <v>221</v>
      </c>
    </row>
    <row r="142" spans="1:7" x14ac:dyDescent="0.25">
      <c r="A142" s="16" t="s">
        <v>41</v>
      </c>
      <c r="B142" s="16" t="s">
        <v>42</v>
      </c>
      <c r="C142">
        <v>14</v>
      </c>
      <c r="D142">
        <v>3</v>
      </c>
      <c r="E142">
        <v>2020</v>
      </c>
      <c r="F142">
        <v>29</v>
      </c>
      <c r="G142" s="16" t="s">
        <v>46</v>
      </c>
    </row>
    <row r="143" spans="1:7" x14ac:dyDescent="0.25">
      <c r="A143" s="16" t="s">
        <v>41</v>
      </c>
      <c r="B143" s="16" t="s">
        <v>42</v>
      </c>
      <c r="C143">
        <v>14</v>
      </c>
      <c r="D143">
        <v>3</v>
      </c>
      <c r="E143">
        <v>2020</v>
      </c>
      <c r="F143">
        <v>268</v>
      </c>
      <c r="G143" s="16" t="s">
        <v>222</v>
      </c>
    </row>
    <row r="144" spans="1:7" x14ac:dyDescent="0.25">
      <c r="A144" s="16" t="s">
        <v>41</v>
      </c>
      <c r="B144" s="16" t="s">
        <v>42</v>
      </c>
      <c r="C144">
        <v>14</v>
      </c>
      <c r="D144">
        <v>3</v>
      </c>
      <c r="E144">
        <v>2020</v>
      </c>
      <c r="F144">
        <v>0</v>
      </c>
      <c r="G144" s="16" t="s">
        <v>47</v>
      </c>
    </row>
    <row r="145" spans="1:7" x14ac:dyDescent="0.25">
      <c r="A145" s="16" t="s">
        <v>41</v>
      </c>
      <c r="B145" s="16" t="s">
        <v>42</v>
      </c>
      <c r="C145">
        <v>14</v>
      </c>
      <c r="D145">
        <v>3</v>
      </c>
      <c r="E145">
        <v>2020</v>
      </c>
      <c r="F145">
        <v>0</v>
      </c>
      <c r="G145" s="16" t="s">
        <v>223</v>
      </c>
    </row>
    <row r="146" spans="1:7" x14ac:dyDescent="0.25">
      <c r="A146" s="16" t="s">
        <v>41</v>
      </c>
      <c r="B146" s="16" t="s">
        <v>42</v>
      </c>
      <c r="C146">
        <v>14</v>
      </c>
      <c r="D146">
        <v>3</v>
      </c>
      <c r="E146">
        <v>2020</v>
      </c>
      <c r="F146">
        <v>0</v>
      </c>
      <c r="G146" s="16" t="s">
        <v>224</v>
      </c>
    </row>
    <row r="147" spans="1:7" x14ac:dyDescent="0.25">
      <c r="A147" s="16" t="s">
        <v>41</v>
      </c>
      <c r="B147" s="16" t="s">
        <v>42</v>
      </c>
      <c r="C147">
        <v>14</v>
      </c>
      <c r="D147">
        <v>3</v>
      </c>
      <c r="E147">
        <v>2020</v>
      </c>
      <c r="F147">
        <v>0</v>
      </c>
      <c r="G147" s="16" t="s">
        <v>225</v>
      </c>
    </row>
    <row r="148" spans="1:7" x14ac:dyDescent="0.25">
      <c r="A148" s="16" t="s">
        <v>41</v>
      </c>
      <c r="B148" s="16" t="s">
        <v>42</v>
      </c>
      <c r="C148">
        <v>14</v>
      </c>
      <c r="D148">
        <v>3</v>
      </c>
      <c r="E148">
        <v>2020</v>
      </c>
      <c r="F148">
        <v>0</v>
      </c>
      <c r="G148" s="16" t="s">
        <v>48</v>
      </c>
    </row>
    <row r="149" spans="1:7" x14ac:dyDescent="0.25">
      <c r="A149" s="16" t="s">
        <v>41</v>
      </c>
      <c r="B149" s="16" t="s">
        <v>42</v>
      </c>
      <c r="C149">
        <v>14</v>
      </c>
      <c r="D149">
        <v>3</v>
      </c>
      <c r="E149">
        <v>2020</v>
      </c>
      <c r="F149">
        <v>37.93</v>
      </c>
      <c r="G149" s="16" t="s">
        <v>226</v>
      </c>
    </row>
    <row r="150" spans="1:7" x14ac:dyDescent="0.25">
      <c r="A150" s="16" t="s">
        <v>41</v>
      </c>
      <c r="B150" s="16" t="s">
        <v>42</v>
      </c>
      <c r="C150">
        <v>14</v>
      </c>
      <c r="D150">
        <v>3</v>
      </c>
      <c r="E150">
        <v>2020</v>
      </c>
      <c r="F150">
        <v>17.16</v>
      </c>
      <c r="G150" s="16" t="s">
        <v>227</v>
      </c>
    </row>
    <row r="151" spans="1:7" x14ac:dyDescent="0.25">
      <c r="A151" s="16" t="s">
        <v>41</v>
      </c>
      <c r="B151" s="16" t="s">
        <v>42</v>
      </c>
      <c r="C151">
        <v>14</v>
      </c>
      <c r="D151">
        <v>3</v>
      </c>
      <c r="E151">
        <v>2020</v>
      </c>
      <c r="F151">
        <v>50</v>
      </c>
      <c r="G151" s="16" t="s">
        <v>228</v>
      </c>
    </row>
    <row r="152" spans="1:7" x14ac:dyDescent="0.25">
      <c r="A152" s="16" t="s">
        <v>41</v>
      </c>
      <c r="B152" s="16" t="s">
        <v>42</v>
      </c>
      <c r="C152">
        <v>14</v>
      </c>
      <c r="D152">
        <v>3</v>
      </c>
      <c r="E152">
        <v>2020</v>
      </c>
      <c r="F152">
        <v>4.3499999999999996</v>
      </c>
      <c r="G152" s="16" t="s">
        <v>49</v>
      </c>
    </row>
    <row r="153" spans="1:7" x14ac:dyDescent="0.25">
      <c r="A153" s="16" t="s">
        <v>41</v>
      </c>
      <c r="B153" s="16" t="s">
        <v>42</v>
      </c>
      <c r="C153">
        <v>14</v>
      </c>
      <c r="D153">
        <v>3</v>
      </c>
      <c r="E153">
        <v>2020</v>
      </c>
      <c r="G153" s="16" t="s">
        <v>229</v>
      </c>
    </row>
    <row r="154" spans="1:7" x14ac:dyDescent="0.25">
      <c r="A154" s="16" t="s">
        <v>41</v>
      </c>
      <c r="B154" s="16" t="s">
        <v>42</v>
      </c>
      <c r="C154">
        <v>14</v>
      </c>
      <c r="D154">
        <v>3</v>
      </c>
      <c r="E154">
        <v>2020</v>
      </c>
      <c r="G154" s="16" t="s">
        <v>230</v>
      </c>
    </row>
    <row r="155" spans="1:7" x14ac:dyDescent="0.25">
      <c r="A155" s="16" t="s">
        <v>41</v>
      </c>
      <c r="B155" s="16" t="s">
        <v>42</v>
      </c>
      <c r="C155">
        <v>15</v>
      </c>
      <c r="D155">
        <v>3</v>
      </c>
      <c r="E155">
        <v>2020</v>
      </c>
      <c r="F155">
        <v>1</v>
      </c>
      <c r="G155" s="16" t="s">
        <v>43</v>
      </c>
    </row>
    <row r="156" spans="1:7" x14ac:dyDescent="0.25">
      <c r="A156" s="16" t="s">
        <v>41</v>
      </c>
      <c r="B156" s="16" t="s">
        <v>42</v>
      </c>
      <c r="C156">
        <v>15</v>
      </c>
      <c r="D156">
        <v>3</v>
      </c>
      <c r="E156">
        <v>2020</v>
      </c>
      <c r="F156">
        <v>23</v>
      </c>
      <c r="G156" s="16" t="s">
        <v>44</v>
      </c>
    </row>
    <row r="157" spans="1:7" x14ac:dyDescent="0.25">
      <c r="A157" s="16" t="s">
        <v>41</v>
      </c>
      <c r="B157" s="16" t="s">
        <v>42</v>
      </c>
      <c r="C157">
        <v>15</v>
      </c>
      <c r="D157">
        <v>3</v>
      </c>
      <c r="E157">
        <v>2020</v>
      </c>
      <c r="F157">
        <v>2</v>
      </c>
      <c r="G157" s="16" t="s">
        <v>45</v>
      </c>
    </row>
    <row r="158" spans="1:7" x14ac:dyDescent="0.25">
      <c r="A158" s="16" t="s">
        <v>41</v>
      </c>
      <c r="B158" s="16" t="s">
        <v>42</v>
      </c>
      <c r="C158">
        <v>15</v>
      </c>
      <c r="D158">
        <v>3</v>
      </c>
      <c r="E158">
        <v>2020</v>
      </c>
      <c r="F158">
        <v>48</v>
      </c>
      <c r="G158" s="16" t="s">
        <v>221</v>
      </c>
    </row>
    <row r="159" spans="1:7" x14ac:dyDescent="0.25">
      <c r="A159" s="16" t="s">
        <v>41</v>
      </c>
      <c r="B159" s="16" t="s">
        <v>42</v>
      </c>
      <c r="C159">
        <v>15</v>
      </c>
      <c r="D159">
        <v>3</v>
      </c>
      <c r="E159">
        <v>2020</v>
      </c>
      <c r="F159">
        <v>15</v>
      </c>
      <c r="G159" s="16" t="s">
        <v>46</v>
      </c>
    </row>
    <row r="160" spans="1:7" x14ac:dyDescent="0.25">
      <c r="A160" s="16" t="s">
        <v>41</v>
      </c>
      <c r="B160" s="16" t="s">
        <v>42</v>
      </c>
      <c r="C160">
        <v>15</v>
      </c>
      <c r="D160">
        <v>3</v>
      </c>
      <c r="E160">
        <v>2020</v>
      </c>
      <c r="F160">
        <v>283</v>
      </c>
      <c r="G160" s="16" t="s">
        <v>222</v>
      </c>
    </row>
    <row r="161" spans="1:7" x14ac:dyDescent="0.25">
      <c r="A161" s="16" t="s">
        <v>41</v>
      </c>
      <c r="B161" s="16" t="s">
        <v>42</v>
      </c>
      <c r="C161">
        <v>15</v>
      </c>
      <c r="D161">
        <v>3</v>
      </c>
      <c r="E161">
        <v>2020</v>
      </c>
      <c r="F161">
        <v>0</v>
      </c>
      <c r="G161" s="16" t="s">
        <v>47</v>
      </c>
    </row>
    <row r="162" spans="1:7" x14ac:dyDescent="0.25">
      <c r="A162" s="16" t="s">
        <v>41</v>
      </c>
      <c r="B162" s="16" t="s">
        <v>42</v>
      </c>
      <c r="C162">
        <v>15</v>
      </c>
      <c r="D162">
        <v>3</v>
      </c>
      <c r="E162">
        <v>2020</v>
      </c>
      <c r="F162">
        <v>0</v>
      </c>
      <c r="G162" s="16" t="s">
        <v>223</v>
      </c>
    </row>
    <row r="163" spans="1:7" x14ac:dyDescent="0.25">
      <c r="A163" s="16" t="s">
        <v>41</v>
      </c>
      <c r="B163" s="16" t="s">
        <v>42</v>
      </c>
      <c r="C163">
        <v>15</v>
      </c>
      <c r="D163">
        <v>3</v>
      </c>
      <c r="E163">
        <v>2020</v>
      </c>
      <c r="F163">
        <v>0</v>
      </c>
      <c r="G163" s="16" t="s">
        <v>224</v>
      </c>
    </row>
    <row r="164" spans="1:7" x14ac:dyDescent="0.25">
      <c r="A164" s="16" t="s">
        <v>41</v>
      </c>
      <c r="B164" s="16" t="s">
        <v>42</v>
      </c>
      <c r="C164">
        <v>15</v>
      </c>
      <c r="D164">
        <v>3</v>
      </c>
      <c r="E164">
        <v>2020</v>
      </c>
      <c r="F164">
        <v>0</v>
      </c>
      <c r="G164" s="16" t="s">
        <v>225</v>
      </c>
    </row>
    <row r="165" spans="1:7" x14ac:dyDescent="0.25">
      <c r="A165" s="16" t="s">
        <v>41</v>
      </c>
      <c r="B165" s="16" t="s">
        <v>42</v>
      </c>
      <c r="C165">
        <v>15</v>
      </c>
      <c r="D165">
        <v>3</v>
      </c>
      <c r="E165">
        <v>2020</v>
      </c>
      <c r="F165">
        <v>0</v>
      </c>
      <c r="G165" s="16" t="s">
        <v>48</v>
      </c>
    </row>
    <row r="166" spans="1:7" x14ac:dyDescent="0.25">
      <c r="A166" s="16" t="s">
        <v>41</v>
      </c>
      <c r="B166" s="16" t="s">
        <v>42</v>
      </c>
      <c r="C166">
        <v>15</v>
      </c>
      <c r="D166">
        <v>3</v>
      </c>
      <c r="E166">
        <v>2020</v>
      </c>
      <c r="F166">
        <v>13.33</v>
      </c>
      <c r="G166" s="16" t="s">
        <v>226</v>
      </c>
    </row>
    <row r="167" spans="1:7" x14ac:dyDescent="0.25">
      <c r="A167" s="16" t="s">
        <v>41</v>
      </c>
      <c r="B167" s="16" t="s">
        <v>42</v>
      </c>
      <c r="C167">
        <v>15</v>
      </c>
      <c r="D167">
        <v>3</v>
      </c>
      <c r="E167">
        <v>2020</v>
      </c>
      <c r="F167">
        <v>16.96</v>
      </c>
      <c r="G167" s="16" t="s">
        <v>227</v>
      </c>
    </row>
    <row r="168" spans="1:7" x14ac:dyDescent="0.25">
      <c r="A168" s="16" t="s">
        <v>41</v>
      </c>
      <c r="B168" s="16" t="s">
        <v>42</v>
      </c>
      <c r="C168">
        <v>15</v>
      </c>
      <c r="D168">
        <v>3</v>
      </c>
      <c r="E168">
        <v>2020</v>
      </c>
      <c r="F168">
        <v>47.92</v>
      </c>
      <c r="G168" s="16" t="s">
        <v>228</v>
      </c>
    </row>
    <row r="169" spans="1:7" x14ac:dyDescent="0.25">
      <c r="A169" s="16" t="s">
        <v>41</v>
      </c>
      <c r="B169" s="16" t="s">
        <v>42</v>
      </c>
      <c r="C169">
        <v>15</v>
      </c>
      <c r="D169">
        <v>3</v>
      </c>
      <c r="E169">
        <v>2020</v>
      </c>
      <c r="F169">
        <v>4.3499999999999996</v>
      </c>
      <c r="G169" s="16" t="s">
        <v>49</v>
      </c>
    </row>
    <row r="170" spans="1:7" x14ac:dyDescent="0.25">
      <c r="A170" s="16" t="s">
        <v>41</v>
      </c>
      <c r="B170" s="16" t="s">
        <v>42</v>
      </c>
      <c r="C170">
        <v>15</v>
      </c>
      <c r="D170">
        <v>3</v>
      </c>
      <c r="E170">
        <v>2020</v>
      </c>
      <c r="G170" s="16" t="s">
        <v>229</v>
      </c>
    </row>
    <row r="171" spans="1:7" x14ac:dyDescent="0.25">
      <c r="A171" s="16" t="s">
        <v>41</v>
      </c>
      <c r="B171" s="16" t="s">
        <v>42</v>
      </c>
      <c r="C171">
        <v>15</v>
      </c>
      <c r="D171">
        <v>3</v>
      </c>
      <c r="E171">
        <v>2020</v>
      </c>
      <c r="G171" s="16" t="s">
        <v>230</v>
      </c>
    </row>
    <row r="172" spans="1:7" x14ac:dyDescent="0.25">
      <c r="A172" s="16" t="s">
        <v>41</v>
      </c>
      <c r="B172" s="16" t="s">
        <v>42</v>
      </c>
      <c r="C172">
        <v>16</v>
      </c>
      <c r="D172">
        <v>3</v>
      </c>
      <c r="E172">
        <v>2020</v>
      </c>
      <c r="F172">
        <v>2</v>
      </c>
      <c r="G172" s="16" t="s">
        <v>43</v>
      </c>
    </row>
    <row r="173" spans="1:7" x14ac:dyDescent="0.25">
      <c r="A173" s="16" t="s">
        <v>41</v>
      </c>
      <c r="B173" s="16" t="s">
        <v>42</v>
      </c>
      <c r="C173">
        <v>16</v>
      </c>
      <c r="D173">
        <v>3</v>
      </c>
      <c r="E173">
        <v>2020</v>
      </c>
      <c r="F173">
        <v>29</v>
      </c>
      <c r="G173" s="16" t="s">
        <v>44</v>
      </c>
    </row>
    <row r="174" spans="1:7" x14ac:dyDescent="0.25">
      <c r="A174" s="16" t="s">
        <v>41</v>
      </c>
      <c r="B174" s="16" t="s">
        <v>42</v>
      </c>
      <c r="C174">
        <v>16</v>
      </c>
      <c r="D174">
        <v>3</v>
      </c>
      <c r="E174">
        <v>2020</v>
      </c>
      <c r="F174">
        <v>9</v>
      </c>
      <c r="G174" s="16" t="s">
        <v>45</v>
      </c>
    </row>
    <row r="175" spans="1:7" x14ac:dyDescent="0.25">
      <c r="A175" s="16" t="s">
        <v>41</v>
      </c>
      <c r="B175" s="16" t="s">
        <v>42</v>
      </c>
      <c r="C175">
        <v>16</v>
      </c>
      <c r="D175">
        <v>3</v>
      </c>
      <c r="E175">
        <v>2020</v>
      </c>
      <c r="F175">
        <v>57</v>
      </c>
      <c r="G175" s="16" t="s">
        <v>221</v>
      </c>
    </row>
    <row r="176" spans="1:7" x14ac:dyDescent="0.25">
      <c r="A176" s="16" t="s">
        <v>41</v>
      </c>
      <c r="B176" s="16" t="s">
        <v>42</v>
      </c>
      <c r="C176">
        <v>16</v>
      </c>
      <c r="D176">
        <v>3</v>
      </c>
      <c r="E176">
        <v>2020</v>
      </c>
      <c r="F176">
        <v>33</v>
      </c>
      <c r="G176" s="16" t="s">
        <v>46</v>
      </c>
    </row>
    <row r="177" spans="1:7" x14ac:dyDescent="0.25">
      <c r="A177" s="16" t="s">
        <v>41</v>
      </c>
      <c r="B177" s="16" t="s">
        <v>42</v>
      </c>
      <c r="C177">
        <v>16</v>
      </c>
      <c r="D177">
        <v>3</v>
      </c>
      <c r="E177">
        <v>2020</v>
      </c>
      <c r="F177">
        <v>316</v>
      </c>
      <c r="G177" s="16" t="s">
        <v>222</v>
      </c>
    </row>
    <row r="178" spans="1:7" x14ac:dyDescent="0.25">
      <c r="A178" s="16" t="s">
        <v>41</v>
      </c>
      <c r="B178" s="16" t="s">
        <v>42</v>
      </c>
      <c r="C178">
        <v>16</v>
      </c>
      <c r="D178">
        <v>3</v>
      </c>
      <c r="E178">
        <v>2020</v>
      </c>
      <c r="F178">
        <v>0</v>
      </c>
      <c r="G178" s="16" t="s">
        <v>47</v>
      </c>
    </row>
    <row r="179" spans="1:7" x14ac:dyDescent="0.25">
      <c r="A179" s="16" t="s">
        <v>41</v>
      </c>
      <c r="B179" s="16" t="s">
        <v>42</v>
      </c>
      <c r="C179">
        <v>16</v>
      </c>
      <c r="D179">
        <v>3</v>
      </c>
      <c r="E179">
        <v>2020</v>
      </c>
      <c r="F179">
        <v>0</v>
      </c>
      <c r="G179" s="16" t="s">
        <v>223</v>
      </c>
    </row>
    <row r="180" spans="1:7" x14ac:dyDescent="0.25">
      <c r="A180" s="16" t="s">
        <v>41</v>
      </c>
      <c r="B180" s="16" t="s">
        <v>42</v>
      </c>
      <c r="C180">
        <v>16</v>
      </c>
      <c r="D180">
        <v>3</v>
      </c>
      <c r="E180">
        <v>2020</v>
      </c>
      <c r="F180">
        <v>0</v>
      </c>
      <c r="G180" s="16" t="s">
        <v>224</v>
      </c>
    </row>
    <row r="181" spans="1:7" x14ac:dyDescent="0.25">
      <c r="A181" s="16" t="s">
        <v>41</v>
      </c>
      <c r="B181" s="16" t="s">
        <v>42</v>
      </c>
      <c r="C181">
        <v>16</v>
      </c>
      <c r="D181">
        <v>3</v>
      </c>
      <c r="E181">
        <v>2020</v>
      </c>
      <c r="F181">
        <v>0</v>
      </c>
      <c r="G181" s="16" t="s">
        <v>225</v>
      </c>
    </row>
    <row r="182" spans="1:7" x14ac:dyDescent="0.25">
      <c r="A182" s="16" t="s">
        <v>41</v>
      </c>
      <c r="B182" s="16" t="s">
        <v>42</v>
      </c>
      <c r="C182">
        <v>16</v>
      </c>
      <c r="D182">
        <v>3</v>
      </c>
      <c r="E182">
        <v>2020</v>
      </c>
      <c r="F182">
        <v>0</v>
      </c>
      <c r="G182" s="16" t="s">
        <v>48</v>
      </c>
    </row>
    <row r="183" spans="1:7" x14ac:dyDescent="0.25">
      <c r="A183" s="16" t="s">
        <v>41</v>
      </c>
      <c r="B183" s="16" t="s">
        <v>42</v>
      </c>
      <c r="C183">
        <v>16</v>
      </c>
      <c r="D183">
        <v>3</v>
      </c>
      <c r="E183">
        <v>2020</v>
      </c>
      <c r="F183">
        <v>27.27</v>
      </c>
      <c r="G183" s="16" t="s">
        <v>226</v>
      </c>
    </row>
    <row r="184" spans="1:7" x14ac:dyDescent="0.25">
      <c r="A184" s="16" t="s">
        <v>41</v>
      </c>
      <c r="B184" s="16" t="s">
        <v>42</v>
      </c>
      <c r="C184">
        <v>16</v>
      </c>
      <c r="D184">
        <v>3</v>
      </c>
      <c r="E184">
        <v>2020</v>
      </c>
      <c r="F184">
        <v>18.04</v>
      </c>
      <c r="G184" s="16" t="s">
        <v>227</v>
      </c>
    </row>
    <row r="185" spans="1:7" x14ac:dyDescent="0.25">
      <c r="A185" s="16" t="s">
        <v>41</v>
      </c>
      <c r="B185" s="16" t="s">
        <v>42</v>
      </c>
      <c r="C185">
        <v>16</v>
      </c>
      <c r="D185">
        <v>3</v>
      </c>
      <c r="E185">
        <v>2020</v>
      </c>
      <c r="F185">
        <v>50.88</v>
      </c>
      <c r="G185" s="16" t="s">
        <v>228</v>
      </c>
    </row>
    <row r="186" spans="1:7" x14ac:dyDescent="0.25">
      <c r="A186" s="16" t="s">
        <v>41</v>
      </c>
      <c r="B186" s="16" t="s">
        <v>42</v>
      </c>
      <c r="C186">
        <v>16</v>
      </c>
      <c r="D186">
        <v>3</v>
      </c>
      <c r="E186">
        <v>2020</v>
      </c>
      <c r="F186">
        <v>6.9</v>
      </c>
      <c r="G186" s="16" t="s">
        <v>49</v>
      </c>
    </row>
    <row r="187" spans="1:7" x14ac:dyDescent="0.25">
      <c r="A187" s="16" t="s">
        <v>41</v>
      </c>
      <c r="B187" s="16" t="s">
        <v>42</v>
      </c>
      <c r="C187">
        <v>16</v>
      </c>
      <c r="D187">
        <v>3</v>
      </c>
      <c r="E187">
        <v>2020</v>
      </c>
      <c r="G187" s="16" t="s">
        <v>229</v>
      </c>
    </row>
    <row r="188" spans="1:7" x14ac:dyDescent="0.25">
      <c r="A188" s="16" t="s">
        <v>41</v>
      </c>
      <c r="B188" s="16" t="s">
        <v>42</v>
      </c>
      <c r="C188">
        <v>16</v>
      </c>
      <c r="D188">
        <v>3</v>
      </c>
      <c r="E188">
        <v>2020</v>
      </c>
      <c r="G188" s="16" t="s">
        <v>230</v>
      </c>
    </row>
    <row r="189" spans="1:7" x14ac:dyDescent="0.25">
      <c r="A189" s="16" t="s">
        <v>41</v>
      </c>
      <c r="B189" s="16" t="s">
        <v>42</v>
      </c>
      <c r="C189">
        <v>17</v>
      </c>
      <c r="D189">
        <v>3</v>
      </c>
      <c r="E189">
        <v>2020</v>
      </c>
      <c r="F189">
        <v>4</v>
      </c>
      <c r="G189" s="16" t="s">
        <v>43</v>
      </c>
    </row>
    <row r="190" spans="1:7" x14ac:dyDescent="0.25">
      <c r="A190" s="16" t="s">
        <v>41</v>
      </c>
      <c r="B190" s="16" t="s">
        <v>42</v>
      </c>
      <c r="C190">
        <v>17</v>
      </c>
      <c r="D190">
        <v>3</v>
      </c>
      <c r="E190">
        <v>2020</v>
      </c>
      <c r="F190">
        <v>38</v>
      </c>
      <c r="G190" s="16" t="s">
        <v>44</v>
      </c>
    </row>
    <row r="191" spans="1:7" x14ac:dyDescent="0.25">
      <c r="A191" s="16" t="s">
        <v>41</v>
      </c>
      <c r="B191" s="16" t="s">
        <v>42</v>
      </c>
      <c r="C191">
        <v>17</v>
      </c>
      <c r="D191">
        <v>3</v>
      </c>
      <c r="E191">
        <v>2020</v>
      </c>
      <c r="F191">
        <v>15</v>
      </c>
      <c r="G191" s="16" t="s">
        <v>45</v>
      </c>
    </row>
    <row r="192" spans="1:7" x14ac:dyDescent="0.25">
      <c r="A192" s="16" t="s">
        <v>41</v>
      </c>
      <c r="B192" s="16" t="s">
        <v>42</v>
      </c>
      <c r="C192">
        <v>17</v>
      </c>
      <c r="D192">
        <v>3</v>
      </c>
      <c r="E192">
        <v>2020</v>
      </c>
      <c r="F192">
        <v>72</v>
      </c>
      <c r="G192" s="16" t="s">
        <v>221</v>
      </c>
    </row>
    <row r="193" spans="1:7" x14ac:dyDescent="0.25">
      <c r="A193" s="16" t="s">
        <v>41</v>
      </c>
      <c r="B193" s="16" t="s">
        <v>42</v>
      </c>
      <c r="C193">
        <v>17</v>
      </c>
      <c r="D193">
        <v>3</v>
      </c>
      <c r="E193">
        <v>2020</v>
      </c>
      <c r="F193">
        <v>58</v>
      </c>
      <c r="G193" s="16" t="s">
        <v>46</v>
      </c>
    </row>
    <row r="194" spans="1:7" x14ac:dyDescent="0.25">
      <c r="A194" s="16" t="s">
        <v>41</v>
      </c>
      <c r="B194" s="16" t="s">
        <v>42</v>
      </c>
      <c r="C194">
        <v>17</v>
      </c>
      <c r="D194">
        <v>3</v>
      </c>
      <c r="E194">
        <v>2020</v>
      </c>
      <c r="F194">
        <v>374</v>
      </c>
      <c r="G194" s="16" t="s">
        <v>222</v>
      </c>
    </row>
    <row r="195" spans="1:7" x14ac:dyDescent="0.25">
      <c r="A195" s="16" t="s">
        <v>41</v>
      </c>
      <c r="B195" s="16" t="s">
        <v>42</v>
      </c>
      <c r="C195">
        <v>17</v>
      </c>
      <c r="D195">
        <v>3</v>
      </c>
      <c r="E195">
        <v>2020</v>
      </c>
      <c r="F195">
        <v>0</v>
      </c>
      <c r="G195" s="16" t="s">
        <v>47</v>
      </c>
    </row>
    <row r="196" spans="1:7" x14ac:dyDescent="0.25">
      <c r="A196" s="16" t="s">
        <v>41</v>
      </c>
      <c r="B196" s="16" t="s">
        <v>42</v>
      </c>
      <c r="C196">
        <v>17</v>
      </c>
      <c r="D196">
        <v>3</v>
      </c>
      <c r="E196">
        <v>2020</v>
      </c>
      <c r="F196">
        <v>0</v>
      </c>
      <c r="G196" s="16" t="s">
        <v>223</v>
      </c>
    </row>
    <row r="197" spans="1:7" x14ac:dyDescent="0.25">
      <c r="A197" s="16" t="s">
        <v>41</v>
      </c>
      <c r="B197" s="16" t="s">
        <v>42</v>
      </c>
      <c r="C197">
        <v>17</v>
      </c>
      <c r="D197">
        <v>3</v>
      </c>
      <c r="E197">
        <v>2020</v>
      </c>
      <c r="F197">
        <v>0</v>
      </c>
      <c r="G197" s="16" t="s">
        <v>224</v>
      </c>
    </row>
    <row r="198" spans="1:7" x14ac:dyDescent="0.25">
      <c r="A198" s="16" t="s">
        <v>41</v>
      </c>
      <c r="B198" s="16" t="s">
        <v>42</v>
      </c>
      <c r="C198">
        <v>17</v>
      </c>
      <c r="D198">
        <v>3</v>
      </c>
      <c r="E198">
        <v>2020</v>
      </c>
      <c r="F198">
        <v>0</v>
      </c>
      <c r="G198" s="16" t="s">
        <v>225</v>
      </c>
    </row>
    <row r="199" spans="1:7" x14ac:dyDescent="0.25">
      <c r="A199" s="16" t="s">
        <v>41</v>
      </c>
      <c r="B199" s="16" t="s">
        <v>42</v>
      </c>
      <c r="C199">
        <v>17</v>
      </c>
      <c r="D199">
        <v>3</v>
      </c>
      <c r="E199">
        <v>2020</v>
      </c>
      <c r="F199">
        <v>0</v>
      </c>
      <c r="G199" s="16" t="s">
        <v>48</v>
      </c>
    </row>
    <row r="200" spans="1:7" x14ac:dyDescent="0.25">
      <c r="A200" s="16" t="s">
        <v>41</v>
      </c>
      <c r="B200" s="16" t="s">
        <v>42</v>
      </c>
      <c r="C200">
        <v>17</v>
      </c>
      <c r="D200">
        <v>3</v>
      </c>
      <c r="E200">
        <v>2020</v>
      </c>
      <c r="F200">
        <v>25.86</v>
      </c>
      <c r="G200" s="16" t="s">
        <v>226</v>
      </c>
    </row>
    <row r="201" spans="1:7" x14ac:dyDescent="0.25">
      <c r="A201" s="16" t="s">
        <v>41</v>
      </c>
      <c r="B201" s="16" t="s">
        <v>42</v>
      </c>
      <c r="C201">
        <v>17</v>
      </c>
      <c r="D201">
        <v>3</v>
      </c>
      <c r="E201">
        <v>2020</v>
      </c>
      <c r="F201">
        <v>19.25</v>
      </c>
      <c r="G201" s="16" t="s">
        <v>227</v>
      </c>
    </row>
    <row r="202" spans="1:7" x14ac:dyDescent="0.25">
      <c r="A202" s="16" t="s">
        <v>41</v>
      </c>
      <c r="B202" s="16" t="s">
        <v>42</v>
      </c>
      <c r="C202">
        <v>17</v>
      </c>
      <c r="D202">
        <v>3</v>
      </c>
      <c r="E202">
        <v>2020</v>
      </c>
      <c r="F202">
        <v>52.78</v>
      </c>
      <c r="G202" s="16" t="s">
        <v>228</v>
      </c>
    </row>
    <row r="203" spans="1:7" x14ac:dyDescent="0.25">
      <c r="A203" s="16" t="s">
        <v>41</v>
      </c>
      <c r="B203" s="16" t="s">
        <v>42</v>
      </c>
      <c r="C203">
        <v>17</v>
      </c>
      <c r="D203">
        <v>3</v>
      </c>
      <c r="E203">
        <v>2020</v>
      </c>
      <c r="F203">
        <v>10.53</v>
      </c>
      <c r="G203" s="16" t="s">
        <v>49</v>
      </c>
    </row>
    <row r="204" spans="1:7" x14ac:dyDescent="0.25">
      <c r="A204" s="16" t="s">
        <v>41</v>
      </c>
      <c r="B204" s="16" t="s">
        <v>42</v>
      </c>
      <c r="C204">
        <v>17</v>
      </c>
      <c r="D204">
        <v>3</v>
      </c>
      <c r="E204">
        <v>2020</v>
      </c>
      <c r="G204" s="16" t="s">
        <v>229</v>
      </c>
    </row>
    <row r="205" spans="1:7" x14ac:dyDescent="0.25">
      <c r="A205" s="16" t="s">
        <v>41</v>
      </c>
      <c r="B205" s="16" t="s">
        <v>42</v>
      </c>
      <c r="C205">
        <v>17</v>
      </c>
      <c r="D205">
        <v>3</v>
      </c>
      <c r="E205">
        <v>2020</v>
      </c>
      <c r="G205" s="16" t="s">
        <v>230</v>
      </c>
    </row>
    <row r="206" spans="1:7" x14ac:dyDescent="0.25">
      <c r="A206" s="16" t="s">
        <v>41</v>
      </c>
      <c r="B206" s="16" t="s">
        <v>42</v>
      </c>
      <c r="C206">
        <v>18</v>
      </c>
      <c r="D206">
        <v>3</v>
      </c>
      <c r="E206">
        <v>2020</v>
      </c>
      <c r="F206">
        <v>6</v>
      </c>
      <c r="G206" s="16" t="s">
        <v>43</v>
      </c>
    </row>
    <row r="207" spans="1:7" x14ac:dyDescent="0.25">
      <c r="A207" s="16" t="s">
        <v>41</v>
      </c>
      <c r="B207" s="16" t="s">
        <v>42</v>
      </c>
      <c r="C207">
        <v>18</v>
      </c>
      <c r="D207">
        <v>3</v>
      </c>
      <c r="E207">
        <v>2020</v>
      </c>
      <c r="F207">
        <v>48</v>
      </c>
      <c r="G207" s="16" t="s">
        <v>44</v>
      </c>
    </row>
    <row r="208" spans="1:7" x14ac:dyDescent="0.25">
      <c r="A208" s="16" t="s">
        <v>41</v>
      </c>
      <c r="B208" s="16" t="s">
        <v>42</v>
      </c>
      <c r="C208">
        <v>18</v>
      </c>
      <c r="D208">
        <v>3</v>
      </c>
      <c r="E208">
        <v>2020</v>
      </c>
      <c r="F208">
        <v>17</v>
      </c>
      <c r="G208" s="16" t="s">
        <v>45</v>
      </c>
    </row>
    <row r="209" spans="1:7" x14ac:dyDescent="0.25">
      <c r="A209" s="16" t="s">
        <v>41</v>
      </c>
      <c r="B209" s="16" t="s">
        <v>42</v>
      </c>
      <c r="C209">
        <v>18</v>
      </c>
      <c r="D209">
        <v>3</v>
      </c>
      <c r="E209">
        <v>2020</v>
      </c>
      <c r="F209">
        <v>89</v>
      </c>
      <c r="G209" s="16" t="s">
        <v>221</v>
      </c>
    </row>
    <row r="210" spans="1:7" x14ac:dyDescent="0.25">
      <c r="A210" s="16" t="s">
        <v>41</v>
      </c>
      <c r="B210" s="16" t="s">
        <v>42</v>
      </c>
      <c r="C210">
        <v>18</v>
      </c>
      <c r="D210">
        <v>3</v>
      </c>
      <c r="E210">
        <v>2020</v>
      </c>
      <c r="F210">
        <v>66</v>
      </c>
      <c r="G210" s="16" t="s">
        <v>46</v>
      </c>
    </row>
    <row r="211" spans="1:7" x14ac:dyDescent="0.25">
      <c r="A211" s="16" t="s">
        <v>41</v>
      </c>
      <c r="B211" s="16" t="s">
        <v>42</v>
      </c>
      <c r="C211">
        <v>18</v>
      </c>
      <c r="D211">
        <v>3</v>
      </c>
      <c r="E211">
        <v>2020</v>
      </c>
      <c r="F211">
        <v>440</v>
      </c>
      <c r="G211" s="16" t="s">
        <v>222</v>
      </c>
    </row>
    <row r="212" spans="1:7" x14ac:dyDescent="0.25">
      <c r="A212" s="16" t="s">
        <v>41</v>
      </c>
      <c r="B212" s="16" t="s">
        <v>42</v>
      </c>
      <c r="C212">
        <v>18</v>
      </c>
      <c r="D212">
        <v>3</v>
      </c>
      <c r="E212">
        <v>2020</v>
      </c>
      <c r="F212">
        <v>0</v>
      </c>
      <c r="G212" s="16" t="s">
        <v>47</v>
      </c>
    </row>
    <row r="213" spans="1:7" x14ac:dyDescent="0.25">
      <c r="A213" s="16" t="s">
        <v>41</v>
      </c>
      <c r="B213" s="16" t="s">
        <v>42</v>
      </c>
      <c r="C213">
        <v>18</v>
      </c>
      <c r="D213">
        <v>3</v>
      </c>
      <c r="E213">
        <v>2020</v>
      </c>
      <c r="F213">
        <v>0</v>
      </c>
      <c r="G213" s="16" t="s">
        <v>223</v>
      </c>
    </row>
    <row r="214" spans="1:7" x14ac:dyDescent="0.25">
      <c r="A214" s="16" t="s">
        <v>41</v>
      </c>
      <c r="B214" s="16" t="s">
        <v>42</v>
      </c>
      <c r="C214">
        <v>18</v>
      </c>
      <c r="D214">
        <v>3</v>
      </c>
      <c r="E214">
        <v>2020</v>
      </c>
      <c r="F214">
        <v>0</v>
      </c>
      <c r="G214" s="16" t="s">
        <v>224</v>
      </c>
    </row>
    <row r="215" spans="1:7" x14ac:dyDescent="0.25">
      <c r="A215" s="16" t="s">
        <v>41</v>
      </c>
      <c r="B215" s="16" t="s">
        <v>42</v>
      </c>
      <c r="C215">
        <v>18</v>
      </c>
      <c r="D215">
        <v>3</v>
      </c>
      <c r="E215">
        <v>2020</v>
      </c>
      <c r="F215">
        <v>0</v>
      </c>
      <c r="G215" s="16" t="s">
        <v>225</v>
      </c>
    </row>
    <row r="216" spans="1:7" x14ac:dyDescent="0.25">
      <c r="A216" s="16" t="s">
        <v>41</v>
      </c>
      <c r="B216" s="16" t="s">
        <v>42</v>
      </c>
      <c r="C216">
        <v>18</v>
      </c>
      <c r="D216">
        <v>3</v>
      </c>
      <c r="E216">
        <v>2020</v>
      </c>
      <c r="F216">
        <v>0</v>
      </c>
      <c r="G216" s="16" t="s">
        <v>48</v>
      </c>
    </row>
    <row r="217" spans="1:7" x14ac:dyDescent="0.25">
      <c r="A217" s="16" t="s">
        <v>41</v>
      </c>
      <c r="B217" s="16" t="s">
        <v>42</v>
      </c>
      <c r="C217">
        <v>18</v>
      </c>
      <c r="D217">
        <v>3</v>
      </c>
      <c r="E217">
        <v>2020</v>
      </c>
      <c r="F217">
        <v>25.76</v>
      </c>
      <c r="G217" s="16" t="s">
        <v>226</v>
      </c>
    </row>
    <row r="218" spans="1:7" x14ac:dyDescent="0.25">
      <c r="A218" s="16" t="s">
        <v>41</v>
      </c>
      <c r="B218" s="16" t="s">
        <v>42</v>
      </c>
      <c r="C218">
        <v>18</v>
      </c>
      <c r="D218">
        <v>3</v>
      </c>
      <c r="E218">
        <v>2020</v>
      </c>
      <c r="F218">
        <v>20.23</v>
      </c>
      <c r="G218" s="16" t="s">
        <v>227</v>
      </c>
    </row>
    <row r="219" spans="1:7" x14ac:dyDescent="0.25">
      <c r="A219" s="16" t="s">
        <v>41</v>
      </c>
      <c r="B219" s="16" t="s">
        <v>42</v>
      </c>
      <c r="C219">
        <v>18</v>
      </c>
      <c r="D219">
        <v>3</v>
      </c>
      <c r="E219">
        <v>2020</v>
      </c>
      <c r="F219">
        <v>53.93</v>
      </c>
      <c r="G219" s="16" t="s">
        <v>228</v>
      </c>
    </row>
    <row r="220" spans="1:7" x14ac:dyDescent="0.25">
      <c r="A220" s="16" t="s">
        <v>41</v>
      </c>
      <c r="B220" s="16" t="s">
        <v>42</v>
      </c>
      <c r="C220">
        <v>18</v>
      </c>
      <c r="D220">
        <v>3</v>
      </c>
      <c r="E220">
        <v>2020</v>
      </c>
      <c r="F220">
        <v>12.5</v>
      </c>
      <c r="G220" s="16" t="s">
        <v>49</v>
      </c>
    </row>
    <row r="221" spans="1:7" x14ac:dyDescent="0.25">
      <c r="A221" s="16" t="s">
        <v>41</v>
      </c>
      <c r="B221" s="16" t="s">
        <v>42</v>
      </c>
      <c r="C221">
        <v>18</v>
      </c>
      <c r="D221">
        <v>3</v>
      </c>
      <c r="E221">
        <v>2020</v>
      </c>
      <c r="G221" s="16" t="s">
        <v>229</v>
      </c>
    </row>
    <row r="222" spans="1:7" x14ac:dyDescent="0.25">
      <c r="A222" s="16" t="s">
        <v>41</v>
      </c>
      <c r="B222" s="16" t="s">
        <v>42</v>
      </c>
      <c r="C222">
        <v>18</v>
      </c>
      <c r="D222">
        <v>3</v>
      </c>
      <c r="E222">
        <v>2020</v>
      </c>
      <c r="G222" s="16" t="s">
        <v>230</v>
      </c>
    </row>
    <row r="223" spans="1:7" x14ac:dyDescent="0.25">
      <c r="A223" s="16" t="s">
        <v>41</v>
      </c>
      <c r="B223" s="16" t="s">
        <v>42</v>
      </c>
      <c r="C223">
        <v>19</v>
      </c>
      <c r="D223">
        <v>3</v>
      </c>
      <c r="E223">
        <v>2020</v>
      </c>
      <c r="F223">
        <v>6</v>
      </c>
      <c r="G223" s="16" t="s">
        <v>43</v>
      </c>
    </row>
    <row r="224" spans="1:7" x14ac:dyDescent="0.25">
      <c r="A224" s="16" t="s">
        <v>41</v>
      </c>
      <c r="B224" s="16" t="s">
        <v>42</v>
      </c>
      <c r="C224">
        <v>19</v>
      </c>
      <c r="D224">
        <v>3</v>
      </c>
      <c r="E224">
        <v>2020</v>
      </c>
      <c r="F224">
        <v>55</v>
      </c>
      <c r="G224" s="16" t="s">
        <v>44</v>
      </c>
    </row>
    <row r="225" spans="1:7" x14ac:dyDescent="0.25">
      <c r="A225" s="16" t="s">
        <v>41</v>
      </c>
      <c r="B225" s="16" t="s">
        <v>42</v>
      </c>
      <c r="C225">
        <v>19</v>
      </c>
      <c r="D225">
        <v>3</v>
      </c>
      <c r="E225">
        <v>2020</v>
      </c>
      <c r="F225">
        <v>14</v>
      </c>
      <c r="G225" s="16" t="s">
        <v>45</v>
      </c>
    </row>
    <row r="226" spans="1:7" x14ac:dyDescent="0.25">
      <c r="A226" s="16" t="s">
        <v>41</v>
      </c>
      <c r="B226" s="16" t="s">
        <v>42</v>
      </c>
      <c r="C226">
        <v>19</v>
      </c>
      <c r="D226">
        <v>3</v>
      </c>
      <c r="E226">
        <v>2020</v>
      </c>
      <c r="F226">
        <v>103</v>
      </c>
      <c r="G226" s="16" t="s">
        <v>221</v>
      </c>
    </row>
    <row r="227" spans="1:7" x14ac:dyDescent="0.25">
      <c r="A227" s="16" t="s">
        <v>41</v>
      </c>
      <c r="B227" s="16" t="s">
        <v>42</v>
      </c>
      <c r="C227">
        <v>19</v>
      </c>
      <c r="D227">
        <v>3</v>
      </c>
      <c r="E227">
        <v>2020</v>
      </c>
      <c r="F227">
        <v>66</v>
      </c>
      <c r="G227" s="16" t="s">
        <v>46</v>
      </c>
    </row>
    <row r="228" spans="1:7" x14ac:dyDescent="0.25">
      <c r="A228" s="16" t="s">
        <v>41</v>
      </c>
      <c r="B228" s="16" t="s">
        <v>42</v>
      </c>
      <c r="C228">
        <v>19</v>
      </c>
      <c r="D228">
        <v>3</v>
      </c>
      <c r="E228">
        <v>2020</v>
      </c>
      <c r="F228">
        <v>506</v>
      </c>
      <c r="G228" s="16" t="s">
        <v>222</v>
      </c>
    </row>
    <row r="229" spans="1:7" x14ac:dyDescent="0.25">
      <c r="A229" s="16" t="s">
        <v>41</v>
      </c>
      <c r="B229" s="16" t="s">
        <v>42</v>
      </c>
      <c r="C229">
        <v>19</v>
      </c>
      <c r="D229">
        <v>3</v>
      </c>
      <c r="E229">
        <v>2020</v>
      </c>
      <c r="F229">
        <v>0</v>
      </c>
      <c r="G229" s="16" t="s">
        <v>47</v>
      </c>
    </row>
    <row r="230" spans="1:7" x14ac:dyDescent="0.25">
      <c r="A230" s="16" t="s">
        <v>41</v>
      </c>
      <c r="B230" s="16" t="s">
        <v>42</v>
      </c>
      <c r="C230">
        <v>19</v>
      </c>
      <c r="D230">
        <v>3</v>
      </c>
      <c r="E230">
        <v>2020</v>
      </c>
      <c r="F230">
        <v>0</v>
      </c>
      <c r="G230" s="16" t="s">
        <v>223</v>
      </c>
    </row>
    <row r="231" spans="1:7" x14ac:dyDescent="0.25">
      <c r="A231" s="16" t="s">
        <v>41</v>
      </c>
      <c r="B231" s="16" t="s">
        <v>42</v>
      </c>
      <c r="C231">
        <v>19</v>
      </c>
      <c r="D231">
        <v>3</v>
      </c>
      <c r="E231">
        <v>2020</v>
      </c>
      <c r="F231">
        <v>0</v>
      </c>
      <c r="G231" s="16" t="s">
        <v>224</v>
      </c>
    </row>
    <row r="232" spans="1:7" x14ac:dyDescent="0.25">
      <c r="A232" s="16" t="s">
        <v>41</v>
      </c>
      <c r="B232" s="16" t="s">
        <v>42</v>
      </c>
      <c r="C232">
        <v>19</v>
      </c>
      <c r="D232">
        <v>3</v>
      </c>
      <c r="E232">
        <v>2020</v>
      </c>
      <c r="F232">
        <v>0</v>
      </c>
      <c r="G232" s="16" t="s">
        <v>225</v>
      </c>
    </row>
    <row r="233" spans="1:7" x14ac:dyDescent="0.25">
      <c r="A233" s="16" t="s">
        <v>41</v>
      </c>
      <c r="B233" s="16" t="s">
        <v>42</v>
      </c>
      <c r="C233">
        <v>19</v>
      </c>
      <c r="D233">
        <v>3</v>
      </c>
      <c r="E233">
        <v>2020</v>
      </c>
      <c r="F233">
        <v>0</v>
      </c>
      <c r="G233" s="16" t="s">
        <v>48</v>
      </c>
    </row>
    <row r="234" spans="1:7" x14ac:dyDescent="0.25">
      <c r="A234" s="16" t="s">
        <v>41</v>
      </c>
      <c r="B234" s="16" t="s">
        <v>42</v>
      </c>
      <c r="C234">
        <v>19</v>
      </c>
      <c r="D234">
        <v>3</v>
      </c>
      <c r="E234">
        <v>2020</v>
      </c>
      <c r="F234">
        <v>21.21</v>
      </c>
      <c r="G234" s="16" t="s">
        <v>226</v>
      </c>
    </row>
    <row r="235" spans="1:7" x14ac:dyDescent="0.25">
      <c r="A235" s="16" t="s">
        <v>41</v>
      </c>
      <c r="B235" s="16" t="s">
        <v>42</v>
      </c>
      <c r="C235">
        <v>19</v>
      </c>
      <c r="D235">
        <v>3</v>
      </c>
      <c r="E235">
        <v>2020</v>
      </c>
      <c r="F235">
        <v>20.36</v>
      </c>
      <c r="G235" s="16" t="s">
        <v>227</v>
      </c>
    </row>
    <row r="236" spans="1:7" x14ac:dyDescent="0.25">
      <c r="A236" s="16" t="s">
        <v>41</v>
      </c>
      <c r="B236" s="16" t="s">
        <v>42</v>
      </c>
      <c r="C236">
        <v>19</v>
      </c>
      <c r="D236">
        <v>3</v>
      </c>
      <c r="E236">
        <v>2020</v>
      </c>
      <c r="F236">
        <v>53.4</v>
      </c>
      <c r="G236" s="16" t="s">
        <v>228</v>
      </c>
    </row>
    <row r="237" spans="1:7" x14ac:dyDescent="0.25">
      <c r="A237" s="16" t="s">
        <v>41</v>
      </c>
      <c r="B237" s="16" t="s">
        <v>42</v>
      </c>
      <c r="C237">
        <v>19</v>
      </c>
      <c r="D237">
        <v>3</v>
      </c>
      <c r="E237">
        <v>2020</v>
      </c>
      <c r="F237">
        <v>10.91</v>
      </c>
      <c r="G237" s="16" t="s">
        <v>49</v>
      </c>
    </row>
    <row r="238" spans="1:7" x14ac:dyDescent="0.25">
      <c r="A238" s="16" t="s">
        <v>41</v>
      </c>
      <c r="B238" s="16" t="s">
        <v>42</v>
      </c>
      <c r="C238">
        <v>19</v>
      </c>
      <c r="D238">
        <v>3</v>
      </c>
      <c r="E238">
        <v>2020</v>
      </c>
      <c r="G238" s="16" t="s">
        <v>229</v>
      </c>
    </row>
    <row r="239" spans="1:7" x14ac:dyDescent="0.25">
      <c r="A239" s="16" t="s">
        <v>41</v>
      </c>
      <c r="B239" s="16" t="s">
        <v>42</v>
      </c>
      <c r="C239">
        <v>19</v>
      </c>
      <c r="D239">
        <v>3</v>
      </c>
      <c r="E239">
        <v>2020</v>
      </c>
      <c r="G239" s="16" t="s">
        <v>230</v>
      </c>
    </row>
    <row r="240" spans="1:7" x14ac:dyDescent="0.25">
      <c r="A240" s="16" t="s">
        <v>41</v>
      </c>
      <c r="B240" s="16" t="s">
        <v>42</v>
      </c>
      <c r="C240">
        <v>20</v>
      </c>
      <c r="D240">
        <v>3</v>
      </c>
      <c r="E240">
        <v>2020</v>
      </c>
      <c r="F240">
        <v>8</v>
      </c>
      <c r="G240" s="16" t="s">
        <v>43</v>
      </c>
    </row>
    <row r="241" spans="1:7" x14ac:dyDescent="0.25">
      <c r="A241" s="16" t="s">
        <v>41</v>
      </c>
      <c r="B241" s="16" t="s">
        <v>42</v>
      </c>
      <c r="C241">
        <v>20</v>
      </c>
      <c r="D241">
        <v>3</v>
      </c>
      <c r="E241">
        <v>2020</v>
      </c>
      <c r="F241">
        <v>71</v>
      </c>
      <c r="G241" s="16" t="s">
        <v>44</v>
      </c>
    </row>
    <row r="242" spans="1:7" x14ac:dyDescent="0.25">
      <c r="A242" s="16" t="s">
        <v>41</v>
      </c>
      <c r="B242" s="16" t="s">
        <v>42</v>
      </c>
      <c r="C242">
        <v>20</v>
      </c>
      <c r="D242">
        <v>3</v>
      </c>
      <c r="E242">
        <v>2020</v>
      </c>
      <c r="F242">
        <v>32</v>
      </c>
      <c r="G242" s="16" t="s">
        <v>45</v>
      </c>
    </row>
    <row r="243" spans="1:7" x14ac:dyDescent="0.25">
      <c r="A243" s="16" t="s">
        <v>41</v>
      </c>
      <c r="B243" s="16" t="s">
        <v>42</v>
      </c>
      <c r="C243">
        <v>20</v>
      </c>
      <c r="D243">
        <v>3</v>
      </c>
      <c r="E243">
        <v>2020</v>
      </c>
      <c r="F243">
        <v>135</v>
      </c>
      <c r="G243" s="16" t="s">
        <v>221</v>
      </c>
    </row>
    <row r="244" spans="1:7" x14ac:dyDescent="0.25">
      <c r="A244" s="16" t="s">
        <v>41</v>
      </c>
      <c r="B244" s="16" t="s">
        <v>42</v>
      </c>
      <c r="C244">
        <v>20</v>
      </c>
      <c r="D244">
        <v>3</v>
      </c>
      <c r="E244">
        <v>2020</v>
      </c>
      <c r="F244">
        <v>79</v>
      </c>
      <c r="G244" s="16" t="s">
        <v>46</v>
      </c>
    </row>
    <row r="245" spans="1:7" x14ac:dyDescent="0.25">
      <c r="A245" s="16" t="s">
        <v>41</v>
      </c>
      <c r="B245" s="16" t="s">
        <v>42</v>
      </c>
      <c r="C245">
        <v>20</v>
      </c>
      <c r="D245">
        <v>3</v>
      </c>
      <c r="E245">
        <v>2020</v>
      </c>
      <c r="F245">
        <v>585</v>
      </c>
      <c r="G245" s="16" t="s">
        <v>222</v>
      </c>
    </row>
    <row r="246" spans="1:7" x14ac:dyDescent="0.25">
      <c r="A246" s="16" t="s">
        <v>41</v>
      </c>
      <c r="B246" s="16" t="s">
        <v>42</v>
      </c>
      <c r="C246">
        <v>20</v>
      </c>
      <c r="D246">
        <v>3</v>
      </c>
      <c r="E246">
        <v>2020</v>
      </c>
      <c r="F246">
        <v>1</v>
      </c>
      <c r="G246" s="16" t="s">
        <v>47</v>
      </c>
    </row>
    <row r="247" spans="1:7" x14ac:dyDescent="0.25">
      <c r="A247" s="16" t="s">
        <v>41</v>
      </c>
      <c r="B247" s="16" t="s">
        <v>42</v>
      </c>
      <c r="C247">
        <v>20</v>
      </c>
      <c r="D247">
        <v>3</v>
      </c>
      <c r="E247">
        <v>2020</v>
      </c>
      <c r="F247">
        <v>1</v>
      </c>
      <c r="G247" s="16" t="s">
        <v>223</v>
      </c>
    </row>
    <row r="248" spans="1:7" x14ac:dyDescent="0.25">
      <c r="A248" s="16" t="s">
        <v>41</v>
      </c>
      <c r="B248" s="16" t="s">
        <v>42</v>
      </c>
      <c r="C248">
        <v>20</v>
      </c>
      <c r="D248">
        <v>3</v>
      </c>
      <c r="E248">
        <v>2020</v>
      </c>
      <c r="F248">
        <v>0</v>
      </c>
      <c r="G248" s="16" t="s">
        <v>224</v>
      </c>
    </row>
    <row r="249" spans="1:7" x14ac:dyDescent="0.25">
      <c r="A249" s="16" t="s">
        <v>41</v>
      </c>
      <c r="B249" s="16" t="s">
        <v>42</v>
      </c>
      <c r="C249">
        <v>20</v>
      </c>
      <c r="D249">
        <v>3</v>
      </c>
      <c r="E249">
        <v>2020</v>
      </c>
      <c r="F249">
        <v>1</v>
      </c>
      <c r="G249" s="16" t="s">
        <v>225</v>
      </c>
    </row>
    <row r="250" spans="1:7" x14ac:dyDescent="0.25">
      <c r="A250" s="16" t="s">
        <v>41</v>
      </c>
      <c r="B250" s="16" t="s">
        <v>42</v>
      </c>
      <c r="C250">
        <v>20</v>
      </c>
      <c r="D250">
        <v>3</v>
      </c>
      <c r="E250">
        <v>2020</v>
      </c>
      <c r="F250">
        <v>59</v>
      </c>
      <c r="G250" s="16" t="s">
        <v>48</v>
      </c>
    </row>
    <row r="251" spans="1:7" x14ac:dyDescent="0.25">
      <c r="A251" s="16" t="s">
        <v>41</v>
      </c>
      <c r="B251" s="16" t="s">
        <v>42</v>
      </c>
      <c r="C251">
        <v>20</v>
      </c>
      <c r="D251">
        <v>3</v>
      </c>
      <c r="E251">
        <v>2020</v>
      </c>
      <c r="F251">
        <v>40.51</v>
      </c>
      <c r="G251" s="16" t="s">
        <v>226</v>
      </c>
    </row>
    <row r="252" spans="1:7" x14ac:dyDescent="0.25">
      <c r="A252" s="16" t="s">
        <v>41</v>
      </c>
      <c r="B252" s="16" t="s">
        <v>42</v>
      </c>
      <c r="C252">
        <v>20</v>
      </c>
      <c r="D252">
        <v>3</v>
      </c>
      <c r="E252">
        <v>2020</v>
      </c>
      <c r="F252">
        <v>23.08</v>
      </c>
      <c r="G252" s="16" t="s">
        <v>227</v>
      </c>
    </row>
    <row r="253" spans="1:7" x14ac:dyDescent="0.25">
      <c r="A253" s="16" t="s">
        <v>41</v>
      </c>
      <c r="B253" s="16" t="s">
        <v>42</v>
      </c>
      <c r="C253">
        <v>20</v>
      </c>
      <c r="D253">
        <v>3</v>
      </c>
      <c r="E253">
        <v>2020</v>
      </c>
      <c r="F253">
        <v>52.59</v>
      </c>
      <c r="G253" s="16" t="s">
        <v>228</v>
      </c>
    </row>
    <row r="254" spans="1:7" x14ac:dyDescent="0.25">
      <c r="A254" s="16" t="s">
        <v>41</v>
      </c>
      <c r="B254" s="16" t="s">
        <v>42</v>
      </c>
      <c r="C254">
        <v>20</v>
      </c>
      <c r="D254">
        <v>3</v>
      </c>
      <c r="E254">
        <v>2020</v>
      </c>
      <c r="F254">
        <v>11.27</v>
      </c>
      <c r="G254" s="16" t="s">
        <v>49</v>
      </c>
    </row>
    <row r="255" spans="1:7" x14ac:dyDescent="0.25">
      <c r="A255" s="16" t="s">
        <v>41</v>
      </c>
      <c r="B255" s="16" t="s">
        <v>42</v>
      </c>
      <c r="C255">
        <v>20</v>
      </c>
      <c r="D255">
        <v>3</v>
      </c>
      <c r="E255">
        <v>2020</v>
      </c>
      <c r="G255" s="16" t="s">
        <v>229</v>
      </c>
    </row>
    <row r="256" spans="1:7" x14ac:dyDescent="0.25">
      <c r="A256" s="16" t="s">
        <v>41</v>
      </c>
      <c r="B256" s="16" t="s">
        <v>42</v>
      </c>
      <c r="C256">
        <v>20</v>
      </c>
      <c r="D256">
        <v>3</v>
      </c>
      <c r="E256">
        <v>2020</v>
      </c>
      <c r="G256" s="16" t="s">
        <v>230</v>
      </c>
    </row>
    <row r="257" spans="1:7" x14ac:dyDescent="0.25">
      <c r="A257" s="16" t="s">
        <v>41</v>
      </c>
      <c r="B257" s="16" t="s">
        <v>42</v>
      </c>
      <c r="C257">
        <v>21</v>
      </c>
      <c r="D257">
        <v>3</v>
      </c>
      <c r="E257">
        <v>2020</v>
      </c>
      <c r="F257">
        <v>12</v>
      </c>
      <c r="G257" s="16" t="s">
        <v>43</v>
      </c>
    </row>
    <row r="258" spans="1:7" x14ac:dyDescent="0.25">
      <c r="A258" s="16" t="s">
        <v>41</v>
      </c>
      <c r="B258" s="16" t="s">
        <v>42</v>
      </c>
      <c r="C258">
        <v>21</v>
      </c>
      <c r="D258">
        <v>3</v>
      </c>
      <c r="E258">
        <v>2020</v>
      </c>
      <c r="F258">
        <v>88</v>
      </c>
      <c r="G258" s="16" t="s">
        <v>44</v>
      </c>
    </row>
    <row r="259" spans="1:7" x14ac:dyDescent="0.25">
      <c r="A259" s="16" t="s">
        <v>41</v>
      </c>
      <c r="B259" s="16" t="s">
        <v>42</v>
      </c>
      <c r="C259">
        <v>21</v>
      </c>
      <c r="D259">
        <v>3</v>
      </c>
      <c r="E259">
        <v>2020</v>
      </c>
      <c r="F259">
        <v>36</v>
      </c>
      <c r="G259" s="16" t="s">
        <v>45</v>
      </c>
    </row>
    <row r="260" spans="1:7" x14ac:dyDescent="0.25">
      <c r="A260" s="16" t="s">
        <v>41</v>
      </c>
      <c r="B260" s="16" t="s">
        <v>42</v>
      </c>
      <c r="C260">
        <v>21</v>
      </c>
      <c r="D260">
        <v>3</v>
      </c>
      <c r="E260">
        <v>2020</v>
      </c>
      <c r="F260">
        <v>171</v>
      </c>
      <c r="G260" s="16" t="s">
        <v>221</v>
      </c>
    </row>
    <row r="261" spans="1:7" x14ac:dyDescent="0.25">
      <c r="A261" s="16" t="s">
        <v>41</v>
      </c>
      <c r="B261" s="16" t="s">
        <v>42</v>
      </c>
      <c r="C261">
        <v>21</v>
      </c>
      <c r="D261">
        <v>3</v>
      </c>
      <c r="E261">
        <v>2020</v>
      </c>
      <c r="F261">
        <v>87</v>
      </c>
      <c r="G261" s="16" t="s">
        <v>46</v>
      </c>
    </row>
    <row r="262" spans="1:7" x14ac:dyDescent="0.25">
      <c r="A262" s="16" t="s">
        <v>41</v>
      </c>
      <c r="B262" s="16" t="s">
        <v>42</v>
      </c>
      <c r="C262">
        <v>21</v>
      </c>
      <c r="D262">
        <v>3</v>
      </c>
      <c r="E262">
        <v>2020</v>
      </c>
      <c r="F262">
        <v>672</v>
      </c>
      <c r="G262" s="16" t="s">
        <v>222</v>
      </c>
    </row>
    <row r="263" spans="1:7" x14ac:dyDescent="0.25">
      <c r="A263" s="16" t="s">
        <v>41</v>
      </c>
      <c r="B263" s="16" t="s">
        <v>42</v>
      </c>
      <c r="C263">
        <v>21</v>
      </c>
      <c r="D263">
        <v>3</v>
      </c>
      <c r="E263">
        <v>2020</v>
      </c>
      <c r="F263">
        <v>0</v>
      </c>
      <c r="G263" s="16" t="s">
        <v>47</v>
      </c>
    </row>
    <row r="264" spans="1:7" x14ac:dyDescent="0.25">
      <c r="A264" s="16" t="s">
        <v>41</v>
      </c>
      <c r="B264" s="16" t="s">
        <v>42</v>
      </c>
      <c r="C264">
        <v>21</v>
      </c>
      <c r="D264">
        <v>3</v>
      </c>
      <c r="E264">
        <v>2020</v>
      </c>
      <c r="F264">
        <v>0</v>
      </c>
      <c r="G264" s="16" t="s">
        <v>223</v>
      </c>
    </row>
    <row r="265" spans="1:7" x14ac:dyDescent="0.25">
      <c r="A265" s="16" t="s">
        <v>41</v>
      </c>
      <c r="B265" s="16" t="s">
        <v>42</v>
      </c>
      <c r="C265">
        <v>21</v>
      </c>
      <c r="D265">
        <v>3</v>
      </c>
      <c r="E265">
        <v>2020</v>
      </c>
      <c r="F265">
        <v>0</v>
      </c>
      <c r="G265" s="16" t="s">
        <v>224</v>
      </c>
    </row>
    <row r="266" spans="1:7" x14ac:dyDescent="0.25">
      <c r="A266" s="16" t="s">
        <v>41</v>
      </c>
      <c r="B266" s="16" t="s">
        <v>42</v>
      </c>
      <c r="C266">
        <v>21</v>
      </c>
      <c r="D266">
        <v>3</v>
      </c>
      <c r="E266">
        <v>2020</v>
      </c>
      <c r="F266">
        <v>1</v>
      </c>
      <c r="G266" s="16" t="s">
        <v>225</v>
      </c>
    </row>
    <row r="267" spans="1:7" x14ac:dyDescent="0.25">
      <c r="A267" s="16" t="s">
        <v>41</v>
      </c>
      <c r="B267" s="16" t="s">
        <v>42</v>
      </c>
      <c r="C267">
        <v>21</v>
      </c>
      <c r="D267">
        <v>3</v>
      </c>
      <c r="E267">
        <v>2020</v>
      </c>
      <c r="F267">
        <v>0</v>
      </c>
      <c r="G267" s="16" t="s">
        <v>48</v>
      </c>
    </row>
    <row r="268" spans="1:7" x14ac:dyDescent="0.25">
      <c r="A268" s="16" t="s">
        <v>41</v>
      </c>
      <c r="B268" s="16" t="s">
        <v>42</v>
      </c>
      <c r="C268">
        <v>21</v>
      </c>
      <c r="D268">
        <v>3</v>
      </c>
      <c r="E268">
        <v>2020</v>
      </c>
      <c r="F268">
        <v>41.38</v>
      </c>
      <c r="G268" s="16" t="s">
        <v>226</v>
      </c>
    </row>
    <row r="269" spans="1:7" x14ac:dyDescent="0.25">
      <c r="A269" s="16" t="s">
        <v>41</v>
      </c>
      <c r="B269" s="16" t="s">
        <v>42</v>
      </c>
      <c r="C269">
        <v>21</v>
      </c>
      <c r="D269">
        <v>3</v>
      </c>
      <c r="E269">
        <v>2020</v>
      </c>
      <c r="F269">
        <v>25.45</v>
      </c>
      <c r="G269" s="16" t="s">
        <v>227</v>
      </c>
    </row>
    <row r="270" spans="1:7" x14ac:dyDescent="0.25">
      <c r="A270" s="16" t="s">
        <v>41</v>
      </c>
      <c r="B270" s="16" t="s">
        <v>42</v>
      </c>
      <c r="C270">
        <v>21</v>
      </c>
      <c r="D270">
        <v>3</v>
      </c>
      <c r="E270">
        <v>2020</v>
      </c>
      <c r="F270">
        <v>51.46</v>
      </c>
      <c r="G270" s="16" t="s">
        <v>228</v>
      </c>
    </row>
    <row r="271" spans="1:7" x14ac:dyDescent="0.25">
      <c r="A271" s="16" t="s">
        <v>41</v>
      </c>
      <c r="B271" s="16" t="s">
        <v>42</v>
      </c>
      <c r="C271">
        <v>21</v>
      </c>
      <c r="D271">
        <v>3</v>
      </c>
      <c r="E271">
        <v>2020</v>
      </c>
      <c r="F271">
        <v>13.64</v>
      </c>
      <c r="G271" s="16" t="s">
        <v>49</v>
      </c>
    </row>
    <row r="272" spans="1:7" x14ac:dyDescent="0.25">
      <c r="A272" s="16" t="s">
        <v>41</v>
      </c>
      <c r="B272" s="16" t="s">
        <v>42</v>
      </c>
      <c r="C272">
        <v>21</v>
      </c>
      <c r="D272">
        <v>3</v>
      </c>
      <c r="E272">
        <v>2020</v>
      </c>
      <c r="G272" s="16" t="s">
        <v>229</v>
      </c>
    </row>
    <row r="273" spans="1:7" x14ac:dyDescent="0.25">
      <c r="A273" s="16" t="s">
        <v>41</v>
      </c>
      <c r="B273" s="16" t="s">
        <v>42</v>
      </c>
      <c r="C273">
        <v>21</v>
      </c>
      <c r="D273">
        <v>3</v>
      </c>
      <c r="E273">
        <v>2020</v>
      </c>
      <c r="G273" s="16" t="s">
        <v>230</v>
      </c>
    </row>
    <row r="274" spans="1:7" x14ac:dyDescent="0.25">
      <c r="A274" s="16" t="s">
        <v>41</v>
      </c>
      <c r="B274" s="16" t="s">
        <v>42</v>
      </c>
      <c r="C274">
        <v>22</v>
      </c>
      <c r="D274">
        <v>3</v>
      </c>
      <c r="E274">
        <v>2020</v>
      </c>
      <c r="F274">
        <v>14</v>
      </c>
      <c r="G274" s="16" t="s">
        <v>43</v>
      </c>
    </row>
    <row r="275" spans="1:7" x14ac:dyDescent="0.25">
      <c r="A275" s="16" t="s">
        <v>41</v>
      </c>
      <c r="B275" s="16" t="s">
        <v>42</v>
      </c>
      <c r="C275">
        <v>22</v>
      </c>
      <c r="D275">
        <v>3</v>
      </c>
      <c r="E275">
        <v>2020</v>
      </c>
      <c r="F275">
        <v>97</v>
      </c>
      <c r="G275" s="16" t="s">
        <v>44</v>
      </c>
    </row>
    <row r="276" spans="1:7" x14ac:dyDescent="0.25">
      <c r="A276" s="16" t="s">
        <v>41</v>
      </c>
      <c r="B276" s="16" t="s">
        <v>42</v>
      </c>
      <c r="C276">
        <v>22</v>
      </c>
      <c r="D276">
        <v>3</v>
      </c>
      <c r="E276">
        <v>2020</v>
      </c>
      <c r="F276">
        <v>51</v>
      </c>
      <c r="G276" s="16" t="s">
        <v>45</v>
      </c>
    </row>
    <row r="277" spans="1:7" x14ac:dyDescent="0.25">
      <c r="A277" s="16" t="s">
        <v>41</v>
      </c>
      <c r="B277" s="16" t="s">
        <v>42</v>
      </c>
      <c r="C277">
        <v>22</v>
      </c>
      <c r="D277">
        <v>3</v>
      </c>
      <c r="E277">
        <v>2020</v>
      </c>
      <c r="F277">
        <v>222</v>
      </c>
      <c r="G277" s="16" t="s">
        <v>221</v>
      </c>
    </row>
    <row r="278" spans="1:7" x14ac:dyDescent="0.25">
      <c r="A278" s="16" t="s">
        <v>41</v>
      </c>
      <c r="B278" s="16" t="s">
        <v>42</v>
      </c>
      <c r="C278">
        <v>22</v>
      </c>
      <c r="D278">
        <v>3</v>
      </c>
      <c r="E278">
        <v>2020</v>
      </c>
      <c r="F278">
        <v>89</v>
      </c>
      <c r="G278" s="16" t="s">
        <v>46</v>
      </c>
    </row>
    <row r="279" spans="1:7" x14ac:dyDescent="0.25">
      <c r="A279" s="16" t="s">
        <v>41</v>
      </c>
      <c r="B279" s="16" t="s">
        <v>42</v>
      </c>
      <c r="C279">
        <v>22</v>
      </c>
      <c r="D279">
        <v>3</v>
      </c>
      <c r="E279">
        <v>2020</v>
      </c>
      <c r="F279">
        <v>761</v>
      </c>
      <c r="G279" s="16" t="s">
        <v>222</v>
      </c>
    </row>
    <row r="280" spans="1:7" x14ac:dyDescent="0.25">
      <c r="A280" s="16" t="s">
        <v>41</v>
      </c>
      <c r="B280" s="16" t="s">
        <v>42</v>
      </c>
      <c r="C280">
        <v>22</v>
      </c>
      <c r="D280">
        <v>3</v>
      </c>
      <c r="E280">
        <v>2020</v>
      </c>
      <c r="F280">
        <v>1</v>
      </c>
      <c r="G280" s="16" t="s">
        <v>47</v>
      </c>
    </row>
    <row r="281" spans="1:7" x14ac:dyDescent="0.25">
      <c r="A281" s="16" t="s">
        <v>41</v>
      </c>
      <c r="B281" s="16" t="s">
        <v>42</v>
      </c>
      <c r="C281">
        <v>22</v>
      </c>
      <c r="D281">
        <v>3</v>
      </c>
      <c r="E281">
        <v>2020</v>
      </c>
      <c r="F281">
        <v>0</v>
      </c>
      <c r="G281" s="16" t="s">
        <v>223</v>
      </c>
    </row>
    <row r="282" spans="1:7" x14ac:dyDescent="0.25">
      <c r="A282" s="16" t="s">
        <v>41</v>
      </c>
      <c r="B282" s="16" t="s">
        <v>42</v>
      </c>
      <c r="C282">
        <v>22</v>
      </c>
      <c r="D282">
        <v>3</v>
      </c>
      <c r="E282">
        <v>2020</v>
      </c>
      <c r="F282">
        <v>1</v>
      </c>
      <c r="G282" s="16" t="s">
        <v>224</v>
      </c>
    </row>
    <row r="283" spans="1:7" x14ac:dyDescent="0.25">
      <c r="A283" s="16" t="s">
        <v>41</v>
      </c>
      <c r="B283" s="16" t="s">
        <v>42</v>
      </c>
      <c r="C283">
        <v>22</v>
      </c>
      <c r="D283">
        <v>3</v>
      </c>
      <c r="E283">
        <v>2020</v>
      </c>
      <c r="F283">
        <v>2</v>
      </c>
      <c r="G283" s="16" t="s">
        <v>225</v>
      </c>
    </row>
    <row r="284" spans="1:7" x14ac:dyDescent="0.25">
      <c r="A284" s="16" t="s">
        <v>41</v>
      </c>
      <c r="B284" s="16" t="s">
        <v>42</v>
      </c>
      <c r="C284">
        <v>22</v>
      </c>
      <c r="D284">
        <v>3</v>
      </c>
      <c r="E284">
        <v>2020</v>
      </c>
      <c r="F284">
        <v>92</v>
      </c>
      <c r="G284" s="16" t="s">
        <v>48</v>
      </c>
    </row>
    <row r="285" spans="1:7" x14ac:dyDescent="0.25">
      <c r="A285" s="16" t="s">
        <v>41</v>
      </c>
      <c r="B285" s="16" t="s">
        <v>42</v>
      </c>
      <c r="C285">
        <v>22</v>
      </c>
      <c r="D285">
        <v>3</v>
      </c>
      <c r="E285">
        <v>2020</v>
      </c>
      <c r="F285">
        <v>57.3</v>
      </c>
      <c r="G285" s="16" t="s">
        <v>226</v>
      </c>
    </row>
    <row r="286" spans="1:7" x14ac:dyDescent="0.25">
      <c r="A286" s="16" t="s">
        <v>41</v>
      </c>
      <c r="B286" s="16" t="s">
        <v>42</v>
      </c>
      <c r="C286">
        <v>22</v>
      </c>
      <c r="D286">
        <v>3</v>
      </c>
      <c r="E286">
        <v>2020</v>
      </c>
      <c r="F286">
        <v>29.17</v>
      </c>
      <c r="G286" s="16" t="s">
        <v>227</v>
      </c>
    </row>
    <row r="287" spans="1:7" x14ac:dyDescent="0.25">
      <c r="A287" s="16" t="s">
        <v>41</v>
      </c>
      <c r="B287" s="16" t="s">
        <v>42</v>
      </c>
      <c r="C287">
        <v>22</v>
      </c>
      <c r="D287">
        <v>3</v>
      </c>
      <c r="E287">
        <v>2020</v>
      </c>
      <c r="F287">
        <v>43.69</v>
      </c>
      <c r="G287" s="16" t="s">
        <v>228</v>
      </c>
    </row>
    <row r="288" spans="1:7" x14ac:dyDescent="0.25">
      <c r="A288" s="16" t="s">
        <v>41</v>
      </c>
      <c r="B288" s="16" t="s">
        <v>42</v>
      </c>
      <c r="C288">
        <v>22</v>
      </c>
      <c r="D288">
        <v>3</v>
      </c>
      <c r="E288">
        <v>2020</v>
      </c>
      <c r="F288">
        <v>14.43</v>
      </c>
      <c r="G288" s="16" t="s">
        <v>49</v>
      </c>
    </row>
    <row r="289" spans="1:7" x14ac:dyDescent="0.25">
      <c r="A289" s="16" t="s">
        <v>41</v>
      </c>
      <c r="B289" s="16" t="s">
        <v>42</v>
      </c>
      <c r="C289">
        <v>22</v>
      </c>
      <c r="D289">
        <v>3</v>
      </c>
      <c r="E289">
        <v>2020</v>
      </c>
      <c r="G289" s="16" t="s">
        <v>229</v>
      </c>
    </row>
    <row r="290" spans="1:7" x14ac:dyDescent="0.25">
      <c r="A290" s="16" t="s">
        <v>41</v>
      </c>
      <c r="B290" s="16" t="s">
        <v>42</v>
      </c>
      <c r="C290">
        <v>22</v>
      </c>
      <c r="D290">
        <v>3</v>
      </c>
      <c r="E290">
        <v>2020</v>
      </c>
      <c r="G290" s="16" t="s">
        <v>230</v>
      </c>
    </row>
    <row r="291" spans="1:7" x14ac:dyDescent="0.25">
      <c r="A291" s="16" t="s">
        <v>41</v>
      </c>
      <c r="B291" s="16" t="s">
        <v>42</v>
      </c>
      <c r="C291">
        <v>23</v>
      </c>
      <c r="D291">
        <v>3</v>
      </c>
      <c r="E291">
        <v>2020</v>
      </c>
      <c r="F291">
        <v>16</v>
      </c>
      <c r="G291" s="16" t="s">
        <v>43</v>
      </c>
    </row>
    <row r="292" spans="1:7" x14ac:dyDescent="0.25">
      <c r="A292" s="16" t="s">
        <v>41</v>
      </c>
      <c r="B292" s="16" t="s">
        <v>42</v>
      </c>
      <c r="C292">
        <v>23</v>
      </c>
      <c r="D292">
        <v>3</v>
      </c>
      <c r="E292">
        <v>2020</v>
      </c>
      <c r="F292">
        <v>125</v>
      </c>
      <c r="G292" s="16" t="s">
        <v>44</v>
      </c>
    </row>
    <row r="293" spans="1:7" x14ac:dyDescent="0.25">
      <c r="A293" s="16" t="s">
        <v>41</v>
      </c>
      <c r="B293" s="16" t="s">
        <v>42</v>
      </c>
      <c r="C293">
        <v>23</v>
      </c>
      <c r="D293">
        <v>3</v>
      </c>
      <c r="E293">
        <v>2020</v>
      </c>
      <c r="F293">
        <v>27</v>
      </c>
      <c r="G293" s="16" t="s">
        <v>45</v>
      </c>
    </row>
    <row r="294" spans="1:7" x14ac:dyDescent="0.25">
      <c r="A294" s="16" t="s">
        <v>41</v>
      </c>
      <c r="B294" s="16" t="s">
        <v>42</v>
      </c>
      <c r="C294">
        <v>23</v>
      </c>
      <c r="D294">
        <v>3</v>
      </c>
      <c r="E294">
        <v>2020</v>
      </c>
      <c r="F294">
        <v>249</v>
      </c>
      <c r="G294" s="16" t="s">
        <v>221</v>
      </c>
    </row>
    <row r="295" spans="1:7" x14ac:dyDescent="0.25">
      <c r="A295" s="16" t="s">
        <v>41</v>
      </c>
      <c r="B295" s="16" t="s">
        <v>42</v>
      </c>
      <c r="C295">
        <v>23</v>
      </c>
      <c r="D295">
        <v>3</v>
      </c>
      <c r="E295">
        <v>2020</v>
      </c>
      <c r="F295">
        <v>67</v>
      </c>
      <c r="G295" s="16" t="s">
        <v>46</v>
      </c>
    </row>
    <row r="296" spans="1:7" x14ac:dyDescent="0.25">
      <c r="A296" s="16" t="s">
        <v>41</v>
      </c>
      <c r="B296" s="16" t="s">
        <v>42</v>
      </c>
      <c r="C296">
        <v>23</v>
      </c>
      <c r="D296">
        <v>3</v>
      </c>
      <c r="E296">
        <v>2020</v>
      </c>
      <c r="F296">
        <v>828</v>
      </c>
      <c r="G296" s="16" t="s">
        <v>222</v>
      </c>
    </row>
    <row r="297" spans="1:7" x14ac:dyDescent="0.25">
      <c r="A297" s="16" t="s">
        <v>41</v>
      </c>
      <c r="B297" s="16" t="s">
        <v>42</v>
      </c>
      <c r="C297">
        <v>23</v>
      </c>
      <c r="D297">
        <v>3</v>
      </c>
      <c r="E297">
        <v>2020</v>
      </c>
      <c r="F297">
        <v>0</v>
      </c>
      <c r="G297" s="16" t="s">
        <v>47</v>
      </c>
    </row>
    <row r="298" spans="1:7" x14ac:dyDescent="0.25">
      <c r="A298" s="16" t="s">
        <v>41</v>
      </c>
      <c r="B298" s="16" t="s">
        <v>42</v>
      </c>
      <c r="C298">
        <v>23</v>
      </c>
      <c r="D298">
        <v>3</v>
      </c>
      <c r="E298">
        <v>2020</v>
      </c>
      <c r="F298">
        <v>0</v>
      </c>
      <c r="G298" s="16" t="s">
        <v>223</v>
      </c>
    </row>
    <row r="299" spans="1:7" x14ac:dyDescent="0.25">
      <c r="A299" s="16" t="s">
        <v>41</v>
      </c>
      <c r="B299" s="16" t="s">
        <v>42</v>
      </c>
      <c r="C299">
        <v>23</v>
      </c>
      <c r="D299">
        <v>3</v>
      </c>
      <c r="E299">
        <v>2020</v>
      </c>
      <c r="F299">
        <v>0</v>
      </c>
      <c r="G299" s="16" t="s">
        <v>224</v>
      </c>
    </row>
    <row r="300" spans="1:7" x14ac:dyDescent="0.25">
      <c r="A300" s="16" t="s">
        <v>41</v>
      </c>
      <c r="B300" s="16" t="s">
        <v>42</v>
      </c>
      <c r="C300">
        <v>23</v>
      </c>
      <c r="D300">
        <v>3</v>
      </c>
      <c r="E300">
        <v>2020</v>
      </c>
      <c r="F300">
        <v>2</v>
      </c>
      <c r="G300" s="16" t="s">
        <v>225</v>
      </c>
    </row>
    <row r="301" spans="1:7" x14ac:dyDescent="0.25">
      <c r="A301" s="16" t="s">
        <v>41</v>
      </c>
      <c r="B301" s="16" t="s">
        <v>42</v>
      </c>
      <c r="C301">
        <v>23</v>
      </c>
      <c r="D301">
        <v>3</v>
      </c>
      <c r="E301">
        <v>2020</v>
      </c>
      <c r="F301">
        <v>0</v>
      </c>
      <c r="G301" s="16" t="s">
        <v>48</v>
      </c>
    </row>
    <row r="302" spans="1:7" x14ac:dyDescent="0.25">
      <c r="A302" s="16" t="s">
        <v>41</v>
      </c>
      <c r="B302" s="16" t="s">
        <v>42</v>
      </c>
      <c r="C302">
        <v>23</v>
      </c>
      <c r="D302">
        <v>3</v>
      </c>
      <c r="E302">
        <v>2020</v>
      </c>
      <c r="F302">
        <v>40.299999999999997</v>
      </c>
      <c r="G302" s="16" t="s">
        <v>226</v>
      </c>
    </row>
    <row r="303" spans="1:7" x14ac:dyDescent="0.25">
      <c r="A303" s="16" t="s">
        <v>41</v>
      </c>
      <c r="B303" s="16" t="s">
        <v>42</v>
      </c>
      <c r="C303">
        <v>23</v>
      </c>
      <c r="D303">
        <v>3</v>
      </c>
      <c r="E303">
        <v>2020</v>
      </c>
      <c r="F303">
        <v>30.07</v>
      </c>
      <c r="G303" s="16" t="s">
        <v>227</v>
      </c>
    </row>
    <row r="304" spans="1:7" x14ac:dyDescent="0.25">
      <c r="A304" s="16" t="s">
        <v>41</v>
      </c>
      <c r="B304" s="16" t="s">
        <v>42</v>
      </c>
      <c r="C304">
        <v>23</v>
      </c>
      <c r="D304">
        <v>3</v>
      </c>
      <c r="E304">
        <v>2020</v>
      </c>
      <c r="F304">
        <v>50.2</v>
      </c>
      <c r="G304" s="16" t="s">
        <v>228</v>
      </c>
    </row>
    <row r="305" spans="1:7" x14ac:dyDescent="0.25">
      <c r="A305" s="16" t="s">
        <v>41</v>
      </c>
      <c r="B305" s="16" t="s">
        <v>42</v>
      </c>
      <c r="C305">
        <v>23</v>
      </c>
      <c r="D305">
        <v>3</v>
      </c>
      <c r="E305">
        <v>2020</v>
      </c>
      <c r="F305">
        <v>12.8</v>
      </c>
      <c r="G305" s="16" t="s">
        <v>49</v>
      </c>
    </row>
    <row r="306" spans="1:7" x14ac:dyDescent="0.25">
      <c r="A306" s="16" t="s">
        <v>41</v>
      </c>
      <c r="B306" s="16" t="s">
        <v>42</v>
      </c>
      <c r="C306">
        <v>23</v>
      </c>
      <c r="D306">
        <v>3</v>
      </c>
      <c r="E306">
        <v>2020</v>
      </c>
      <c r="G306" s="16" t="s">
        <v>229</v>
      </c>
    </row>
    <row r="307" spans="1:7" x14ac:dyDescent="0.25">
      <c r="A307" s="16" t="s">
        <v>41</v>
      </c>
      <c r="B307" s="16" t="s">
        <v>42</v>
      </c>
      <c r="C307">
        <v>23</v>
      </c>
      <c r="D307">
        <v>3</v>
      </c>
      <c r="E307">
        <v>2020</v>
      </c>
      <c r="G307" s="16" t="s">
        <v>230</v>
      </c>
    </row>
    <row r="308" spans="1:7" x14ac:dyDescent="0.25">
      <c r="A308" s="16" t="s">
        <v>41</v>
      </c>
      <c r="B308" s="16" t="s">
        <v>42</v>
      </c>
      <c r="C308">
        <v>24</v>
      </c>
      <c r="D308">
        <v>3</v>
      </c>
      <c r="E308">
        <v>2020</v>
      </c>
      <c r="F308">
        <v>21</v>
      </c>
      <c r="G308" s="16" t="s">
        <v>43</v>
      </c>
    </row>
    <row r="309" spans="1:7" x14ac:dyDescent="0.25">
      <c r="A309" s="16" t="s">
        <v>41</v>
      </c>
      <c r="B309" s="16" t="s">
        <v>42</v>
      </c>
      <c r="C309">
        <v>24</v>
      </c>
      <c r="D309">
        <v>3</v>
      </c>
      <c r="E309">
        <v>2020</v>
      </c>
      <c r="F309">
        <v>152</v>
      </c>
      <c r="G309" s="16" t="s">
        <v>44</v>
      </c>
    </row>
    <row r="310" spans="1:7" x14ac:dyDescent="0.25">
      <c r="A310" s="16" t="s">
        <v>41</v>
      </c>
      <c r="B310" s="16" t="s">
        <v>42</v>
      </c>
      <c r="C310">
        <v>24</v>
      </c>
      <c r="D310">
        <v>3</v>
      </c>
      <c r="E310">
        <v>2020</v>
      </c>
      <c r="F310">
        <v>54</v>
      </c>
      <c r="G310" s="16" t="s">
        <v>45</v>
      </c>
    </row>
    <row r="311" spans="1:7" x14ac:dyDescent="0.25">
      <c r="A311" s="16" t="s">
        <v>41</v>
      </c>
      <c r="B311" s="16" t="s">
        <v>42</v>
      </c>
      <c r="C311">
        <v>24</v>
      </c>
      <c r="D311">
        <v>3</v>
      </c>
      <c r="E311">
        <v>2020</v>
      </c>
      <c r="F311">
        <v>303</v>
      </c>
      <c r="G311" s="16" t="s">
        <v>221</v>
      </c>
    </row>
    <row r="312" spans="1:7" x14ac:dyDescent="0.25">
      <c r="A312" s="16" t="s">
        <v>41</v>
      </c>
      <c r="B312" s="16" t="s">
        <v>42</v>
      </c>
      <c r="C312">
        <v>24</v>
      </c>
      <c r="D312">
        <v>3</v>
      </c>
      <c r="E312">
        <v>2020</v>
      </c>
      <c r="F312">
        <v>88</v>
      </c>
      <c r="G312" s="16" t="s">
        <v>46</v>
      </c>
    </row>
    <row r="313" spans="1:7" x14ac:dyDescent="0.25">
      <c r="A313" s="16" t="s">
        <v>41</v>
      </c>
      <c r="B313" s="16" t="s">
        <v>42</v>
      </c>
      <c r="C313">
        <v>24</v>
      </c>
      <c r="D313">
        <v>3</v>
      </c>
      <c r="E313">
        <v>2020</v>
      </c>
      <c r="F313">
        <v>916</v>
      </c>
      <c r="G313" s="16" t="s">
        <v>222</v>
      </c>
    </row>
    <row r="314" spans="1:7" x14ac:dyDescent="0.25">
      <c r="A314" s="16" t="s">
        <v>41</v>
      </c>
      <c r="B314" s="16" t="s">
        <v>42</v>
      </c>
      <c r="C314">
        <v>24</v>
      </c>
      <c r="D314">
        <v>3</v>
      </c>
      <c r="E314">
        <v>2020</v>
      </c>
      <c r="F314">
        <v>1</v>
      </c>
      <c r="G314" s="16" t="s">
        <v>47</v>
      </c>
    </row>
    <row r="315" spans="1:7" x14ac:dyDescent="0.25">
      <c r="A315" s="16" t="s">
        <v>41</v>
      </c>
      <c r="B315" s="16" t="s">
        <v>42</v>
      </c>
      <c r="C315">
        <v>24</v>
      </c>
      <c r="D315">
        <v>3</v>
      </c>
      <c r="E315">
        <v>2020</v>
      </c>
      <c r="F315">
        <v>0</v>
      </c>
      <c r="G315" s="16" t="s">
        <v>223</v>
      </c>
    </row>
    <row r="316" spans="1:7" x14ac:dyDescent="0.25">
      <c r="A316" s="16" t="s">
        <v>41</v>
      </c>
      <c r="B316" s="16" t="s">
        <v>42</v>
      </c>
      <c r="C316">
        <v>24</v>
      </c>
      <c r="D316">
        <v>3</v>
      </c>
      <c r="E316">
        <v>2020</v>
      </c>
      <c r="F316">
        <v>1</v>
      </c>
      <c r="G316" s="16" t="s">
        <v>224</v>
      </c>
    </row>
    <row r="317" spans="1:7" x14ac:dyDescent="0.25">
      <c r="A317" s="16" t="s">
        <v>41</v>
      </c>
      <c r="B317" s="16" t="s">
        <v>42</v>
      </c>
      <c r="C317">
        <v>24</v>
      </c>
      <c r="D317">
        <v>3</v>
      </c>
      <c r="E317">
        <v>2020</v>
      </c>
      <c r="F317">
        <v>3</v>
      </c>
      <c r="G317" s="16" t="s">
        <v>225</v>
      </c>
    </row>
    <row r="318" spans="1:7" x14ac:dyDescent="0.25">
      <c r="A318" s="16" t="s">
        <v>41</v>
      </c>
      <c r="B318" s="16" t="s">
        <v>42</v>
      </c>
      <c r="C318">
        <v>24</v>
      </c>
      <c r="D318">
        <v>3</v>
      </c>
      <c r="E318">
        <v>2020</v>
      </c>
      <c r="F318">
        <v>60</v>
      </c>
      <c r="G318" s="16" t="s">
        <v>48</v>
      </c>
    </row>
    <row r="319" spans="1:7" x14ac:dyDescent="0.25">
      <c r="A319" s="16" t="s">
        <v>41</v>
      </c>
      <c r="B319" s="16" t="s">
        <v>42</v>
      </c>
      <c r="C319">
        <v>24</v>
      </c>
      <c r="D319">
        <v>3</v>
      </c>
      <c r="E319">
        <v>2020</v>
      </c>
      <c r="F319">
        <v>61.36</v>
      </c>
      <c r="G319" s="16" t="s">
        <v>226</v>
      </c>
    </row>
    <row r="320" spans="1:7" x14ac:dyDescent="0.25">
      <c r="A320" s="16" t="s">
        <v>41</v>
      </c>
      <c r="B320" s="16" t="s">
        <v>42</v>
      </c>
      <c r="C320">
        <v>24</v>
      </c>
      <c r="D320">
        <v>3</v>
      </c>
      <c r="E320">
        <v>2020</v>
      </c>
      <c r="F320">
        <v>33.08</v>
      </c>
      <c r="G320" s="16" t="s">
        <v>227</v>
      </c>
    </row>
    <row r="321" spans="1:7" x14ac:dyDescent="0.25">
      <c r="A321" s="16" t="s">
        <v>41</v>
      </c>
      <c r="B321" s="16" t="s">
        <v>42</v>
      </c>
      <c r="C321">
        <v>24</v>
      </c>
      <c r="D321">
        <v>3</v>
      </c>
      <c r="E321">
        <v>2020</v>
      </c>
      <c r="F321">
        <v>50.17</v>
      </c>
      <c r="G321" s="16" t="s">
        <v>228</v>
      </c>
    </row>
    <row r="322" spans="1:7" x14ac:dyDescent="0.25">
      <c r="A322" s="16" t="s">
        <v>41</v>
      </c>
      <c r="B322" s="16" t="s">
        <v>42</v>
      </c>
      <c r="C322">
        <v>24</v>
      </c>
      <c r="D322">
        <v>3</v>
      </c>
      <c r="E322">
        <v>2020</v>
      </c>
      <c r="F322">
        <v>13.82</v>
      </c>
      <c r="G322" s="16" t="s">
        <v>49</v>
      </c>
    </row>
    <row r="323" spans="1:7" x14ac:dyDescent="0.25">
      <c r="A323" s="16" t="s">
        <v>41</v>
      </c>
      <c r="B323" s="16" t="s">
        <v>42</v>
      </c>
      <c r="C323">
        <v>24</v>
      </c>
      <c r="D323">
        <v>3</v>
      </c>
      <c r="E323">
        <v>2020</v>
      </c>
      <c r="G323" s="16" t="s">
        <v>229</v>
      </c>
    </row>
    <row r="324" spans="1:7" x14ac:dyDescent="0.25">
      <c r="A324" s="16" t="s">
        <v>41</v>
      </c>
      <c r="B324" s="16" t="s">
        <v>42</v>
      </c>
      <c r="C324">
        <v>24</v>
      </c>
      <c r="D324">
        <v>3</v>
      </c>
      <c r="E324">
        <v>2020</v>
      </c>
      <c r="G324" s="16" t="s">
        <v>230</v>
      </c>
    </row>
    <row r="325" spans="1:7" x14ac:dyDescent="0.25">
      <c r="A325" s="16" t="s">
        <v>41</v>
      </c>
      <c r="B325" s="16" t="s">
        <v>42</v>
      </c>
      <c r="C325">
        <v>25</v>
      </c>
      <c r="D325">
        <v>3</v>
      </c>
      <c r="E325">
        <v>2020</v>
      </c>
      <c r="F325">
        <v>24</v>
      </c>
      <c r="G325" s="16" t="s">
        <v>43</v>
      </c>
    </row>
    <row r="326" spans="1:7" x14ac:dyDescent="0.25">
      <c r="A326" s="16" t="s">
        <v>41</v>
      </c>
      <c r="B326" s="16" t="s">
        <v>42</v>
      </c>
      <c r="C326">
        <v>25</v>
      </c>
      <c r="D326">
        <v>3</v>
      </c>
      <c r="E326">
        <v>2020</v>
      </c>
      <c r="F326">
        <v>203</v>
      </c>
      <c r="G326" s="16" t="s">
        <v>44</v>
      </c>
    </row>
    <row r="327" spans="1:7" x14ac:dyDescent="0.25">
      <c r="A327" s="16" t="s">
        <v>41</v>
      </c>
      <c r="B327" s="16" t="s">
        <v>42</v>
      </c>
      <c r="C327">
        <v>25</v>
      </c>
      <c r="D327">
        <v>3</v>
      </c>
      <c r="E327">
        <v>2020</v>
      </c>
      <c r="F327">
        <v>81</v>
      </c>
      <c r="G327" s="16" t="s">
        <v>45</v>
      </c>
    </row>
    <row r="328" spans="1:7" x14ac:dyDescent="0.25">
      <c r="A328" s="16" t="s">
        <v>41</v>
      </c>
      <c r="B328" s="16" t="s">
        <v>42</v>
      </c>
      <c r="C328">
        <v>25</v>
      </c>
      <c r="D328">
        <v>3</v>
      </c>
      <c r="E328">
        <v>2020</v>
      </c>
      <c r="F328">
        <v>384</v>
      </c>
      <c r="G328" s="16" t="s">
        <v>221</v>
      </c>
    </row>
    <row r="329" spans="1:7" x14ac:dyDescent="0.25">
      <c r="A329" s="16" t="s">
        <v>41</v>
      </c>
      <c r="B329" s="16" t="s">
        <v>42</v>
      </c>
      <c r="C329">
        <v>25</v>
      </c>
      <c r="D329">
        <v>3</v>
      </c>
      <c r="E329">
        <v>2020</v>
      </c>
      <c r="F329">
        <v>245</v>
      </c>
      <c r="G329" s="16" t="s">
        <v>46</v>
      </c>
    </row>
    <row r="330" spans="1:7" x14ac:dyDescent="0.25">
      <c r="A330" s="16" t="s">
        <v>41</v>
      </c>
      <c r="B330" s="16" t="s">
        <v>42</v>
      </c>
      <c r="C330">
        <v>25</v>
      </c>
      <c r="D330">
        <v>3</v>
      </c>
      <c r="E330">
        <v>2020</v>
      </c>
      <c r="F330">
        <v>1161</v>
      </c>
      <c r="G330" s="16" t="s">
        <v>222</v>
      </c>
    </row>
    <row r="331" spans="1:7" x14ac:dyDescent="0.25">
      <c r="A331" s="16" t="s">
        <v>41</v>
      </c>
      <c r="B331" s="16" t="s">
        <v>42</v>
      </c>
      <c r="C331">
        <v>25</v>
      </c>
      <c r="D331">
        <v>3</v>
      </c>
      <c r="E331">
        <v>2020</v>
      </c>
      <c r="F331">
        <v>1</v>
      </c>
      <c r="G331" s="16" t="s">
        <v>47</v>
      </c>
    </row>
    <row r="332" spans="1:7" x14ac:dyDescent="0.25">
      <c r="A332" s="16" t="s">
        <v>41</v>
      </c>
      <c r="B332" s="16" t="s">
        <v>42</v>
      </c>
      <c r="C332">
        <v>25</v>
      </c>
      <c r="D332">
        <v>3</v>
      </c>
      <c r="E332">
        <v>2020</v>
      </c>
      <c r="F332">
        <v>0</v>
      </c>
      <c r="G332" s="16" t="s">
        <v>223</v>
      </c>
    </row>
    <row r="333" spans="1:7" x14ac:dyDescent="0.25">
      <c r="A333" s="16" t="s">
        <v>41</v>
      </c>
      <c r="B333" s="16" t="s">
        <v>42</v>
      </c>
      <c r="C333">
        <v>25</v>
      </c>
      <c r="D333">
        <v>3</v>
      </c>
      <c r="E333">
        <v>2020</v>
      </c>
      <c r="F333">
        <v>1</v>
      </c>
      <c r="G333" s="16" t="s">
        <v>224</v>
      </c>
    </row>
    <row r="334" spans="1:7" x14ac:dyDescent="0.25">
      <c r="A334" s="16" t="s">
        <v>41</v>
      </c>
      <c r="B334" s="16" t="s">
        <v>42</v>
      </c>
      <c r="C334">
        <v>25</v>
      </c>
      <c r="D334">
        <v>3</v>
      </c>
      <c r="E334">
        <v>2020</v>
      </c>
      <c r="F334">
        <v>4</v>
      </c>
      <c r="G334" s="16" t="s">
        <v>225</v>
      </c>
    </row>
    <row r="335" spans="1:7" x14ac:dyDescent="0.25">
      <c r="A335" s="16" t="s">
        <v>41</v>
      </c>
      <c r="B335" s="16" t="s">
        <v>42</v>
      </c>
      <c r="C335">
        <v>25</v>
      </c>
      <c r="D335">
        <v>3</v>
      </c>
      <c r="E335">
        <v>2020</v>
      </c>
      <c r="F335">
        <v>59</v>
      </c>
      <c r="G335" s="16" t="s">
        <v>48</v>
      </c>
    </row>
    <row r="336" spans="1:7" x14ac:dyDescent="0.25">
      <c r="A336" s="16" t="s">
        <v>41</v>
      </c>
      <c r="B336" s="16" t="s">
        <v>42</v>
      </c>
      <c r="C336">
        <v>25</v>
      </c>
      <c r="D336">
        <v>3</v>
      </c>
      <c r="E336">
        <v>2020</v>
      </c>
      <c r="F336">
        <v>33.06</v>
      </c>
      <c r="G336" s="16" t="s">
        <v>226</v>
      </c>
    </row>
    <row r="337" spans="1:7" x14ac:dyDescent="0.25">
      <c r="A337" s="16" t="s">
        <v>41</v>
      </c>
      <c r="B337" s="16" t="s">
        <v>42</v>
      </c>
      <c r="C337">
        <v>25</v>
      </c>
      <c r="D337">
        <v>3</v>
      </c>
      <c r="E337">
        <v>2020</v>
      </c>
      <c r="F337">
        <v>33.07</v>
      </c>
      <c r="G337" s="16" t="s">
        <v>227</v>
      </c>
    </row>
    <row r="338" spans="1:7" x14ac:dyDescent="0.25">
      <c r="A338" s="16" t="s">
        <v>41</v>
      </c>
      <c r="B338" s="16" t="s">
        <v>42</v>
      </c>
      <c r="C338">
        <v>25</v>
      </c>
      <c r="D338">
        <v>3</v>
      </c>
      <c r="E338">
        <v>2020</v>
      </c>
      <c r="F338">
        <v>52.86</v>
      </c>
      <c r="G338" s="16" t="s">
        <v>228</v>
      </c>
    </row>
    <row r="339" spans="1:7" x14ac:dyDescent="0.25">
      <c r="A339" s="16" t="s">
        <v>41</v>
      </c>
      <c r="B339" s="16" t="s">
        <v>42</v>
      </c>
      <c r="C339">
        <v>25</v>
      </c>
      <c r="D339">
        <v>3</v>
      </c>
      <c r="E339">
        <v>2020</v>
      </c>
      <c r="F339">
        <v>11.82</v>
      </c>
      <c r="G339" s="16" t="s">
        <v>49</v>
      </c>
    </row>
    <row r="340" spans="1:7" x14ac:dyDescent="0.25">
      <c r="A340" s="16" t="s">
        <v>41</v>
      </c>
      <c r="B340" s="16" t="s">
        <v>42</v>
      </c>
      <c r="C340">
        <v>25</v>
      </c>
      <c r="D340">
        <v>3</v>
      </c>
      <c r="E340">
        <v>2020</v>
      </c>
      <c r="G340" s="16" t="s">
        <v>229</v>
      </c>
    </row>
    <row r="341" spans="1:7" x14ac:dyDescent="0.25">
      <c r="A341" s="16" t="s">
        <v>41</v>
      </c>
      <c r="B341" s="16" t="s">
        <v>42</v>
      </c>
      <c r="C341">
        <v>25</v>
      </c>
      <c r="D341">
        <v>3</v>
      </c>
      <c r="E341">
        <v>2020</v>
      </c>
      <c r="G341" s="16" t="s">
        <v>230</v>
      </c>
    </row>
    <row r="342" spans="1:7" x14ac:dyDescent="0.25">
      <c r="A342" s="16" t="s">
        <v>41</v>
      </c>
      <c r="B342" s="16" t="s">
        <v>42</v>
      </c>
      <c r="C342">
        <v>26</v>
      </c>
      <c r="D342">
        <v>3</v>
      </c>
      <c r="E342">
        <v>2020</v>
      </c>
      <c r="F342">
        <v>25</v>
      </c>
      <c r="G342" s="16" t="s">
        <v>43</v>
      </c>
    </row>
    <row r="343" spans="1:7" x14ac:dyDescent="0.25">
      <c r="A343" s="16" t="s">
        <v>41</v>
      </c>
      <c r="B343" s="16" t="s">
        <v>42</v>
      </c>
      <c r="C343">
        <v>26</v>
      </c>
      <c r="D343">
        <v>3</v>
      </c>
      <c r="E343">
        <v>2020</v>
      </c>
      <c r="F343">
        <v>250</v>
      </c>
      <c r="G343" s="16" t="s">
        <v>44</v>
      </c>
    </row>
    <row r="344" spans="1:7" x14ac:dyDescent="0.25">
      <c r="A344" s="16" t="s">
        <v>41</v>
      </c>
      <c r="B344" s="16" t="s">
        <v>42</v>
      </c>
      <c r="C344">
        <v>26</v>
      </c>
      <c r="D344">
        <v>3</v>
      </c>
      <c r="E344">
        <v>2020</v>
      </c>
      <c r="F344">
        <v>73</v>
      </c>
      <c r="G344" s="16" t="s">
        <v>45</v>
      </c>
    </row>
    <row r="345" spans="1:7" x14ac:dyDescent="0.25">
      <c r="A345" s="16" t="s">
        <v>41</v>
      </c>
      <c r="B345" s="16" t="s">
        <v>42</v>
      </c>
      <c r="C345">
        <v>26</v>
      </c>
      <c r="D345">
        <v>3</v>
      </c>
      <c r="E345">
        <v>2020</v>
      </c>
      <c r="F345">
        <v>457</v>
      </c>
      <c r="G345" s="16" t="s">
        <v>221</v>
      </c>
    </row>
    <row r="346" spans="1:7" x14ac:dyDescent="0.25">
      <c r="A346" s="16" t="s">
        <v>41</v>
      </c>
      <c r="B346" s="16" t="s">
        <v>42</v>
      </c>
      <c r="C346">
        <v>26</v>
      </c>
      <c r="D346">
        <v>3</v>
      </c>
      <c r="E346">
        <v>2020</v>
      </c>
      <c r="F346">
        <v>295</v>
      </c>
      <c r="G346" s="16" t="s">
        <v>46</v>
      </c>
    </row>
    <row r="347" spans="1:7" x14ac:dyDescent="0.25">
      <c r="A347" s="16" t="s">
        <v>41</v>
      </c>
      <c r="B347" s="16" t="s">
        <v>42</v>
      </c>
      <c r="C347">
        <v>26</v>
      </c>
      <c r="D347">
        <v>3</v>
      </c>
      <c r="E347">
        <v>2020</v>
      </c>
      <c r="F347">
        <v>1456</v>
      </c>
      <c r="G347" s="16" t="s">
        <v>222</v>
      </c>
    </row>
    <row r="348" spans="1:7" x14ac:dyDescent="0.25">
      <c r="A348" s="16" t="s">
        <v>41</v>
      </c>
      <c r="B348" s="16" t="s">
        <v>42</v>
      </c>
      <c r="C348">
        <v>26</v>
      </c>
      <c r="D348">
        <v>3</v>
      </c>
      <c r="E348">
        <v>2020</v>
      </c>
      <c r="F348">
        <v>3</v>
      </c>
      <c r="G348" s="16" t="s">
        <v>47</v>
      </c>
    </row>
    <row r="349" spans="1:7" x14ac:dyDescent="0.25">
      <c r="A349" s="16" t="s">
        <v>41</v>
      </c>
      <c r="B349" s="16" t="s">
        <v>42</v>
      </c>
      <c r="C349">
        <v>26</v>
      </c>
      <c r="D349">
        <v>3</v>
      </c>
      <c r="E349">
        <v>2020</v>
      </c>
      <c r="F349">
        <v>2</v>
      </c>
      <c r="G349" s="16" t="s">
        <v>223</v>
      </c>
    </row>
    <row r="350" spans="1:7" x14ac:dyDescent="0.25">
      <c r="A350" s="16" t="s">
        <v>41</v>
      </c>
      <c r="B350" s="16" t="s">
        <v>42</v>
      </c>
      <c r="C350">
        <v>26</v>
      </c>
      <c r="D350">
        <v>3</v>
      </c>
      <c r="E350">
        <v>2020</v>
      </c>
      <c r="F350">
        <v>1</v>
      </c>
      <c r="G350" s="16" t="s">
        <v>224</v>
      </c>
    </row>
    <row r="351" spans="1:7" x14ac:dyDescent="0.25">
      <c r="A351" s="16" t="s">
        <v>41</v>
      </c>
      <c r="B351" s="16" t="s">
        <v>42</v>
      </c>
      <c r="C351">
        <v>26</v>
      </c>
      <c r="D351">
        <v>3</v>
      </c>
      <c r="E351">
        <v>2020</v>
      </c>
      <c r="F351">
        <v>7</v>
      </c>
      <c r="G351" s="16" t="s">
        <v>225</v>
      </c>
    </row>
    <row r="352" spans="1:7" x14ac:dyDescent="0.25">
      <c r="A352" s="16" t="s">
        <v>41</v>
      </c>
      <c r="B352" s="16" t="s">
        <v>42</v>
      </c>
      <c r="C352">
        <v>26</v>
      </c>
      <c r="D352">
        <v>3</v>
      </c>
      <c r="E352">
        <v>2020</v>
      </c>
      <c r="F352">
        <v>63.33</v>
      </c>
      <c r="G352" s="16" t="s">
        <v>48</v>
      </c>
    </row>
    <row r="353" spans="1:7" x14ac:dyDescent="0.25">
      <c r="A353" s="16" t="s">
        <v>41</v>
      </c>
      <c r="B353" s="16" t="s">
        <v>42</v>
      </c>
      <c r="C353">
        <v>26</v>
      </c>
      <c r="D353">
        <v>3</v>
      </c>
      <c r="E353">
        <v>2020</v>
      </c>
      <c r="F353">
        <v>24.75</v>
      </c>
      <c r="G353" s="16" t="s">
        <v>226</v>
      </c>
    </row>
    <row r="354" spans="1:7" x14ac:dyDescent="0.25">
      <c r="A354" s="16" t="s">
        <v>41</v>
      </c>
      <c r="B354" s="16" t="s">
        <v>42</v>
      </c>
      <c r="C354">
        <v>26</v>
      </c>
      <c r="D354">
        <v>3</v>
      </c>
      <c r="E354">
        <v>2020</v>
      </c>
      <c r="F354">
        <v>31.39</v>
      </c>
      <c r="G354" s="16" t="s">
        <v>227</v>
      </c>
    </row>
    <row r="355" spans="1:7" x14ac:dyDescent="0.25">
      <c r="A355" s="16" t="s">
        <v>41</v>
      </c>
      <c r="B355" s="16" t="s">
        <v>42</v>
      </c>
      <c r="C355">
        <v>26</v>
      </c>
      <c r="D355">
        <v>3</v>
      </c>
      <c r="E355">
        <v>2020</v>
      </c>
      <c r="F355">
        <v>54.7</v>
      </c>
      <c r="G355" s="16" t="s">
        <v>228</v>
      </c>
    </row>
    <row r="356" spans="1:7" x14ac:dyDescent="0.25">
      <c r="A356" s="16" t="s">
        <v>41</v>
      </c>
      <c r="B356" s="16" t="s">
        <v>42</v>
      </c>
      <c r="C356">
        <v>26</v>
      </c>
      <c r="D356">
        <v>3</v>
      </c>
      <c r="E356">
        <v>2020</v>
      </c>
      <c r="F356">
        <v>10</v>
      </c>
      <c r="G356" s="16" t="s">
        <v>49</v>
      </c>
    </row>
    <row r="357" spans="1:7" x14ac:dyDescent="0.25">
      <c r="A357" s="16" t="s">
        <v>41</v>
      </c>
      <c r="B357" s="16" t="s">
        <v>42</v>
      </c>
      <c r="C357">
        <v>26</v>
      </c>
      <c r="D357">
        <v>3</v>
      </c>
      <c r="E357">
        <v>2020</v>
      </c>
      <c r="G357" s="16" t="s">
        <v>229</v>
      </c>
    </row>
    <row r="358" spans="1:7" x14ac:dyDescent="0.25">
      <c r="A358" s="16" t="s">
        <v>41</v>
      </c>
      <c r="B358" s="16" t="s">
        <v>42</v>
      </c>
      <c r="C358">
        <v>26</v>
      </c>
      <c r="D358">
        <v>3</v>
      </c>
      <c r="E358">
        <v>2020</v>
      </c>
      <c r="G358" s="16" t="s">
        <v>230</v>
      </c>
    </row>
    <row r="359" spans="1:7" x14ac:dyDescent="0.25">
      <c r="A359" s="16" t="s">
        <v>41</v>
      </c>
      <c r="B359" s="16" t="s">
        <v>42</v>
      </c>
      <c r="C359">
        <v>27</v>
      </c>
      <c r="D359">
        <v>3</v>
      </c>
      <c r="E359">
        <v>2020</v>
      </c>
      <c r="F359">
        <v>45</v>
      </c>
      <c r="G359" s="16" t="s">
        <v>43</v>
      </c>
    </row>
    <row r="360" spans="1:7" x14ac:dyDescent="0.25">
      <c r="A360" s="16" t="s">
        <v>41</v>
      </c>
      <c r="B360" s="16" t="s">
        <v>42</v>
      </c>
      <c r="C360">
        <v>27</v>
      </c>
      <c r="D360">
        <v>3</v>
      </c>
      <c r="E360">
        <v>2020</v>
      </c>
      <c r="F360">
        <v>302</v>
      </c>
      <c r="G360" s="16" t="s">
        <v>44</v>
      </c>
    </row>
    <row r="361" spans="1:7" x14ac:dyDescent="0.25">
      <c r="A361" s="16" t="s">
        <v>41</v>
      </c>
      <c r="B361" s="16" t="s">
        <v>42</v>
      </c>
      <c r="C361">
        <v>27</v>
      </c>
      <c r="D361">
        <v>3</v>
      </c>
      <c r="E361">
        <v>2020</v>
      </c>
      <c r="F361">
        <v>71</v>
      </c>
      <c r="G361" s="16" t="s">
        <v>45</v>
      </c>
    </row>
    <row r="362" spans="1:7" x14ac:dyDescent="0.25">
      <c r="A362" s="16" t="s">
        <v>41</v>
      </c>
      <c r="B362" s="16" t="s">
        <v>42</v>
      </c>
      <c r="C362">
        <v>27</v>
      </c>
      <c r="D362">
        <v>3</v>
      </c>
      <c r="E362">
        <v>2020</v>
      </c>
      <c r="F362">
        <v>528</v>
      </c>
      <c r="G362" s="16" t="s">
        <v>221</v>
      </c>
    </row>
    <row r="363" spans="1:7" x14ac:dyDescent="0.25">
      <c r="A363" s="16" t="s">
        <v>41</v>
      </c>
      <c r="B363" s="16" t="s">
        <v>42</v>
      </c>
      <c r="C363">
        <v>27</v>
      </c>
      <c r="D363">
        <v>3</v>
      </c>
      <c r="E363">
        <v>2020</v>
      </c>
      <c r="F363">
        <v>259</v>
      </c>
      <c r="G363" s="16" t="s">
        <v>46</v>
      </c>
    </row>
    <row r="364" spans="1:7" x14ac:dyDescent="0.25">
      <c r="A364" s="16" t="s">
        <v>41</v>
      </c>
      <c r="B364" s="16" t="s">
        <v>42</v>
      </c>
      <c r="C364">
        <v>27</v>
      </c>
      <c r="D364">
        <v>3</v>
      </c>
      <c r="E364">
        <v>2020</v>
      </c>
      <c r="F364">
        <v>1715</v>
      </c>
      <c r="G364" s="16" t="s">
        <v>222</v>
      </c>
    </row>
    <row r="365" spans="1:7" x14ac:dyDescent="0.25">
      <c r="A365" s="16" t="s">
        <v>41</v>
      </c>
      <c r="B365" s="16" t="s">
        <v>42</v>
      </c>
      <c r="C365">
        <v>27</v>
      </c>
      <c r="D365">
        <v>3</v>
      </c>
      <c r="E365">
        <v>2020</v>
      </c>
      <c r="F365">
        <v>1</v>
      </c>
      <c r="G365" s="16" t="s">
        <v>47</v>
      </c>
    </row>
    <row r="366" spans="1:7" x14ac:dyDescent="0.25">
      <c r="A366" s="16" t="s">
        <v>41</v>
      </c>
      <c r="B366" s="16" t="s">
        <v>42</v>
      </c>
      <c r="C366">
        <v>27</v>
      </c>
      <c r="D366">
        <v>3</v>
      </c>
      <c r="E366">
        <v>2020</v>
      </c>
      <c r="F366">
        <v>1</v>
      </c>
      <c r="G366" s="16" t="s">
        <v>223</v>
      </c>
    </row>
    <row r="367" spans="1:7" x14ac:dyDescent="0.25">
      <c r="A367" s="16" t="s">
        <v>41</v>
      </c>
      <c r="B367" s="16" t="s">
        <v>42</v>
      </c>
      <c r="C367">
        <v>27</v>
      </c>
      <c r="D367">
        <v>3</v>
      </c>
      <c r="E367">
        <v>2020</v>
      </c>
      <c r="F367">
        <v>0</v>
      </c>
      <c r="G367" s="16" t="s">
        <v>224</v>
      </c>
    </row>
    <row r="368" spans="1:7" x14ac:dyDescent="0.25">
      <c r="A368" s="16" t="s">
        <v>41</v>
      </c>
      <c r="B368" s="16" t="s">
        <v>42</v>
      </c>
      <c r="C368">
        <v>27</v>
      </c>
      <c r="D368">
        <v>3</v>
      </c>
      <c r="E368">
        <v>2020</v>
      </c>
      <c r="F368">
        <v>8</v>
      </c>
      <c r="G368" s="16" t="s">
        <v>225</v>
      </c>
    </row>
    <row r="369" spans="1:7" x14ac:dyDescent="0.25">
      <c r="A369" s="16" t="s">
        <v>41</v>
      </c>
      <c r="B369" s="16" t="s">
        <v>42</v>
      </c>
      <c r="C369">
        <v>27</v>
      </c>
      <c r="D369">
        <v>3</v>
      </c>
      <c r="E369">
        <v>2020</v>
      </c>
      <c r="F369">
        <v>62</v>
      </c>
      <c r="G369" s="16" t="s">
        <v>48</v>
      </c>
    </row>
    <row r="370" spans="1:7" x14ac:dyDescent="0.25">
      <c r="A370" s="16" t="s">
        <v>41</v>
      </c>
      <c r="B370" s="16" t="s">
        <v>42</v>
      </c>
      <c r="C370">
        <v>27</v>
      </c>
      <c r="D370">
        <v>3</v>
      </c>
      <c r="E370">
        <v>2020</v>
      </c>
      <c r="F370">
        <v>27.41</v>
      </c>
      <c r="G370" s="16" t="s">
        <v>226</v>
      </c>
    </row>
    <row r="371" spans="1:7" x14ac:dyDescent="0.25">
      <c r="A371" s="16" t="s">
        <v>41</v>
      </c>
      <c r="B371" s="16" t="s">
        <v>42</v>
      </c>
      <c r="C371">
        <v>27</v>
      </c>
      <c r="D371">
        <v>3</v>
      </c>
      <c r="E371">
        <v>2020</v>
      </c>
      <c r="F371">
        <v>30.79</v>
      </c>
      <c r="G371" s="16" t="s">
        <v>227</v>
      </c>
    </row>
    <row r="372" spans="1:7" x14ac:dyDescent="0.25">
      <c r="A372" s="16" t="s">
        <v>41</v>
      </c>
      <c r="B372" s="16" t="s">
        <v>42</v>
      </c>
      <c r="C372">
        <v>27</v>
      </c>
      <c r="D372">
        <v>3</v>
      </c>
      <c r="E372">
        <v>2020</v>
      </c>
      <c r="F372">
        <v>57.2</v>
      </c>
      <c r="G372" s="16" t="s">
        <v>228</v>
      </c>
    </row>
    <row r="373" spans="1:7" x14ac:dyDescent="0.25">
      <c r="A373" s="16" t="s">
        <v>41</v>
      </c>
      <c r="B373" s="16" t="s">
        <v>42</v>
      </c>
      <c r="C373">
        <v>27</v>
      </c>
      <c r="D373">
        <v>3</v>
      </c>
      <c r="E373">
        <v>2020</v>
      </c>
      <c r="F373">
        <v>14.9</v>
      </c>
      <c r="G373" s="16" t="s">
        <v>49</v>
      </c>
    </row>
    <row r="374" spans="1:7" x14ac:dyDescent="0.25">
      <c r="A374" s="16" t="s">
        <v>41</v>
      </c>
      <c r="B374" s="16" t="s">
        <v>42</v>
      </c>
      <c r="C374">
        <v>27</v>
      </c>
      <c r="D374">
        <v>3</v>
      </c>
      <c r="E374">
        <v>2020</v>
      </c>
      <c r="G374" s="16" t="s">
        <v>229</v>
      </c>
    </row>
    <row r="375" spans="1:7" x14ac:dyDescent="0.25">
      <c r="A375" s="16" t="s">
        <v>41</v>
      </c>
      <c r="B375" s="16" t="s">
        <v>42</v>
      </c>
      <c r="C375">
        <v>27</v>
      </c>
      <c r="D375">
        <v>3</v>
      </c>
      <c r="E375">
        <v>2020</v>
      </c>
      <c r="G375" s="16" t="s">
        <v>230</v>
      </c>
    </row>
    <row r="376" spans="1:7" x14ac:dyDescent="0.25">
      <c r="A376" s="16" t="s">
        <v>41</v>
      </c>
      <c r="B376" s="16" t="s">
        <v>42</v>
      </c>
      <c r="C376">
        <v>28</v>
      </c>
      <c r="D376">
        <v>3</v>
      </c>
      <c r="E376">
        <v>2020</v>
      </c>
      <c r="F376">
        <v>49</v>
      </c>
      <c r="G376" s="16" t="s">
        <v>43</v>
      </c>
    </row>
    <row r="377" spans="1:7" x14ac:dyDescent="0.25">
      <c r="A377" s="16" t="s">
        <v>41</v>
      </c>
      <c r="B377" s="16" t="s">
        <v>42</v>
      </c>
      <c r="C377">
        <v>28</v>
      </c>
      <c r="D377">
        <v>3</v>
      </c>
      <c r="E377">
        <v>2020</v>
      </c>
      <c r="F377">
        <v>334</v>
      </c>
      <c r="G377" s="16" t="s">
        <v>44</v>
      </c>
    </row>
    <row r="378" spans="1:7" x14ac:dyDescent="0.25">
      <c r="A378" s="16" t="s">
        <v>41</v>
      </c>
      <c r="B378" s="16" t="s">
        <v>42</v>
      </c>
      <c r="C378">
        <v>28</v>
      </c>
      <c r="D378">
        <v>3</v>
      </c>
      <c r="E378">
        <v>2020</v>
      </c>
      <c r="F378">
        <v>131</v>
      </c>
      <c r="G378" s="16" t="s">
        <v>45</v>
      </c>
    </row>
    <row r="379" spans="1:7" x14ac:dyDescent="0.25">
      <c r="A379" s="16" t="s">
        <v>41</v>
      </c>
      <c r="B379" s="16" t="s">
        <v>42</v>
      </c>
      <c r="C379">
        <v>28</v>
      </c>
      <c r="D379">
        <v>3</v>
      </c>
      <c r="E379">
        <v>2020</v>
      </c>
      <c r="F379">
        <v>659</v>
      </c>
      <c r="G379" s="16" t="s">
        <v>221</v>
      </c>
    </row>
    <row r="380" spans="1:7" x14ac:dyDescent="0.25">
      <c r="A380" s="16" t="s">
        <v>41</v>
      </c>
      <c r="B380" s="16" t="s">
        <v>42</v>
      </c>
      <c r="C380">
        <v>28</v>
      </c>
      <c r="D380">
        <v>3</v>
      </c>
      <c r="E380">
        <v>2020</v>
      </c>
      <c r="F380">
        <v>371</v>
      </c>
      <c r="G380" s="16" t="s">
        <v>46</v>
      </c>
    </row>
    <row r="381" spans="1:7" x14ac:dyDescent="0.25">
      <c r="A381" s="16" t="s">
        <v>41</v>
      </c>
      <c r="B381" s="16" t="s">
        <v>42</v>
      </c>
      <c r="C381">
        <v>28</v>
      </c>
      <c r="D381">
        <v>3</v>
      </c>
      <c r="E381">
        <v>2020</v>
      </c>
      <c r="F381">
        <v>2086</v>
      </c>
      <c r="G381" s="16" t="s">
        <v>222</v>
      </c>
    </row>
    <row r="382" spans="1:7" x14ac:dyDescent="0.25">
      <c r="A382" s="16" t="s">
        <v>41</v>
      </c>
      <c r="B382" s="16" t="s">
        <v>42</v>
      </c>
      <c r="C382">
        <v>28</v>
      </c>
      <c r="D382">
        <v>3</v>
      </c>
      <c r="E382">
        <v>2020</v>
      </c>
      <c r="F382">
        <v>2</v>
      </c>
      <c r="G382" s="16" t="s">
        <v>47</v>
      </c>
    </row>
    <row r="383" spans="1:7" x14ac:dyDescent="0.25">
      <c r="A383" s="16" t="s">
        <v>41</v>
      </c>
      <c r="B383" s="16" t="s">
        <v>42</v>
      </c>
      <c r="C383">
        <v>28</v>
      </c>
      <c r="D383">
        <v>3</v>
      </c>
      <c r="E383">
        <v>2020</v>
      </c>
      <c r="F383">
        <v>1</v>
      </c>
      <c r="G383" s="16" t="s">
        <v>223</v>
      </c>
    </row>
    <row r="384" spans="1:7" x14ac:dyDescent="0.25">
      <c r="A384" s="16" t="s">
        <v>41</v>
      </c>
      <c r="B384" s="16" t="s">
        <v>42</v>
      </c>
      <c r="C384">
        <v>28</v>
      </c>
      <c r="D384">
        <v>3</v>
      </c>
      <c r="E384">
        <v>2020</v>
      </c>
      <c r="F384">
        <v>1</v>
      </c>
      <c r="G384" s="16" t="s">
        <v>224</v>
      </c>
    </row>
    <row r="385" spans="1:7" x14ac:dyDescent="0.25">
      <c r="A385" s="16" t="s">
        <v>41</v>
      </c>
      <c r="B385" s="16" t="s">
        <v>42</v>
      </c>
      <c r="C385">
        <v>28</v>
      </c>
      <c r="D385">
        <v>3</v>
      </c>
      <c r="E385">
        <v>2020</v>
      </c>
      <c r="F385">
        <v>10</v>
      </c>
      <c r="G385" s="16" t="s">
        <v>225</v>
      </c>
    </row>
    <row r="386" spans="1:7" x14ac:dyDescent="0.25">
      <c r="A386" s="16" t="s">
        <v>41</v>
      </c>
      <c r="B386" s="16" t="s">
        <v>42</v>
      </c>
      <c r="C386">
        <v>28</v>
      </c>
      <c r="D386">
        <v>3</v>
      </c>
      <c r="E386">
        <v>2020</v>
      </c>
      <c r="F386">
        <v>63</v>
      </c>
      <c r="G386" s="16" t="s">
        <v>48</v>
      </c>
    </row>
    <row r="387" spans="1:7" x14ac:dyDescent="0.25">
      <c r="A387" s="16" t="s">
        <v>41</v>
      </c>
      <c r="B387" s="16" t="s">
        <v>42</v>
      </c>
      <c r="C387">
        <v>28</v>
      </c>
      <c r="D387">
        <v>3</v>
      </c>
      <c r="E387">
        <v>2020</v>
      </c>
      <c r="F387">
        <v>35.31</v>
      </c>
      <c r="G387" s="16" t="s">
        <v>226</v>
      </c>
    </row>
    <row r="388" spans="1:7" x14ac:dyDescent="0.25">
      <c r="A388" s="16" t="s">
        <v>41</v>
      </c>
      <c r="B388" s="16" t="s">
        <v>42</v>
      </c>
      <c r="C388">
        <v>28</v>
      </c>
      <c r="D388">
        <v>3</v>
      </c>
      <c r="E388">
        <v>2020</v>
      </c>
      <c r="F388">
        <v>31.59</v>
      </c>
      <c r="G388" s="16" t="s">
        <v>227</v>
      </c>
    </row>
    <row r="389" spans="1:7" x14ac:dyDescent="0.25">
      <c r="A389" s="16" t="s">
        <v>41</v>
      </c>
      <c r="B389" s="16" t="s">
        <v>42</v>
      </c>
      <c r="C389">
        <v>28</v>
      </c>
      <c r="D389">
        <v>3</v>
      </c>
      <c r="E389">
        <v>2020</v>
      </c>
      <c r="F389">
        <v>50.68</v>
      </c>
      <c r="G389" s="16" t="s">
        <v>228</v>
      </c>
    </row>
    <row r="390" spans="1:7" x14ac:dyDescent="0.25">
      <c r="A390" s="16" t="s">
        <v>41</v>
      </c>
      <c r="B390" s="16" t="s">
        <v>42</v>
      </c>
      <c r="C390">
        <v>28</v>
      </c>
      <c r="D390">
        <v>3</v>
      </c>
      <c r="E390">
        <v>2020</v>
      </c>
      <c r="F390">
        <v>14.67</v>
      </c>
      <c r="G390" s="16" t="s">
        <v>49</v>
      </c>
    </row>
    <row r="391" spans="1:7" x14ac:dyDescent="0.25">
      <c r="A391" s="16" t="s">
        <v>41</v>
      </c>
      <c r="B391" s="16" t="s">
        <v>42</v>
      </c>
      <c r="C391">
        <v>28</v>
      </c>
      <c r="D391">
        <v>3</v>
      </c>
      <c r="E391">
        <v>2020</v>
      </c>
      <c r="G391" s="16" t="s">
        <v>229</v>
      </c>
    </row>
    <row r="392" spans="1:7" x14ac:dyDescent="0.25">
      <c r="A392" s="16" t="s">
        <v>41</v>
      </c>
      <c r="B392" s="16" t="s">
        <v>42</v>
      </c>
      <c r="C392">
        <v>28</v>
      </c>
      <c r="D392">
        <v>3</v>
      </c>
      <c r="E392">
        <v>2020</v>
      </c>
      <c r="G392" s="16" t="s">
        <v>230</v>
      </c>
    </row>
    <row r="393" spans="1:7" x14ac:dyDescent="0.25">
      <c r="A393" s="16" t="s">
        <v>41</v>
      </c>
      <c r="B393" s="16" t="s">
        <v>42</v>
      </c>
      <c r="C393">
        <v>29</v>
      </c>
      <c r="D393">
        <v>3</v>
      </c>
      <c r="E393">
        <v>2020</v>
      </c>
      <c r="F393">
        <v>55</v>
      </c>
      <c r="G393" s="16" t="s">
        <v>43</v>
      </c>
    </row>
    <row r="394" spans="1:7" x14ac:dyDescent="0.25">
      <c r="A394" s="16" t="s">
        <v>41</v>
      </c>
      <c r="B394" s="16" t="s">
        <v>42</v>
      </c>
      <c r="C394">
        <v>29</v>
      </c>
      <c r="D394">
        <v>3</v>
      </c>
      <c r="E394">
        <v>2020</v>
      </c>
      <c r="F394">
        <v>331</v>
      </c>
      <c r="G394" s="16" t="s">
        <v>44</v>
      </c>
    </row>
    <row r="395" spans="1:7" x14ac:dyDescent="0.25">
      <c r="A395" s="16" t="s">
        <v>41</v>
      </c>
      <c r="B395" s="16" t="s">
        <v>42</v>
      </c>
      <c r="C395">
        <v>29</v>
      </c>
      <c r="D395">
        <v>3</v>
      </c>
      <c r="E395">
        <v>2020</v>
      </c>
      <c r="F395">
        <v>82</v>
      </c>
      <c r="G395" s="16" t="s">
        <v>45</v>
      </c>
    </row>
    <row r="396" spans="1:7" x14ac:dyDescent="0.25">
      <c r="A396" s="16" t="s">
        <v>41</v>
      </c>
      <c r="B396" s="16" t="s">
        <v>42</v>
      </c>
      <c r="C396">
        <v>29</v>
      </c>
      <c r="D396">
        <v>3</v>
      </c>
      <c r="E396">
        <v>2020</v>
      </c>
      <c r="F396">
        <v>741</v>
      </c>
      <c r="G396" s="16" t="s">
        <v>221</v>
      </c>
    </row>
    <row r="397" spans="1:7" x14ac:dyDescent="0.25">
      <c r="A397" s="16" t="s">
        <v>41</v>
      </c>
      <c r="B397" s="16" t="s">
        <v>42</v>
      </c>
      <c r="C397">
        <v>29</v>
      </c>
      <c r="D397">
        <v>3</v>
      </c>
      <c r="E397">
        <v>2020</v>
      </c>
      <c r="F397">
        <v>376</v>
      </c>
      <c r="G397" s="16" t="s">
        <v>46</v>
      </c>
    </row>
    <row r="398" spans="1:7" x14ac:dyDescent="0.25">
      <c r="A398" s="16" t="s">
        <v>41</v>
      </c>
      <c r="B398" s="16" t="s">
        <v>42</v>
      </c>
      <c r="C398">
        <v>29</v>
      </c>
      <c r="D398">
        <v>3</v>
      </c>
      <c r="E398">
        <v>2020</v>
      </c>
      <c r="F398">
        <v>2462</v>
      </c>
      <c r="G398" s="16" t="s">
        <v>222</v>
      </c>
    </row>
    <row r="399" spans="1:7" x14ac:dyDescent="0.25">
      <c r="A399" s="16" t="s">
        <v>41</v>
      </c>
      <c r="B399" s="16" t="s">
        <v>42</v>
      </c>
      <c r="C399">
        <v>29</v>
      </c>
      <c r="D399">
        <v>3</v>
      </c>
      <c r="E399">
        <v>2020</v>
      </c>
      <c r="F399">
        <v>3</v>
      </c>
      <c r="G399" s="16" t="s">
        <v>47</v>
      </c>
    </row>
    <row r="400" spans="1:7" x14ac:dyDescent="0.25">
      <c r="A400" s="16" t="s">
        <v>41</v>
      </c>
      <c r="B400" s="16" t="s">
        <v>42</v>
      </c>
      <c r="C400">
        <v>29</v>
      </c>
      <c r="D400">
        <v>3</v>
      </c>
      <c r="E400">
        <v>2020</v>
      </c>
      <c r="F400">
        <v>1</v>
      </c>
      <c r="G400" s="16" t="s">
        <v>223</v>
      </c>
    </row>
    <row r="401" spans="1:7" x14ac:dyDescent="0.25">
      <c r="A401" s="16" t="s">
        <v>41</v>
      </c>
      <c r="B401" s="16" t="s">
        <v>42</v>
      </c>
      <c r="C401">
        <v>29</v>
      </c>
      <c r="D401">
        <v>3</v>
      </c>
      <c r="E401">
        <v>2020</v>
      </c>
      <c r="F401">
        <v>2</v>
      </c>
      <c r="G401" s="16" t="s">
        <v>224</v>
      </c>
    </row>
    <row r="402" spans="1:7" x14ac:dyDescent="0.25">
      <c r="A402" s="16" t="s">
        <v>41</v>
      </c>
      <c r="B402" s="16" t="s">
        <v>42</v>
      </c>
      <c r="C402">
        <v>29</v>
      </c>
      <c r="D402">
        <v>3</v>
      </c>
      <c r="E402">
        <v>2020</v>
      </c>
      <c r="F402">
        <v>13</v>
      </c>
      <c r="G402" s="16" t="s">
        <v>225</v>
      </c>
    </row>
    <row r="403" spans="1:7" x14ac:dyDescent="0.25">
      <c r="A403" s="16" t="s">
        <v>41</v>
      </c>
      <c r="B403" s="16" t="s">
        <v>42</v>
      </c>
      <c r="C403">
        <v>29</v>
      </c>
      <c r="D403">
        <v>3</v>
      </c>
      <c r="E403">
        <v>2020</v>
      </c>
      <c r="F403">
        <v>76.66</v>
      </c>
      <c r="G403" s="16" t="s">
        <v>48</v>
      </c>
    </row>
    <row r="404" spans="1:7" x14ac:dyDescent="0.25">
      <c r="A404" s="16" t="s">
        <v>41</v>
      </c>
      <c r="B404" s="16" t="s">
        <v>42</v>
      </c>
      <c r="C404">
        <v>29</v>
      </c>
      <c r="D404">
        <v>3</v>
      </c>
      <c r="E404">
        <v>2020</v>
      </c>
      <c r="F404">
        <v>21.81</v>
      </c>
      <c r="G404" s="16" t="s">
        <v>226</v>
      </c>
    </row>
    <row r="405" spans="1:7" x14ac:dyDescent="0.25">
      <c r="A405" s="16" t="s">
        <v>41</v>
      </c>
      <c r="B405" s="16" t="s">
        <v>42</v>
      </c>
      <c r="C405">
        <v>29</v>
      </c>
      <c r="D405">
        <v>3</v>
      </c>
      <c r="E405">
        <v>2020</v>
      </c>
      <c r="F405">
        <v>30.1</v>
      </c>
      <c r="G405" s="16" t="s">
        <v>227</v>
      </c>
    </row>
    <row r="406" spans="1:7" x14ac:dyDescent="0.25">
      <c r="A406" s="16" t="s">
        <v>41</v>
      </c>
      <c r="B406" s="16" t="s">
        <v>42</v>
      </c>
      <c r="C406">
        <v>29</v>
      </c>
      <c r="D406">
        <v>3</v>
      </c>
      <c r="E406">
        <v>2020</v>
      </c>
      <c r="F406">
        <v>44.67</v>
      </c>
      <c r="G406" s="16" t="s">
        <v>228</v>
      </c>
    </row>
    <row r="407" spans="1:7" x14ac:dyDescent="0.25">
      <c r="A407" s="16" t="s">
        <v>41</v>
      </c>
      <c r="B407" s="16" t="s">
        <v>42</v>
      </c>
      <c r="C407">
        <v>29</v>
      </c>
      <c r="D407">
        <v>3</v>
      </c>
      <c r="E407">
        <v>2020</v>
      </c>
      <c r="F407">
        <v>16.62</v>
      </c>
      <c r="G407" s="16" t="s">
        <v>49</v>
      </c>
    </row>
    <row r="408" spans="1:7" x14ac:dyDescent="0.25">
      <c r="A408" s="16" t="s">
        <v>41</v>
      </c>
      <c r="B408" s="16" t="s">
        <v>42</v>
      </c>
      <c r="C408">
        <v>29</v>
      </c>
      <c r="D408">
        <v>3</v>
      </c>
      <c r="E408">
        <v>2020</v>
      </c>
      <c r="G408" s="16" t="s">
        <v>229</v>
      </c>
    </row>
    <row r="409" spans="1:7" x14ac:dyDescent="0.25">
      <c r="A409" s="16" t="s">
        <v>41</v>
      </c>
      <c r="B409" s="16" t="s">
        <v>42</v>
      </c>
      <c r="C409">
        <v>29</v>
      </c>
      <c r="D409">
        <v>3</v>
      </c>
      <c r="E409">
        <v>2020</v>
      </c>
      <c r="G409" s="16" t="s">
        <v>230</v>
      </c>
    </row>
    <row r="410" spans="1:7" x14ac:dyDescent="0.25">
      <c r="A410" s="16" t="s">
        <v>41</v>
      </c>
      <c r="B410" s="16" t="s">
        <v>42</v>
      </c>
      <c r="C410">
        <v>30</v>
      </c>
      <c r="D410">
        <v>3</v>
      </c>
      <c r="E410">
        <v>2020</v>
      </c>
      <c r="F410">
        <v>62</v>
      </c>
      <c r="G410" s="16" t="s">
        <v>43</v>
      </c>
    </row>
    <row r="411" spans="1:7" x14ac:dyDescent="0.25">
      <c r="A411" s="16" t="s">
        <v>41</v>
      </c>
      <c r="B411" s="16" t="s">
        <v>42</v>
      </c>
      <c r="C411">
        <v>30</v>
      </c>
      <c r="D411">
        <v>3</v>
      </c>
      <c r="E411">
        <v>2020</v>
      </c>
      <c r="F411">
        <v>540</v>
      </c>
      <c r="G411" s="16" t="s">
        <v>44</v>
      </c>
    </row>
    <row r="412" spans="1:7" x14ac:dyDescent="0.25">
      <c r="A412" s="16" t="s">
        <v>41</v>
      </c>
      <c r="B412" s="16" t="s">
        <v>42</v>
      </c>
      <c r="C412">
        <v>30</v>
      </c>
      <c r="D412">
        <v>3</v>
      </c>
      <c r="E412">
        <v>2020</v>
      </c>
      <c r="F412">
        <v>44</v>
      </c>
      <c r="G412" s="16" t="s">
        <v>45</v>
      </c>
    </row>
    <row r="413" spans="1:7" x14ac:dyDescent="0.25">
      <c r="A413" s="16" t="s">
        <v>41</v>
      </c>
      <c r="B413" s="16" t="s">
        <v>42</v>
      </c>
      <c r="C413">
        <v>30</v>
      </c>
      <c r="D413">
        <v>3</v>
      </c>
      <c r="E413">
        <v>2020</v>
      </c>
      <c r="F413">
        <v>785</v>
      </c>
      <c r="G413" s="16" t="s">
        <v>221</v>
      </c>
    </row>
    <row r="414" spans="1:7" x14ac:dyDescent="0.25">
      <c r="A414" s="16" t="s">
        <v>41</v>
      </c>
      <c r="B414" s="16" t="s">
        <v>42</v>
      </c>
      <c r="C414">
        <v>30</v>
      </c>
      <c r="D414">
        <v>3</v>
      </c>
      <c r="E414">
        <v>2020</v>
      </c>
      <c r="F414">
        <v>622</v>
      </c>
      <c r="G414" s="16" t="s">
        <v>46</v>
      </c>
    </row>
    <row r="415" spans="1:7" x14ac:dyDescent="0.25">
      <c r="A415" s="16" t="s">
        <v>41</v>
      </c>
      <c r="B415" s="16" t="s">
        <v>42</v>
      </c>
      <c r="C415">
        <v>30</v>
      </c>
      <c r="D415">
        <v>3</v>
      </c>
      <c r="E415">
        <v>2020</v>
      </c>
      <c r="F415">
        <v>3084</v>
      </c>
      <c r="G415" s="16" t="s">
        <v>222</v>
      </c>
    </row>
    <row r="416" spans="1:7" x14ac:dyDescent="0.25">
      <c r="A416" s="16" t="s">
        <v>41</v>
      </c>
      <c r="B416" s="16" t="s">
        <v>42</v>
      </c>
      <c r="C416">
        <v>30</v>
      </c>
      <c r="D416">
        <v>3</v>
      </c>
      <c r="E416">
        <v>2020</v>
      </c>
      <c r="F416">
        <v>3</v>
      </c>
      <c r="G416" s="16" t="s">
        <v>47</v>
      </c>
    </row>
    <row r="417" spans="1:7" x14ac:dyDescent="0.25">
      <c r="A417" s="16" t="s">
        <v>41</v>
      </c>
      <c r="B417" s="16" t="s">
        <v>42</v>
      </c>
      <c r="C417">
        <v>30</v>
      </c>
      <c r="D417">
        <v>3</v>
      </c>
      <c r="E417">
        <v>2020</v>
      </c>
      <c r="F417">
        <v>2</v>
      </c>
      <c r="G417" s="16" t="s">
        <v>223</v>
      </c>
    </row>
    <row r="418" spans="1:7" x14ac:dyDescent="0.25">
      <c r="A418" s="16" t="s">
        <v>41</v>
      </c>
      <c r="B418" s="16" t="s">
        <v>42</v>
      </c>
      <c r="C418">
        <v>30</v>
      </c>
      <c r="D418">
        <v>3</v>
      </c>
      <c r="E418">
        <v>2020</v>
      </c>
      <c r="F418">
        <v>1</v>
      </c>
      <c r="G418" s="16" t="s">
        <v>224</v>
      </c>
    </row>
    <row r="419" spans="1:7" x14ac:dyDescent="0.25">
      <c r="A419" s="16" t="s">
        <v>41</v>
      </c>
      <c r="B419" s="16" t="s">
        <v>42</v>
      </c>
      <c r="C419">
        <v>30</v>
      </c>
      <c r="D419">
        <v>3</v>
      </c>
      <c r="E419">
        <v>2020</v>
      </c>
      <c r="F419">
        <v>16</v>
      </c>
      <c r="G419" s="16" t="s">
        <v>225</v>
      </c>
    </row>
    <row r="420" spans="1:7" x14ac:dyDescent="0.25">
      <c r="A420" s="16" t="s">
        <v>41</v>
      </c>
      <c r="B420" s="16" t="s">
        <v>42</v>
      </c>
      <c r="C420">
        <v>30</v>
      </c>
      <c r="D420">
        <v>3</v>
      </c>
      <c r="E420">
        <v>2020</v>
      </c>
      <c r="F420">
        <v>66.33</v>
      </c>
      <c r="G420" s="16" t="s">
        <v>48</v>
      </c>
    </row>
    <row r="421" spans="1:7" x14ac:dyDescent="0.25">
      <c r="A421" s="16" t="s">
        <v>41</v>
      </c>
      <c r="B421" s="16" t="s">
        <v>42</v>
      </c>
      <c r="C421">
        <v>30</v>
      </c>
      <c r="D421">
        <v>3</v>
      </c>
      <c r="E421">
        <v>2020</v>
      </c>
      <c r="F421">
        <v>7.07</v>
      </c>
      <c r="G421" s="16" t="s">
        <v>226</v>
      </c>
    </row>
    <row r="422" spans="1:7" x14ac:dyDescent="0.25">
      <c r="A422" s="16" t="s">
        <v>41</v>
      </c>
      <c r="B422" s="16" t="s">
        <v>42</v>
      </c>
      <c r="C422">
        <v>30</v>
      </c>
      <c r="D422">
        <v>3</v>
      </c>
      <c r="E422">
        <v>2020</v>
      </c>
      <c r="F422">
        <v>25.45</v>
      </c>
      <c r="G422" s="16" t="s">
        <v>227</v>
      </c>
    </row>
    <row r="423" spans="1:7" x14ac:dyDescent="0.25">
      <c r="A423" s="16" t="s">
        <v>41</v>
      </c>
      <c r="B423" s="16" t="s">
        <v>42</v>
      </c>
      <c r="C423">
        <v>30</v>
      </c>
      <c r="D423">
        <v>3</v>
      </c>
      <c r="E423">
        <v>2020</v>
      </c>
      <c r="F423">
        <v>68.790000000000006</v>
      </c>
      <c r="G423" s="16" t="s">
        <v>228</v>
      </c>
    </row>
    <row r="424" spans="1:7" x14ac:dyDescent="0.25">
      <c r="A424" s="16" t="s">
        <v>41</v>
      </c>
      <c r="B424" s="16" t="s">
        <v>42</v>
      </c>
      <c r="C424">
        <v>30</v>
      </c>
      <c r="D424">
        <v>3</v>
      </c>
      <c r="E424">
        <v>2020</v>
      </c>
      <c r="F424">
        <v>11.48</v>
      </c>
      <c r="G424" s="16" t="s">
        <v>49</v>
      </c>
    </row>
    <row r="425" spans="1:7" x14ac:dyDescent="0.25">
      <c r="A425" s="16" t="s">
        <v>41</v>
      </c>
      <c r="B425" s="16" t="s">
        <v>42</v>
      </c>
      <c r="C425">
        <v>30</v>
      </c>
      <c r="D425">
        <v>3</v>
      </c>
      <c r="E425">
        <v>2020</v>
      </c>
      <c r="G425" s="16" t="s">
        <v>229</v>
      </c>
    </row>
    <row r="426" spans="1:7" x14ac:dyDescent="0.25">
      <c r="A426" s="16" t="s">
        <v>41</v>
      </c>
      <c r="B426" s="16" t="s">
        <v>42</v>
      </c>
      <c r="C426">
        <v>30</v>
      </c>
      <c r="D426">
        <v>3</v>
      </c>
      <c r="E426">
        <v>2020</v>
      </c>
      <c r="G426" s="16" t="s">
        <v>230</v>
      </c>
    </row>
    <row r="427" spans="1:7" x14ac:dyDescent="0.25">
      <c r="A427" s="16" t="s">
        <v>41</v>
      </c>
      <c r="B427" s="16" t="s">
        <v>42</v>
      </c>
      <c r="C427">
        <v>31</v>
      </c>
      <c r="D427">
        <v>3</v>
      </c>
      <c r="E427">
        <v>2020</v>
      </c>
      <c r="G427" s="16" t="s">
        <v>43</v>
      </c>
    </row>
    <row r="428" spans="1:7" x14ac:dyDescent="0.25">
      <c r="A428" s="16" t="s">
        <v>41</v>
      </c>
      <c r="B428" s="16" t="s">
        <v>42</v>
      </c>
      <c r="C428">
        <v>31</v>
      </c>
      <c r="D428">
        <v>3</v>
      </c>
      <c r="E428">
        <v>2020</v>
      </c>
      <c r="G428" s="16" t="s">
        <v>44</v>
      </c>
    </row>
    <row r="429" spans="1:7" x14ac:dyDescent="0.25">
      <c r="A429" s="16" t="s">
        <v>41</v>
      </c>
      <c r="B429" s="16" t="s">
        <v>42</v>
      </c>
      <c r="C429">
        <v>31</v>
      </c>
      <c r="D429">
        <v>3</v>
      </c>
      <c r="E429">
        <v>2020</v>
      </c>
      <c r="F429">
        <v>115</v>
      </c>
      <c r="G429" s="16" t="s">
        <v>45</v>
      </c>
    </row>
    <row r="430" spans="1:7" x14ac:dyDescent="0.25">
      <c r="A430" s="16" t="s">
        <v>41</v>
      </c>
      <c r="B430" s="16" t="s">
        <v>42</v>
      </c>
      <c r="C430">
        <v>31</v>
      </c>
      <c r="D430">
        <v>3</v>
      </c>
      <c r="E430">
        <v>2020</v>
      </c>
      <c r="F430">
        <v>900</v>
      </c>
      <c r="G430" s="16" t="s">
        <v>221</v>
      </c>
    </row>
    <row r="431" spans="1:7" x14ac:dyDescent="0.25">
      <c r="A431" s="16" t="s">
        <v>41</v>
      </c>
      <c r="B431" s="16" t="s">
        <v>42</v>
      </c>
      <c r="C431">
        <v>31</v>
      </c>
      <c r="D431">
        <v>3</v>
      </c>
      <c r="E431">
        <v>2020</v>
      </c>
      <c r="F431">
        <v>477</v>
      </c>
      <c r="G431" s="16" t="s">
        <v>46</v>
      </c>
    </row>
    <row r="432" spans="1:7" x14ac:dyDescent="0.25">
      <c r="A432" s="16" t="s">
        <v>41</v>
      </c>
      <c r="B432" s="16" t="s">
        <v>42</v>
      </c>
      <c r="C432">
        <v>31</v>
      </c>
      <c r="D432">
        <v>3</v>
      </c>
      <c r="E432">
        <v>2020</v>
      </c>
      <c r="F432">
        <v>3561</v>
      </c>
      <c r="G432" s="16" t="s">
        <v>222</v>
      </c>
    </row>
    <row r="433" spans="1:7" x14ac:dyDescent="0.25">
      <c r="A433" s="16" t="s">
        <v>41</v>
      </c>
      <c r="B433" s="16" t="s">
        <v>42</v>
      </c>
      <c r="C433">
        <v>31</v>
      </c>
      <c r="D433">
        <v>3</v>
      </c>
      <c r="E433">
        <v>2020</v>
      </c>
      <c r="F433">
        <v>7</v>
      </c>
      <c r="G433" s="16" t="s">
        <v>47</v>
      </c>
    </row>
    <row r="434" spans="1:7" x14ac:dyDescent="0.25">
      <c r="A434" s="16" t="s">
        <v>41</v>
      </c>
      <c r="B434" s="16" t="s">
        <v>42</v>
      </c>
      <c r="C434">
        <v>31</v>
      </c>
      <c r="D434">
        <v>3</v>
      </c>
      <c r="E434">
        <v>2020</v>
      </c>
      <c r="F434">
        <v>7</v>
      </c>
      <c r="G434" s="16" t="s">
        <v>223</v>
      </c>
    </row>
    <row r="435" spans="1:7" x14ac:dyDescent="0.25">
      <c r="A435" s="16" t="s">
        <v>41</v>
      </c>
      <c r="B435" s="16" t="s">
        <v>42</v>
      </c>
      <c r="C435">
        <v>31</v>
      </c>
      <c r="D435">
        <v>3</v>
      </c>
      <c r="E435">
        <v>2020</v>
      </c>
      <c r="F435">
        <v>0</v>
      </c>
      <c r="G435" s="16" t="s">
        <v>224</v>
      </c>
    </row>
    <row r="436" spans="1:7" x14ac:dyDescent="0.25">
      <c r="A436" s="16" t="s">
        <v>41</v>
      </c>
      <c r="B436" s="16" t="s">
        <v>42</v>
      </c>
      <c r="C436">
        <v>31</v>
      </c>
      <c r="D436">
        <v>3</v>
      </c>
      <c r="E436">
        <v>2020</v>
      </c>
      <c r="F436">
        <v>23</v>
      </c>
      <c r="G436" s="16" t="s">
        <v>225</v>
      </c>
    </row>
    <row r="437" spans="1:7" x14ac:dyDescent="0.25">
      <c r="A437" s="16" t="s">
        <v>41</v>
      </c>
      <c r="B437" s="16" t="s">
        <v>42</v>
      </c>
      <c r="C437">
        <v>31</v>
      </c>
      <c r="D437">
        <v>3</v>
      </c>
      <c r="E437">
        <v>2020</v>
      </c>
      <c r="F437">
        <v>58</v>
      </c>
      <c r="G437" s="16" t="s">
        <v>48</v>
      </c>
    </row>
    <row r="438" spans="1:7" x14ac:dyDescent="0.25">
      <c r="A438" s="16" t="s">
        <v>41</v>
      </c>
      <c r="B438" s="16" t="s">
        <v>42</v>
      </c>
      <c r="C438">
        <v>31</v>
      </c>
      <c r="D438">
        <v>3</v>
      </c>
      <c r="E438">
        <v>2020</v>
      </c>
      <c r="F438">
        <v>24.11</v>
      </c>
      <c r="G438" s="16" t="s">
        <v>226</v>
      </c>
    </row>
    <row r="439" spans="1:7" x14ac:dyDescent="0.25">
      <c r="A439" s="16" t="s">
        <v>41</v>
      </c>
      <c r="B439" s="16" t="s">
        <v>42</v>
      </c>
      <c r="C439">
        <v>31</v>
      </c>
      <c r="D439">
        <v>3</v>
      </c>
      <c r="E439">
        <v>2020</v>
      </c>
      <c r="F439">
        <v>25.27</v>
      </c>
      <c r="G439" s="16" t="s">
        <v>227</v>
      </c>
    </row>
    <row r="440" spans="1:7" x14ac:dyDescent="0.25">
      <c r="A440" s="16" t="s">
        <v>41</v>
      </c>
      <c r="B440" s="16" t="s">
        <v>42</v>
      </c>
      <c r="C440">
        <v>31</v>
      </c>
      <c r="D440">
        <v>3</v>
      </c>
      <c r="E440">
        <v>2020</v>
      </c>
      <c r="G440" s="16" t="s">
        <v>228</v>
      </c>
    </row>
    <row r="441" spans="1:7" x14ac:dyDescent="0.25">
      <c r="A441" s="16" t="s">
        <v>41</v>
      </c>
      <c r="B441" s="16" t="s">
        <v>42</v>
      </c>
      <c r="C441">
        <v>31</v>
      </c>
      <c r="D441">
        <v>3</v>
      </c>
      <c r="E441">
        <v>2020</v>
      </c>
      <c r="G441" s="16" t="s">
        <v>49</v>
      </c>
    </row>
    <row r="442" spans="1:7" x14ac:dyDescent="0.25">
      <c r="A442" s="16" t="s">
        <v>41</v>
      </c>
      <c r="B442" s="16" t="s">
        <v>42</v>
      </c>
      <c r="C442">
        <v>31</v>
      </c>
      <c r="D442">
        <v>3</v>
      </c>
      <c r="E442">
        <v>2020</v>
      </c>
      <c r="G442" s="16" t="s">
        <v>229</v>
      </c>
    </row>
    <row r="443" spans="1:7" x14ac:dyDescent="0.25">
      <c r="A443" s="16" t="s">
        <v>41</v>
      </c>
      <c r="B443" s="16" t="s">
        <v>42</v>
      </c>
      <c r="C443">
        <v>31</v>
      </c>
      <c r="D443">
        <v>3</v>
      </c>
      <c r="E443">
        <v>2020</v>
      </c>
      <c r="G443" s="16" t="s">
        <v>230</v>
      </c>
    </row>
    <row r="444" spans="1:7" x14ac:dyDescent="0.25">
      <c r="A444" s="16" t="s">
        <v>41</v>
      </c>
      <c r="B444" s="16" t="s">
        <v>42</v>
      </c>
      <c r="C444">
        <v>1</v>
      </c>
      <c r="D444">
        <v>4</v>
      </c>
      <c r="E444">
        <v>2020</v>
      </c>
      <c r="F444">
        <v>72</v>
      </c>
      <c r="G444" s="16" t="s">
        <v>43</v>
      </c>
    </row>
    <row r="445" spans="1:7" x14ac:dyDescent="0.25">
      <c r="A445" s="16" t="s">
        <v>41</v>
      </c>
      <c r="B445" s="16" t="s">
        <v>42</v>
      </c>
      <c r="C445">
        <v>1</v>
      </c>
      <c r="D445">
        <v>4</v>
      </c>
      <c r="E445">
        <v>2020</v>
      </c>
      <c r="F445">
        <v>648</v>
      </c>
      <c r="G445" s="16" t="s">
        <v>44</v>
      </c>
    </row>
    <row r="446" spans="1:7" x14ac:dyDescent="0.25">
      <c r="A446" s="16" t="s">
        <v>41</v>
      </c>
      <c r="B446" s="16" t="s">
        <v>42</v>
      </c>
      <c r="C446">
        <v>1</v>
      </c>
      <c r="D446">
        <v>4</v>
      </c>
      <c r="E446">
        <v>2020</v>
      </c>
      <c r="F446">
        <v>160</v>
      </c>
      <c r="G446" s="16" t="s">
        <v>45</v>
      </c>
    </row>
    <row r="447" spans="1:7" x14ac:dyDescent="0.25">
      <c r="A447" s="16" t="s">
        <v>41</v>
      </c>
      <c r="B447" s="16" t="s">
        <v>42</v>
      </c>
      <c r="C447">
        <v>1</v>
      </c>
      <c r="D447">
        <v>4</v>
      </c>
      <c r="E447">
        <v>2020</v>
      </c>
      <c r="F447">
        <v>1060</v>
      </c>
      <c r="G447" s="16" t="s">
        <v>221</v>
      </c>
    </row>
    <row r="448" spans="1:7" x14ac:dyDescent="0.25">
      <c r="A448" s="16" t="s">
        <v>41</v>
      </c>
      <c r="B448" s="16" t="s">
        <v>42</v>
      </c>
      <c r="C448">
        <v>1</v>
      </c>
      <c r="D448">
        <v>4</v>
      </c>
      <c r="E448">
        <v>2020</v>
      </c>
      <c r="F448">
        <v>810</v>
      </c>
      <c r="G448" s="16" t="s">
        <v>46</v>
      </c>
    </row>
    <row r="449" spans="1:7" x14ac:dyDescent="0.25">
      <c r="A449" s="16" t="s">
        <v>41</v>
      </c>
      <c r="B449" s="16" t="s">
        <v>42</v>
      </c>
      <c r="C449">
        <v>1</v>
      </c>
      <c r="D449">
        <v>4</v>
      </c>
      <c r="E449">
        <v>2020</v>
      </c>
      <c r="F449">
        <v>4371</v>
      </c>
      <c r="G449" s="16" t="s">
        <v>222</v>
      </c>
    </row>
    <row r="450" spans="1:7" x14ac:dyDescent="0.25">
      <c r="A450" s="16" t="s">
        <v>41</v>
      </c>
      <c r="B450" s="16" t="s">
        <v>42</v>
      </c>
      <c r="C450">
        <v>1</v>
      </c>
      <c r="D450">
        <v>4</v>
      </c>
      <c r="E450">
        <v>2020</v>
      </c>
      <c r="F450">
        <v>5</v>
      </c>
      <c r="G450" s="16" t="s">
        <v>47</v>
      </c>
    </row>
    <row r="451" spans="1:7" x14ac:dyDescent="0.25">
      <c r="A451" s="16" t="s">
        <v>41</v>
      </c>
      <c r="B451" s="16" t="s">
        <v>42</v>
      </c>
      <c r="C451">
        <v>1</v>
      </c>
      <c r="D451">
        <v>4</v>
      </c>
      <c r="E451">
        <v>2020</v>
      </c>
      <c r="F451">
        <v>5</v>
      </c>
      <c r="G451" s="16" t="s">
        <v>223</v>
      </c>
    </row>
    <row r="452" spans="1:7" x14ac:dyDescent="0.25">
      <c r="A452" s="16" t="s">
        <v>41</v>
      </c>
      <c r="B452" s="16" t="s">
        <v>42</v>
      </c>
      <c r="C452">
        <v>1</v>
      </c>
      <c r="D452">
        <v>4</v>
      </c>
      <c r="E452">
        <v>2020</v>
      </c>
      <c r="F452">
        <v>0</v>
      </c>
      <c r="G452" s="16" t="s">
        <v>224</v>
      </c>
    </row>
    <row r="453" spans="1:7" x14ac:dyDescent="0.25">
      <c r="A453" s="16" t="s">
        <v>41</v>
      </c>
      <c r="B453" s="16" t="s">
        <v>42</v>
      </c>
      <c r="C453">
        <v>1</v>
      </c>
      <c r="D453">
        <v>4</v>
      </c>
      <c r="E453">
        <v>2020</v>
      </c>
      <c r="F453">
        <v>28</v>
      </c>
      <c r="G453" s="16" t="s">
        <v>225</v>
      </c>
    </row>
    <row r="454" spans="1:7" x14ac:dyDescent="0.25">
      <c r="A454" s="16" t="s">
        <v>41</v>
      </c>
      <c r="B454" s="16" t="s">
        <v>42</v>
      </c>
      <c r="C454">
        <v>1</v>
      </c>
      <c r="D454">
        <v>4</v>
      </c>
      <c r="E454">
        <v>2020</v>
      </c>
      <c r="F454">
        <v>61.2</v>
      </c>
      <c r="G454" s="16" t="s">
        <v>48</v>
      </c>
    </row>
    <row r="455" spans="1:7" x14ac:dyDescent="0.25">
      <c r="A455" s="16" t="s">
        <v>41</v>
      </c>
      <c r="B455" s="16" t="s">
        <v>42</v>
      </c>
      <c r="C455">
        <v>1</v>
      </c>
      <c r="D455">
        <v>4</v>
      </c>
      <c r="E455">
        <v>2020</v>
      </c>
      <c r="F455">
        <v>19.75</v>
      </c>
      <c r="G455" s="16" t="s">
        <v>226</v>
      </c>
    </row>
    <row r="456" spans="1:7" x14ac:dyDescent="0.25">
      <c r="A456" s="16" t="s">
        <v>41</v>
      </c>
      <c r="B456" s="16" t="s">
        <v>42</v>
      </c>
      <c r="C456">
        <v>1</v>
      </c>
      <c r="D456">
        <v>4</v>
      </c>
      <c r="E456">
        <v>2020</v>
      </c>
      <c r="F456">
        <v>24.25</v>
      </c>
      <c r="G456" s="16" t="s">
        <v>227</v>
      </c>
    </row>
    <row r="457" spans="1:7" x14ac:dyDescent="0.25">
      <c r="A457" s="16" t="s">
        <v>41</v>
      </c>
      <c r="B457" s="16" t="s">
        <v>42</v>
      </c>
      <c r="C457">
        <v>1</v>
      </c>
      <c r="D457">
        <v>4</v>
      </c>
      <c r="E457">
        <v>2020</v>
      </c>
      <c r="F457">
        <v>61.13</v>
      </c>
      <c r="G457" s="16" t="s">
        <v>228</v>
      </c>
    </row>
    <row r="458" spans="1:7" x14ac:dyDescent="0.25">
      <c r="A458" s="16" t="s">
        <v>41</v>
      </c>
      <c r="B458" s="16" t="s">
        <v>42</v>
      </c>
      <c r="C458">
        <v>1</v>
      </c>
      <c r="D458">
        <v>4</v>
      </c>
      <c r="E458">
        <v>2020</v>
      </c>
      <c r="F458">
        <v>11.11</v>
      </c>
      <c r="G458" s="16" t="s">
        <v>49</v>
      </c>
    </row>
    <row r="459" spans="1:7" x14ac:dyDescent="0.25">
      <c r="A459" s="16" t="s">
        <v>41</v>
      </c>
      <c r="B459" s="16" t="s">
        <v>42</v>
      </c>
      <c r="C459">
        <v>1</v>
      </c>
      <c r="D459">
        <v>4</v>
      </c>
      <c r="E459">
        <v>2020</v>
      </c>
      <c r="G459" s="16" t="s">
        <v>229</v>
      </c>
    </row>
    <row r="460" spans="1:7" x14ac:dyDescent="0.25">
      <c r="A460" s="16" t="s">
        <v>41</v>
      </c>
      <c r="B460" s="16" t="s">
        <v>42</v>
      </c>
      <c r="C460">
        <v>1</v>
      </c>
      <c r="D460">
        <v>4</v>
      </c>
      <c r="E460">
        <v>2020</v>
      </c>
      <c r="G460" s="16" t="s">
        <v>230</v>
      </c>
    </row>
    <row r="461" spans="1:7" x14ac:dyDescent="0.25">
      <c r="A461" s="16" t="s">
        <v>41</v>
      </c>
      <c r="B461" s="16" t="s">
        <v>42</v>
      </c>
      <c r="C461">
        <v>2</v>
      </c>
      <c r="D461">
        <v>4</v>
      </c>
      <c r="E461">
        <v>2020</v>
      </c>
      <c r="F461">
        <v>81</v>
      </c>
      <c r="G461" s="16" t="s">
        <v>43</v>
      </c>
    </row>
    <row r="462" spans="1:7" x14ac:dyDescent="0.25">
      <c r="A462" s="16" t="s">
        <v>41</v>
      </c>
      <c r="B462" s="16" t="s">
        <v>42</v>
      </c>
      <c r="C462">
        <v>2</v>
      </c>
      <c r="D462">
        <v>4</v>
      </c>
      <c r="E462">
        <v>2020</v>
      </c>
      <c r="F462">
        <v>783</v>
      </c>
      <c r="G462" s="16" t="s">
        <v>44</v>
      </c>
    </row>
    <row r="463" spans="1:7" x14ac:dyDescent="0.25">
      <c r="A463" s="16" t="s">
        <v>41</v>
      </c>
      <c r="B463" s="16" t="s">
        <v>42</v>
      </c>
      <c r="C463">
        <v>2</v>
      </c>
      <c r="D463">
        <v>4</v>
      </c>
      <c r="E463">
        <v>2020</v>
      </c>
      <c r="F463">
        <v>111</v>
      </c>
      <c r="G463" s="16" t="s">
        <v>45</v>
      </c>
    </row>
    <row r="464" spans="1:7" x14ac:dyDescent="0.25">
      <c r="A464" s="16" t="s">
        <v>41</v>
      </c>
      <c r="B464" s="16" t="s">
        <v>42</v>
      </c>
      <c r="C464">
        <v>2</v>
      </c>
      <c r="D464">
        <v>4</v>
      </c>
      <c r="E464">
        <v>2020</v>
      </c>
      <c r="F464">
        <v>1171</v>
      </c>
      <c r="G464" s="16" t="s">
        <v>221</v>
      </c>
    </row>
    <row r="465" spans="1:7" x14ac:dyDescent="0.25">
      <c r="A465" s="16" t="s">
        <v>41</v>
      </c>
      <c r="B465" s="16" t="s">
        <v>42</v>
      </c>
      <c r="C465">
        <v>2</v>
      </c>
      <c r="D465">
        <v>4</v>
      </c>
      <c r="E465">
        <v>2020</v>
      </c>
      <c r="F465">
        <v>637</v>
      </c>
      <c r="G465" s="16" t="s">
        <v>46</v>
      </c>
    </row>
    <row r="466" spans="1:7" x14ac:dyDescent="0.25">
      <c r="A466" s="16" t="s">
        <v>41</v>
      </c>
      <c r="B466" s="16" t="s">
        <v>42</v>
      </c>
      <c r="C466">
        <v>2</v>
      </c>
      <c r="D466">
        <v>4</v>
      </c>
      <c r="E466">
        <v>2020</v>
      </c>
      <c r="F466">
        <v>5008</v>
      </c>
      <c r="G466" s="16" t="s">
        <v>222</v>
      </c>
    </row>
    <row r="467" spans="1:7" x14ac:dyDescent="0.25">
      <c r="A467" s="16" t="s">
        <v>41</v>
      </c>
      <c r="B467" s="16" t="s">
        <v>42</v>
      </c>
      <c r="C467">
        <v>2</v>
      </c>
      <c r="D467">
        <v>4</v>
      </c>
      <c r="E467">
        <v>2020</v>
      </c>
      <c r="F467">
        <v>3</v>
      </c>
      <c r="G467" s="16" t="s">
        <v>47</v>
      </c>
    </row>
    <row r="468" spans="1:7" x14ac:dyDescent="0.25">
      <c r="A468" s="16" t="s">
        <v>41</v>
      </c>
      <c r="B468" s="16" t="s">
        <v>42</v>
      </c>
      <c r="C468">
        <v>2</v>
      </c>
      <c r="D468">
        <v>4</v>
      </c>
      <c r="E468">
        <v>2020</v>
      </c>
      <c r="F468">
        <v>2</v>
      </c>
      <c r="G468" s="16" t="s">
        <v>223</v>
      </c>
    </row>
    <row r="469" spans="1:7" x14ac:dyDescent="0.25">
      <c r="A469" s="16" t="s">
        <v>41</v>
      </c>
      <c r="B469" s="16" t="s">
        <v>42</v>
      </c>
      <c r="C469">
        <v>2</v>
      </c>
      <c r="D469">
        <v>4</v>
      </c>
      <c r="E469">
        <v>2020</v>
      </c>
      <c r="F469">
        <v>1</v>
      </c>
      <c r="G469" s="16" t="s">
        <v>224</v>
      </c>
    </row>
    <row r="470" spans="1:7" x14ac:dyDescent="0.25">
      <c r="A470" s="16" t="s">
        <v>41</v>
      </c>
      <c r="B470" s="16" t="s">
        <v>42</v>
      </c>
      <c r="C470">
        <v>2</v>
      </c>
      <c r="D470">
        <v>4</v>
      </c>
      <c r="E470">
        <v>2020</v>
      </c>
      <c r="F470">
        <v>31</v>
      </c>
      <c r="G470" s="16" t="s">
        <v>225</v>
      </c>
    </row>
    <row r="471" spans="1:7" x14ac:dyDescent="0.25">
      <c r="A471" s="16" t="s">
        <v>41</v>
      </c>
      <c r="B471" s="16" t="s">
        <v>42</v>
      </c>
      <c r="C471">
        <v>2</v>
      </c>
      <c r="D471">
        <v>4</v>
      </c>
      <c r="E471">
        <v>2020</v>
      </c>
      <c r="F471">
        <v>58.7</v>
      </c>
      <c r="G471" s="16" t="s">
        <v>48</v>
      </c>
    </row>
    <row r="472" spans="1:7" x14ac:dyDescent="0.25">
      <c r="A472" s="16" t="s">
        <v>41</v>
      </c>
      <c r="B472" s="16" t="s">
        <v>42</v>
      </c>
      <c r="C472">
        <v>2</v>
      </c>
      <c r="D472">
        <v>4</v>
      </c>
      <c r="E472">
        <v>2020</v>
      </c>
      <c r="F472">
        <v>17.43</v>
      </c>
      <c r="G472" s="16" t="s">
        <v>226</v>
      </c>
    </row>
    <row r="473" spans="1:7" x14ac:dyDescent="0.25">
      <c r="A473" s="16" t="s">
        <v>41</v>
      </c>
      <c r="B473" s="16" t="s">
        <v>42</v>
      </c>
      <c r="C473">
        <v>2</v>
      </c>
      <c r="D473">
        <v>4</v>
      </c>
      <c r="E473">
        <v>2020</v>
      </c>
      <c r="F473">
        <v>23.38</v>
      </c>
      <c r="G473" s="16" t="s">
        <v>227</v>
      </c>
    </row>
    <row r="474" spans="1:7" x14ac:dyDescent="0.25">
      <c r="A474" s="16" t="s">
        <v>41</v>
      </c>
      <c r="B474" s="16" t="s">
        <v>42</v>
      </c>
      <c r="C474">
        <v>2</v>
      </c>
      <c r="D474">
        <v>4</v>
      </c>
      <c r="E474">
        <v>2020</v>
      </c>
      <c r="F474">
        <v>66.87</v>
      </c>
      <c r="G474" s="16" t="s">
        <v>228</v>
      </c>
    </row>
    <row r="475" spans="1:7" x14ac:dyDescent="0.25">
      <c r="A475" s="16" t="s">
        <v>41</v>
      </c>
      <c r="B475" s="16" t="s">
        <v>42</v>
      </c>
      <c r="C475">
        <v>2</v>
      </c>
      <c r="D475">
        <v>4</v>
      </c>
      <c r="E475">
        <v>2020</v>
      </c>
      <c r="F475">
        <v>10.34</v>
      </c>
      <c r="G475" s="16" t="s">
        <v>49</v>
      </c>
    </row>
    <row r="476" spans="1:7" x14ac:dyDescent="0.25">
      <c r="A476" s="16" t="s">
        <v>41</v>
      </c>
      <c r="B476" s="16" t="s">
        <v>42</v>
      </c>
      <c r="C476">
        <v>2</v>
      </c>
      <c r="D476">
        <v>4</v>
      </c>
      <c r="E476">
        <v>2020</v>
      </c>
      <c r="G476" s="16" t="s">
        <v>229</v>
      </c>
    </row>
    <row r="477" spans="1:7" x14ac:dyDescent="0.25">
      <c r="A477" s="16" t="s">
        <v>41</v>
      </c>
      <c r="B477" s="16" t="s">
        <v>42</v>
      </c>
      <c r="C477">
        <v>2</v>
      </c>
      <c r="D477">
        <v>4</v>
      </c>
      <c r="E477">
        <v>2020</v>
      </c>
      <c r="G477" s="16" t="s">
        <v>230</v>
      </c>
    </row>
    <row r="478" spans="1:7" x14ac:dyDescent="0.25">
      <c r="A478" s="16" t="s">
        <v>41</v>
      </c>
      <c r="B478" s="16" t="s">
        <v>42</v>
      </c>
      <c r="C478">
        <v>3</v>
      </c>
      <c r="D478">
        <v>4</v>
      </c>
      <c r="E478">
        <v>2020</v>
      </c>
      <c r="F478">
        <v>81</v>
      </c>
      <c r="G478" s="16" t="s">
        <v>43</v>
      </c>
    </row>
    <row r="479" spans="1:7" x14ac:dyDescent="0.25">
      <c r="A479" s="16" t="s">
        <v>41</v>
      </c>
      <c r="B479" s="16" t="s">
        <v>42</v>
      </c>
      <c r="C479">
        <v>3</v>
      </c>
      <c r="D479">
        <v>4</v>
      </c>
      <c r="E479">
        <v>2020</v>
      </c>
      <c r="F479">
        <v>874</v>
      </c>
      <c r="G479" s="16" t="s">
        <v>44</v>
      </c>
    </row>
    <row r="480" spans="1:7" x14ac:dyDescent="0.25">
      <c r="A480" s="16" t="s">
        <v>41</v>
      </c>
      <c r="B480" s="16" t="s">
        <v>42</v>
      </c>
      <c r="C480">
        <v>3</v>
      </c>
      <c r="D480">
        <v>4</v>
      </c>
      <c r="E480">
        <v>2020</v>
      </c>
      <c r="F480">
        <v>305</v>
      </c>
      <c r="G480" s="16" t="s">
        <v>45</v>
      </c>
    </row>
    <row r="481" spans="1:7" x14ac:dyDescent="0.25">
      <c r="A481" s="16" t="s">
        <v>41</v>
      </c>
      <c r="B481" s="16" t="s">
        <v>42</v>
      </c>
      <c r="C481">
        <v>3</v>
      </c>
      <c r="D481">
        <v>4</v>
      </c>
      <c r="E481">
        <v>2020</v>
      </c>
      <c r="F481">
        <v>1476</v>
      </c>
      <c r="G481" s="16" t="s">
        <v>221</v>
      </c>
    </row>
    <row r="482" spans="1:7" x14ac:dyDescent="0.25">
      <c r="A482" s="16" t="s">
        <v>41</v>
      </c>
      <c r="B482" s="16" t="s">
        <v>42</v>
      </c>
      <c r="C482">
        <v>3</v>
      </c>
      <c r="D482">
        <v>4</v>
      </c>
      <c r="E482">
        <v>2020</v>
      </c>
      <c r="F482">
        <v>748</v>
      </c>
      <c r="G482" s="16" t="s">
        <v>46</v>
      </c>
    </row>
    <row r="483" spans="1:7" x14ac:dyDescent="0.25">
      <c r="A483" s="16" t="s">
        <v>41</v>
      </c>
      <c r="B483" s="16" t="s">
        <v>42</v>
      </c>
      <c r="C483">
        <v>3</v>
      </c>
      <c r="D483">
        <v>4</v>
      </c>
      <c r="E483">
        <v>2020</v>
      </c>
      <c r="F483">
        <v>5756</v>
      </c>
      <c r="G483" s="16" t="s">
        <v>222</v>
      </c>
    </row>
    <row r="484" spans="1:7" x14ac:dyDescent="0.25">
      <c r="A484" s="16" t="s">
        <v>41</v>
      </c>
      <c r="B484" s="16" t="s">
        <v>42</v>
      </c>
      <c r="C484">
        <v>3</v>
      </c>
      <c r="D484">
        <v>4</v>
      </c>
      <c r="E484">
        <v>2020</v>
      </c>
      <c r="F484">
        <v>8</v>
      </c>
      <c r="G484" s="16" t="s">
        <v>47</v>
      </c>
    </row>
    <row r="485" spans="1:7" x14ac:dyDescent="0.25">
      <c r="A485" s="16" t="s">
        <v>41</v>
      </c>
      <c r="B485" s="16" t="s">
        <v>42</v>
      </c>
      <c r="C485">
        <v>3</v>
      </c>
      <c r="D485">
        <v>4</v>
      </c>
      <c r="E485">
        <v>2020</v>
      </c>
      <c r="F485">
        <v>6</v>
      </c>
      <c r="G485" s="16" t="s">
        <v>223</v>
      </c>
    </row>
    <row r="486" spans="1:7" x14ac:dyDescent="0.25">
      <c r="A486" s="16" t="s">
        <v>41</v>
      </c>
      <c r="B486" s="16" t="s">
        <v>42</v>
      </c>
      <c r="C486">
        <v>3</v>
      </c>
      <c r="D486">
        <v>4</v>
      </c>
      <c r="E486">
        <v>2020</v>
      </c>
      <c r="F486">
        <v>2</v>
      </c>
      <c r="G486" s="16" t="s">
        <v>224</v>
      </c>
    </row>
    <row r="487" spans="1:7" x14ac:dyDescent="0.25">
      <c r="A487" s="16" t="s">
        <v>41</v>
      </c>
      <c r="B487" s="16" t="s">
        <v>42</v>
      </c>
      <c r="C487">
        <v>3</v>
      </c>
      <c r="D487">
        <v>4</v>
      </c>
      <c r="E487">
        <v>2020</v>
      </c>
      <c r="F487">
        <v>39</v>
      </c>
      <c r="G487" s="16" t="s">
        <v>225</v>
      </c>
    </row>
    <row r="488" spans="1:7" x14ac:dyDescent="0.25">
      <c r="A488" s="16" t="s">
        <v>41</v>
      </c>
      <c r="B488" s="16" t="s">
        <v>42</v>
      </c>
      <c r="C488">
        <v>3</v>
      </c>
      <c r="D488">
        <v>4</v>
      </c>
      <c r="E488">
        <v>2020</v>
      </c>
      <c r="F488">
        <v>70.75</v>
      </c>
      <c r="G488" s="16" t="s">
        <v>48</v>
      </c>
    </row>
    <row r="489" spans="1:7" x14ac:dyDescent="0.25">
      <c r="A489" s="16" t="s">
        <v>41</v>
      </c>
      <c r="B489" s="16" t="s">
        <v>42</v>
      </c>
      <c r="C489">
        <v>3</v>
      </c>
      <c r="D489">
        <v>4</v>
      </c>
      <c r="E489">
        <v>2020</v>
      </c>
      <c r="F489">
        <v>40.78</v>
      </c>
      <c r="G489" s="16" t="s">
        <v>226</v>
      </c>
    </row>
    <row r="490" spans="1:7" x14ac:dyDescent="0.25">
      <c r="A490" s="16" t="s">
        <v>41</v>
      </c>
      <c r="B490" s="16" t="s">
        <v>42</v>
      </c>
      <c r="C490">
        <v>3</v>
      </c>
      <c r="D490">
        <v>4</v>
      </c>
      <c r="E490">
        <v>2020</v>
      </c>
      <c r="F490">
        <v>25.64</v>
      </c>
      <c r="G490" s="16" t="s">
        <v>227</v>
      </c>
    </row>
    <row r="491" spans="1:7" x14ac:dyDescent="0.25">
      <c r="A491" s="16" t="s">
        <v>41</v>
      </c>
      <c r="B491" s="16" t="s">
        <v>42</v>
      </c>
      <c r="C491">
        <v>3</v>
      </c>
      <c r="D491">
        <v>4</v>
      </c>
      <c r="E491">
        <v>2020</v>
      </c>
      <c r="F491">
        <v>59.21</v>
      </c>
      <c r="G491" s="16" t="s">
        <v>228</v>
      </c>
    </row>
    <row r="492" spans="1:7" x14ac:dyDescent="0.25">
      <c r="A492" s="16" t="s">
        <v>41</v>
      </c>
      <c r="B492" s="16" t="s">
        <v>42</v>
      </c>
      <c r="C492">
        <v>3</v>
      </c>
      <c r="D492">
        <v>4</v>
      </c>
      <c r="E492">
        <v>2020</v>
      </c>
      <c r="F492">
        <v>9.27</v>
      </c>
      <c r="G492" s="16" t="s">
        <v>49</v>
      </c>
    </row>
    <row r="493" spans="1:7" x14ac:dyDescent="0.25">
      <c r="A493" s="16" t="s">
        <v>41</v>
      </c>
      <c r="B493" s="16" t="s">
        <v>42</v>
      </c>
      <c r="C493">
        <v>3</v>
      </c>
      <c r="D493">
        <v>4</v>
      </c>
      <c r="E493">
        <v>2020</v>
      </c>
      <c r="G493" s="16" t="s">
        <v>229</v>
      </c>
    </row>
    <row r="494" spans="1:7" x14ac:dyDescent="0.25">
      <c r="A494" s="16" t="s">
        <v>41</v>
      </c>
      <c r="B494" s="16" t="s">
        <v>42</v>
      </c>
      <c r="C494">
        <v>3</v>
      </c>
      <c r="D494">
        <v>4</v>
      </c>
      <c r="E494">
        <v>2020</v>
      </c>
      <c r="G494" s="16" t="s">
        <v>230</v>
      </c>
    </row>
    <row r="495" spans="1:7" x14ac:dyDescent="0.25">
      <c r="A495" s="16" t="s">
        <v>41</v>
      </c>
      <c r="B495" s="16" t="s">
        <v>42</v>
      </c>
      <c r="C495">
        <v>4</v>
      </c>
      <c r="D495">
        <v>4</v>
      </c>
      <c r="E495">
        <v>2020</v>
      </c>
      <c r="F495">
        <v>89</v>
      </c>
      <c r="G495" s="16" t="s">
        <v>43</v>
      </c>
    </row>
    <row r="496" spans="1:7" x14ac:dyDescent="0.25">
      <c r="A496" s="16" t="s">
        <v>41</v>
      </c>
      <c r="B496" s="16" t="s">
        <v>42</v>
      </c>
      <c r="C496">
        <v>4</v>
      </c>
      <c r="D496">
        <v>4</v>
      </c>
      <c r="E496">
        <v>2020</v>
      </c>
      <c r="F496">
        <v>1046</v>
      </c>
      <c r="G496" s="16" t="s">
        <v>44</v>
      </c>
    </row>
    <row r="497" spans="1:7" x14ac:dyDescent="0.25">
      <c r="A497" s="16" t="s">
        <v>41</v>
      </c>
      <c r="B497" s="16" t="s">
        <v>42</v>
      </c>
      <c r="C497">
        <v>4</v>
      </c>
      <c r="D497">
        <v>4</v>
      </c>
      <c r="E497">
        <v>2020</v>
      </c>
      <c r="F497">
        <v>148</v>
      </c>
      <c r="G497" s="16" t="s">
        <v>45</v>
      </c>
    </row>
    <row r="498" spans="1:7" x14ac:dyDescent="0.25">
      <c r="A498" s="16" t="s">
        <v>41</v>
      </c>
      <c r="B498" s="16" t="s">
        <v>42</v>
      </c>
      <c r="C498">
        <v>4</v>
      </c>
      <c r="D498">
        <v>4</v>
      </c>
      <c r="E498">
        <v>2020</v>
      </c>
      <c r="F498">
        <v>1624</v>
      </c>
      <c r="G498" s="16" t="s">
        <v>221</v>
      </c>
    </row>
    <row r="499" spans="1:7" x14ac:dyDescent="0.25">
      <c r="A499" s="16" t="s">
        <v>41</v>
      </c>
      <c r="B499" s="16" t="s">
        <v>42</v>
      </c>
      <c r="C499">
        <v>4</v>
      </c>
      <c r="D499">
        <v>4</v>
      </c>
      <c r="E499">
        <v>2020</v>
      </c>
      <c r="F499">
        <v>645</v>
      </c>
      <c r="G499" s="16" t="s">
        <v>46</v>
      </c>
    </row>
    <row r="500" spans="1:7" x14ac:dyDescent="0.25">
      <c r="A500" s="16" t="s">
        <v>41</v>
      </c>
      <c r="B500" s="16" t="s">
        <v>42</v>
      </c>
      <c r="C500">
        <v>4</v>
      </c>
      <c r="D500">
        <v>4</v>
      </c>
      <c r="E500">
        <v>2020</v>
      </c>
      <c r="F500">
        <v>6401</v>
      </c>
      <c r="G500" s="16" t="s">
        <v>222</v>
      </c>
    </row>
    <row r="501" spans="1:7" x14ac:dyDescent="0.25">
      <c r="A501" s="16" t="s">
        <v>41</v>
      </c>
      <c r="B501" s="16" t="s">
        <v>42</v>
      </c>
      <c r="C501">
        <v>4</v>
      </c>
      <c r="D501">
        <v>4</v>
      </c>
      <c r="E501">
        <v>2020</v>
      </c>
      <c r="F501">
        <v>5</v>
      </c>
      <c r="G501" s="16" t="s">
        <v>47</v>
      </c>
    </row>
    <row r="502" spans="1:7" x14ac:dyDescent="0.25">
      <c r="A502" s="16" t="s">
        <v>41</v>
      </c>
      <c r="B502" s="16" t="s">
        <v>42</v>
      </c>
      <c r="C502">
        <v>4</v>
      </c>
      <c r="D502">
        <v>4</v>
      </c>
      <c r="E502">
        <v>2020</v>
      </c>
      <c r="F502">
        <v>5</v>
      </c>
      <c r="G502" s="16" t="s">
        <v>223</v>
      </c>
    </row>
    <row r="503" spans="1:7" x14ac:dyDescent="0.25">
      <c r="A503" s="16" t="s">
        <v>41</v>
      </c>
      <c r="B503" s="16" t="s">
        <v>42</v>
      </c>
      <c r="C503">
        <v>4</v>
      </c>
      <c r="D503">
        <v>4</v>
      </c>
      <c r="E503">
        <v>2020</v>
      </c>
      <c r="F503">
        <v>0</v>
      </c>
      <c r="G503" s="16" t="s">
        <v>224</v>
      </c>
    </row>
    <row r="504" spans="1:7" x14ac:dyDescent="0.25">
      <c r="A504" s="16" t="s">
        <v>41</v>
      </c>
      <c r="B504" s="16" t="s">
        <v>42</v>
      </c>
      <c r="C504">
        <v>4</v>
      </c>
      <c r="D504">
        <v>4</v>
      </c>
      <c r="E504">
        <v>2020</v>
      </c>
      <c r="F504">
        <v>44</v>
      </c>
      <c r="G504" s="16" t="s">
        <v>225</v>
      </c>
    </row>
    <row r="505" spans="1:7" x14ac:dyDescent="0.25">
      <c r="A505" s="16" t="s">
        <v>41</v>
      </c>
      <c r="B505" s="16" t="s">
        <v>42</v>
      </c>
      <c r="C505">
        <v>4</v>
      </c>
      <c r="D505">
        <v>4</v>
      </c>
      <c r="E505">
        <v>2020</v>
      </c>
      <c r="F505">
        <v>63.2</v>
      </c>
      <c r="G505" s="16" t="s">
        <v>48</v>
      </c>
    </row>
    <row r="506" spans="1:7" x14ac:dyDescent="0.25">
      <c r="A506" s="16" t="s">
        <v>41</v>
      </c>
      <c r="B506" s="16" t="s">
        <v>42</v>
      </c>
      <c r="C506">
        <v>4</v>
      </c>
      <c r="D506">
        <v>4</v>
      </c>
      <c r="E506">
        <v>2020</v>
      </c>
      <c r="F506">
        <v>22.95</v>
      </c>
      <c r="G506" s="16" t="s">
        <v>226</v>
      </c>
    </row>
    <row r="507" spans="1:7" x14ac:dyDescent="0.25">
      <c r="A507" s="16" t="s">
        <v>41</v>
      </c>
      <c r="B507" s="16" t="s">
        <v>42</v>
      </c>
      <c r="C507">
        <v>4</v>
      </c>
      <c r="D507">
        <v>4</v>
      </c>
      <c r="E507">
        <v>2020</v>
      </c>
      <c r="F507">
        <v>25.37</v>
      </c>
      <c r="G507" s="16" t="s">
        <v>227</v>
      </c>
    </row>
    <row r="508" spans="1:7" x14ac:dyDescent="0.25">
      <c r="A508" s="16" t="s">
        <v>41</v>
      </c>
      <c r="B508" s="16" t="s">
        <v>42</v>
      </c>
      <c r="C508">
        <v>4</v>
      </c>
      <c r="D508">
        <v>4</v>
      </c>
      <c r="E508">
        <v>2020</v>
      </c>
      <c r="F508">
        <v>64.41</v>
      </c>
      <c r="G508" s="16" t="s">
        <v>228</v>
      </c>
    </row>
    <row r="509" spans="1:7" x14ac:dyDescent="0.25">
      <c r="A509" s="16" t="s">
        <v>41</v>
      </c>
      <c r="B509" s="16" t="s">
        <v>42</v>
      </c>
      <c r="C509">
        <v>4</v>
      </c>
      <c r="D509">
        <v>4</v>
      </c>
      <c r="E509">
        <v>2020</v>
      </c>
      <c r="F509">
        <v>8.51</v>
      </c>
      <c r="G509" s="16" t="s">
        <v>49</v>
      </c>
    </row>
    <row r="510" spans="1:7" x14ac:dyDescent="0.25">
      <c r="A510" s="16" t="s">
        <v>41</v>
      </c>
      <c r="B510" s="16" t="s">
        <v>42</v>
      </c>
      <c r="C510">
        <v>4</v>
      </c>
      <c r="D510">
        <v>4</v>
      </c>
      <c r="E510">
        <v>2020</v>
      </c>
      <c r="G510" s="16" t="s">
        <v>229</v>
      </c>
    </row>
    <row r="511" spans="1:7" x14ac:dyDescent="0.25">
      <c r="A511" s="16" t="s">
        <v>41</v>
      </c>
      <c r="B511" s="16" t="s">
        <v>42</v>
      </c>
      <c r="C511">
        <v>4</v>
      </c>
      <c r="D511">
        <v>4</v>
      </c>
      <c r="E511">
        <v>2020</v>
      </c>
      <c r="G511" s="16" t="s">
        <v>230</v>
      </c>
    </row>
    <row r="512" spans="1:7" x14ac:dyDescent="0.25">
      <c r="A512" s="16" t="s">
        <v>41</v>
      </c>
      <c r="B512" s="16" t="s">
        <v>42</v>
      </c>
      <c r="C512">
        <v>5</v>
      </c>
      <c r="D512">
        <v>4</v>
      </c>
      <c r="E512">
        <v>2020</v>
      </c>
      <c r="F512">
        <v>98</v>
      </c>
      <c r="G512" s="16" t="s">
        <v>43</v>
      </c>
    </row>
    <row r="513" spans="1:7" x14ac:dyDescent="0.25">
      <c r="A513" s="16" t="s">
        <v>41</v>
      </c>
      <c r="B513" s="16" t="s">
        <v>42</v>
      </c>
      <c r="C513">
        <v>5</v>
      </c>
      <c r="D513">
        <v>4</v>
      </c>
      <c r="E513">
        <v>2020</v>
      </c>
      <c r="F513">
        <v>1082</v>
      </c>
      <c r="G513" s="16" t="s">
        <v>44</v>
      </c>
    </row>
    <row r="514" spans="1:7" x14ac:dyDescent="0.25">
      <c r="A514" s="16" t="s">
        <v>41</v>
      </c>
      <c r="B514" s="16" t="s">
        <v>42</v>
      </c>
      <c r="C514">
        <v>5</v>
      </c>
      <c r="D514">
        <v>4</v>
      </c>
      <c r="E514">
        <v>2020</v>
      </c>
      <c r="F514">
        <v>284</v>
      </c>
      <c r="G514" s="16" t="s">
        <v>45</v>
      </c>
    </row>
    <row r="515" spans="1:7" x14ac:dyDescent="0.25">
      <c r="A515" s="16" t="s">
        <v>41</v>
      </c>
      <c r="B515" s="16" t="s">
        <v>42</v>
      </c>
      <c r="C515">
        <v>5</v>
      </c>
      <c r="D515">
        <v>4</v>
      </c>
      <c r="E515">
        <v>2020</v>
      </c>
      <c r="F515">
        <v>1908</v>
      </c>
      <c r="G515" s="16" t="s">
        <v>221</v>
      </c>
    </row>
    <row r="516" spans="1:7" x14ac:dyDescent="0.25">
      <c r="A516" s="16" t="s">
        <v>41</v>
      </c>
      <c r="B516" s="16" t="s">
        <v>42</v>
      </c>
      <c r="C516">
        <v>5</v>
      </c>
      <c r="D516">
        <v>4</v>
      </c>
      <c r="E516">
        <v>2020</v>
      </c>
      <c r="F516">
        <v>959</v>
      </c>
      <c r="G516" s="16" t="s">
        <v>46</v>
      </c>
    </row>
    <row r="517" spans="1:7" x14ac:dyDescent="0.25">
      <c r="A517" s="16" t="s">
        <v>41</v>
      </c>
      <c r="B517" s="16" t="s">
        <v>42</v>
      </c>
      <c r="C517">
        <v>5</v>
      </c>
      <c r="D517">
        <v>4</v>
      </c>
      <c r="E517">
        <v>2020</v>
      </c>
      <c r="F517">
        <v>7360</v>
      </c>
      <c r="G517" s="16" t="s">
        <v>222</v>
      </c>
    </row>
    <row r="518" spans="1:7" x14ac:dyDescent="0.25">
      <c r="A518" s="16" t="s">
        <v>41</v>
      </c>
      <c r="B518" s="16" t="s">
        <v>42</v>
      </c>
      <c r="C518">
        <v>5</v>
      </c>
      <c r="D518">
        <v>4</v>
      </c>
      <c r="E518">
        <v>2020</v>
      </c>
      <c r="F518">
        <v>7</v>
      </c>
      <c r="G518" s="16" t="s">
        <v>47</v>
      </c>
    </row>
    <row r="519" spans="1:7" x14ac:dyDescent="0.25">
      <c r="A519" s="16" t="s">
        <v>41</v>
      </c>
      <c r="B519" s="16" t="s">
        <v>42</v>
      </c>
      <c r="C519">
        <v>5</v>
      </c>
      <c r="D519">
        <v>4</v>
      </c>
      <c r="E519">
        <v>2020</v>
      </c>
      <c r="F519">
        <v>5</v>
      </c>
      <c r="G519" s="16" t="s">
        <v>223</v>
      </c>
    </row>
    <row r="520" spans="1:7" x14ac:dyDescent="0.25">
      <c r="A520" s="16" t="s">
        <v>41</v>
      </c>
      <c r="B520" s="16" t="s">
        <v>42</v>
      </c>
      <c r="C520">
        <v>5</v>
      </c>
      <c r="D520">
        <v>4</v>
      </c>
      <c r="E520">
        <v>2020</v>
      </c>
      <c r="F520">
        <v>2</v>
      </c>
      <c r="G520" s="16" t="s">
        <v>224</v>
      </c>
    </row>
    <row r="521" spans="1:7" x14ac:dyDescent="0.25">
      <c r="A521" s="16" t="s">
        <v>41</v>
      </c>
      <c r="B521" s="16" t="s">
        <v>42</v>
      </c>
      <c r="C521">
        <v>5</v>
      </c>
      <c r="D521">
        <v>4</v>
      </c>
      <c r="E521">
        <v>2020</v>
      </c>
      <c r="F521">
        <v>51</v>
      </c>
      <c r="G521" s="16" t="s">
        <v>225</v>
      </c>
    </row>
    <row r="522" spans="1:7" x14ac:dyDescent="0.25">
      <c r="A522" s="16" t="s">
        <v>41</v>
      </c>
      <c r="B522" s="16" t="s">
        <v>42</v>
      </c>
      <c r="C522">
        <v>5</v>
      </c>
      <c r="D522">
        <v>4</v>
      </c>
      <c r="E522">
        <v>2020</v>
      </c>
      <c r="F522">
        <v>64.2</v>
      </c>
      <c r="G522" s="16" t="s">
        <v>48</v>
      </c>
    </row>
    <row r="523" spans="1:7" x14ac:dyDescent="0.25">
      <c r="A523" s="16" t="s">
        <v>41</v>
      </c>
      <c r="B523" s="16" t="s">
        <v>42</v>
      </c>
      <c r="C523">
        <v>5</v>
      </c>
      <c r="D523">
        <v>4</v>
      </c>
      <c r="E523">
        <v>2020</v>
      </c>
      <c r="F523">
        <v>29.61</v>
      </c>
      <c r="G523" s="16" t="s">
        <v>226</v>
      </c>
    </row>
    <row r="524" spans="1:7" x14ac:dyDescent="0.25">
      <c r="A524" s="16" t="s">
        <v>41</v>
      </c>
      <c r="B524" s="16" t="s">
        <v>42</v>
      </c>
      <c r="C524">
        <v>5</v>
      </c>
      <c r="D524">
        <v>4</v>
      </c>
      <c r="E524">
        <v>2020</v>
      </c>
      <c r="F524">
        <v>25.92</v>
      </c>
      <c r="G524" s="16" t="s">
        <v>227</v>
      </c>
    </row>
    <row r="525" spans="1:7" x14ac:dyDescent="0.25">
      <c r="A525" s="16" t="s">
        <v>41</v>
      </c>
      <c r="B525" s="16" t="s">
        <v>42</v>
      </c>
      <c r="C525">
        <v>5</v>
      </c>
      <c r="D525">
        <v>4</v>
      </c>
      <c r="E525">
        <v>2020</v>
      </c>
      <c r="F525">
        <v>56.71</v>
      </c>
      <c r="G525" s="16" t="s">
        <v>228</v>
      </c>
    </row>
    <row r="526" spans="1:7" x14ac:dyDescent="0.25">
      <c r="A526" s="16" t="s">
        <v>41</v>
      </c>
      <c r="B526" s="16" t="s">
        <v>42</v>
      </c>
      <c r="C526">
        <v>5</v>
      </c>
      <c r="D526">
        <v>4</v>
      </c>
      <c r="E526">
        <v>2020</v>
      </c>
      <c r="F526">
        <v>9.06</v>
      </c>
      <c r="G526" s="16" t="s">
        <v>49</v>
      </c>
    </row>
    <row r="527" spans="1:7" x14ac:dyDescent="0.25">
      <c r="A527" s="16" t="s">
        <v>41</v>
      </c>
      <c r="B527" s="16" t="s">
        <v>42</v>
      </c>
      <c r="C527">
        <v>5</v>
      </c>
      <c r="D527">
        <v>4</v>
      </c>
      <c r="E527">
        <v>2020</v>
      </c>
      <c r="G527" s="16" t="s">
        <v>229</v>
      </c>
    </row>
    <row r="528" spans="1:7" x14ac:dyDescent="0.25">
      <c r="A528" s="16" t="s">
        <v>41</v>
      </c>
      <c r="B528" s="16" t="s">
        <v>42</v>
      </c>
      <c r="C528">
        <v>5</v>
      </c>
      <c r="D528">
        <v>4</v>
      </c>
      <c r="E528">
        <v>2020</v>
      </c>
      <c r="G528" s="16" t="s">
        <v>230</v>
      </c>
    </row>
    <row r="529" spans="1:7" x14ac:dyDescent="0.25">
      <c r="A529" s="16" t="s">
        <v>41</v>
      </c>
      <c r="B529" s="16" t="s">
        <v>42</v>
      </c>
      <c r="C529">
        <v>6</v>
      </c>
      <c r="D529">
        <v>4</v>
      </c>
      <c r="E529">
        <v>2020</v>
      </c>
      <c r="F529">
        <v>101</v>
      </c>
      <c r="G529" s="16" t="s">
        <v>43</v>
      </c>
    </row>
    <row r="530" spans="1:7" x14ac:dyDescent="0.25">
      <c r="A530" s="16" t="s">
        <v>41</v>
      </c>
      <c r="B530" s="16" t="s">
        <v>42</v>
      </c>
      <c r="C530">
        <v>6</v>
      </c>
      <c r="D530">
        <v>4</v>
      </c>
      <c r="E530">
        <v>2020</v>
      </c>
      <c r="F530">
        <v>1197</v>
      </c>
      <c r="G530" s="16" t="s">
        <v>44</v>
      </c>
    </row>
    <row r="531" spans="1:7" x14ac:dyDescent="0.25">
      <c r="A531" s="16" t="s">
        <v>41</v>
      </c>
      <c r="B531" s="16" t="s">
        <v>42</v>
      </c>
      <c r="C531">
        <v>6</v>
      </c>
      <c r="D531">
        <v>4</v>
      </c>
      <c r="E531">
        <v>2020</v>
      </c>
      <c r="F531">
        <v>292</v>
      </c>
      <c r="G531" s="16" t="s">
        <v>45</v>
      </c>
    </row>
    <row r="532" spans="1:7" x14ac:dyDescent="0.25">
      <c r="A532" s="16" t="s">
        <v>41</v>
      </c>
      <c r="B532" s="16" t="s">
        <v>42</v>
      </c>
      <c r="C532">
        <v>6</v>
      </c>
      <c r="D532">
        <v>4</v>
      </c>
      <c r="E532">
        <v>2020</v>
      </c>
      <c r="F532">
        <v>2200</v>
      </c>
      <c r="G532" s="16" t="s">
        <v>221</v>
      </c>
    </row>
    <row r="533" spans="1:7" x14ac:dyDescent="0.25">
      <c r="A533" s="16" t="s">
        <v>41</v>
      </c>
      <c r="B533" s="16" t="s">
        <v>42</v>
      </c>
      <c r="C533">
        <v>6</v>
      </c>
      <c r="D533">
        <v>4</v>
      </c>
      <c r="E533">
        <v>2020</v>
      </c>
      <c r="F533">
        <v>1192</v>
      </c>
      <c r="G533" s="16" t="s">
        <v>46</v>
      </c>
    </row>
    <row r="534" spans="1:7" x14ac:dyDescent="0.25">
      <c r="A534" s="16" t="s">
        <v>41</v>
      </c>
      <c r="B534" s="16" t="s">
        <v>42</v>
      </c>
      <c r="C534">
        <v>6</v>
      </c>
      <c r="D534">
        <v>4</v>
      </c>
      <c r="E534">
        <v>2020</v>
      </c>
      <c r="F534">
        <v>8552</v>
      </c>
      <c r="G534" s="16" t="s">
        <v>222</v>
      </c>
    </row>
    <row r="535" spans="1:7" x14ac:dyDescent="0.25">
      <c r="A535" s="16" t="s">
        <v>41</v>
      </c>
      <c r="B535" s="16" t="s">
        <v>42</v>
      </c>
      <c r="C535">
        <v>6</v>
      </c>
      <c r="D535">
        <v>4</v>
      </c>
      <c r="E535">
        <v>2020</v>
      </c>
      <c r="F535">
        <v>7</v>
      </c>
      <c r="G535" s="16" t="s">
        <v>47</v>
      </c>
    </row>
    <row r="536" spans="1:7" x14ac:dyDescent="0.25">
      <c r="A536" s="16" t="s">
        <v>41</v>
      </c>
      <c r="B536" s="16" t="s">
        <v>42</v>
      </c>
      <c r="C536">
        <v>6</v>
      </c>
      <c r="D536">
        <v>4</v>
      </c>
      <c r="E536">
        <v>2020</v>
      </c>
      <c r="F536">
        <v>3</v>
      </c>
      <c r="G536" s="16" t="s">
        <v>223</v>
      </c>
    </row>
    <row r="537" spans="1:7" x14ac:dyDescent="0.25">
      <c r="A537" s="16" t="s">
        <v>41</v>
      </c>
      <c r="B537" s="16" t="s">
        <v>42</v>
      </c>
      <c r="C537">
        <v>6</v>
      </c>
      <c r="D537">
        <v>4</v>
      </c>
      <c r="E537">
        <v>2020</v>
      </c>
      <c r="F537">
        <v>4</v>
      </c>
      <c r="G537" s="16" t="s">
        <v>224</v>
      </c>
    </row>
    <row r="538" spans="1:7" x14ac:dyDescent="0.25">
      <c r="A538" s="16" t="s">
        <v>41</v>
      </c>
      <c r="B538" s="16" t="s">
        <v>42</v>
      </c>
      <c r="C538">
        <v>6</v>
      </c>
      <c r="D538">
        <v>4</v>
      </c>
      <c r="E538">
        <v>2020</v>
      </c>
      <c r="F538">
        <v>58</v>
      </c>
      <c r="G538" s="16" t="s">
        <v>225</v>
      </c>
    </row>
    <row r="539" spans="1:7" x14ac:dyDescent="0.25">
      <c r="A539" s="16" t="s">
        <v>41</v>
      </c>
      <c r="B539" s="16" t="s">
        <v>42</v>
      </c>
      <c r="C539">
        <v>6</v>
      </c>
      <c r="D539">
        <v>4</v>
      </c>
      <c r="E539">
        <v>2020</v>
      </c>
      <c r="F539">
        <v>64.5</v>
      </c>
      <c r="G539" s="16" t="s">
        <v>48</v>
      </c>
    </row>
    <row r="540" spans="1:7" x14ac:dyDescent="0.25">
      <c r="A540" s="16" t="s">
        <v>41</v>
      </c>
      <c r="B540" s="16" t="s">
        <v>42</v>
      </c>
      <c r="C540">
        <v>6</v>
      </c>
      <c r="D540">
        <v>4</v>
      </c>
      <c r="E540">
        <v>2020</v>
      </c>
      <c r="F540">
        <v>24.5</v>
      </c>
      <c r="G540" s="16" t="s">
        <v>226</v>
      </c>
    </row>
    <row r="541" spans="1:7" x14ac:dyDescent="0.25">
      <c r="A541" s="16" t="s">
        <v>41</v>
      </c>
      <c r="B541" s="16" t="s">
        <v>42</v>
      </c>
      <c r="C541">
        <v>6</v>
      </c>
      <c r="D541">
        <v>4</v>
      </c>
      <c r="E541">
        <v>2020</v>
      </c>
      <c r="F541">
        <v>25.72</v>
      </c>
      <c r="G541" s="16" t="s">
        <v>227</v>
      </c>
    </row>
    <row r="542" spans="1:7" x14ac:dyDescent="0.25">
      <c r="A542" s="16" t="s">
        <v>41</v>
      </c>
      <c r="B542" s="16" t="s">
        <v>42</v>
      </c>
      <c r="C542">
        <v>6</v>
      </c>
      <c r="D542">
        <v>4</v>
      </c>
      <c r="E542">
        <v>2020</v>
      </c>
      <c r="F542">
        <v>54.41</v>
      </c>
      <c r="G542" s="16" t="s">
        <v>228</v>
      </c>
    </row>
    <row r="543" spans="1:7" x14ac:dyDescent="0.25">
      <c r="A543" s="16" t="s">
        <v>41</v>
      </c>
      <c r="B543" s="16" t="s">
        <v>42</v>
      </c>
      <c r="C543">
        <v>6</v>
      </c>
      <c r="D543">
        <v>4</v>
      </c>
      <c r="E543">
        <v>2020</v>
      </c>
      <c r="F543">
        <v>8.44</v>
      </c>
      <c r="G543" s="16" t="s">
        <v>49</v>
      </c>
    </row>
    <row r="544" spans="1:7" x14ac:dyDescent="0.25">
      <c r="A544" s="16" t="s">
        <v>41</v>
      </c>
      <c r="B544" s="16" t="s">
        <v>42</v>
      </c>
      <c r="C544">
        <v>6</v>
      </c>
      <c r="D544">
        <v>4</v>
      </c>
      <c r="E544">
        <v>2020</v>
      </c>
      <c r="G544" s="16" t="s">
        <v>229</v>
      </c>
    </row>
    <row r="545" spans="1:7" x14ac:dyDescent="0.25">
      <c r="A545" s="16" t="s">
        <v>41</v>
      </c>
      <c r="B545" s="16" t="s">
        <v>42</v>
      </c>
      <c r="C545">
        <v>6</v>
      </c>
      <c r="D545">
        <v>4</v>
      </c>
      <c r="E545">
        <v>2020</v>
      </c>
      <c r="G545" s="16" t="s">
        <v>230</v>
      </c>
    </row>
    <row r="546" spans="1:7" x14ac:dyDescent="0.25">
      <c r="A546" s="16" t="s">
        <v>41</v>
      </c>
      <c r="B546" s="16" t="s">
        <v>42</v>
      </c>
      <c r="C546">
        <v>7</v>
      </c>
      <c r="D546">
        <v>4</v>
      </c>
      <c r="E546">
        <v>2020</v>
      </c>
      <c r="F546">
        <v>109</v>
      </c>
      <c r="G546" s="16" t="s">
        <v>43</v>
      </c>
    </row>
    <row r="547" spans="1:7" x14ac:dyDescent="0.25">
      <c r="A547" s="16" t="s">
        <v>41</v>
      </c>
      <c r="B547" s="16" t="s">
        <v>42</v>
      </c>
      <c r="C547">
        <v>7</v>
      </c>
      <c r="D547">
        <v>4</v>
      </c>
      <c r="E547">
        <v>2020</v>
      </c>
      <c r="F547">
        <v>1394</v>
      </c>
      <c r="G547" s="16" t="s">
        <v>44</v>
      </c>
    </row>
    <row r="548" spans="1:7" x14ac:dyDescent="0.25">
      <c r="A548" s="16" t="s">
        <v>41</v>
      </c>
      <c r="B548" s="16" t="s">
        <v>42</v>
      </c>
      <c r="C548">
        <v>7</v>
      </c>
      <c r="D548">
        <v>4</v>
      </c>
      <c r="E548">
        <v>2020</v>
      </c>
      <c r="F548">
        <v>247</v>
      </c>
      <c r="G548" s="16" t="s">
        <v>45</v>
      </c>
    </row>
    <row r="549" spans="1:7" x14ac:dyDescent="0.25">
      <c r="A549" s="16" t="s">
        <v>41</v>
      </c>
      <c r="B549" s="16" t="s">
        <v>42</v>
      </c>
      <c r="C549">
        <v>7</v>
      </c>
      <c r="D549">
        <v>4</v>
      </c>
      <c r="E549">
        <v>2020</v>
      </c>
      <c r="F549">
        <v>2447</v>
      </c>
      <c r="G549" s="16" t="s">
        <v>221</v>
      </c>
    </row>
    <row r="550" spans="1:7" x14ac:dyDescent="0.25">
      <c r="A550" s="16" t="s">
        <v>41</v>
      </c>
      <c r="B550" s="16" t="s">
        <v>42</v>
      </c>
      <c r="C550">
        <v>7</v>
      </c>
      <c r="D550">
        <v>4</v>
      </c>
      <c r="E550">
        <v>2020</v>
      </c>
      <c r="F550">
        <v>1074</v>
      </c>
      <c r="G550" s="16" t="s">
        <v>46</v>
      </c>
    </row>
    <row r="551" spans="1:7" x14ac:dyDescent="0.25">
      <c r="A551" s="16" t="s">
        <v>41</v>
      </c>
      <c r="B551" s="16" t="s">
        <v>42</v>
      </c>
      <c r="C551">
        <v>7</v>
      </c>
      <c r="D551">
        <v>4</v>
      </c>
      <c r="E551">
        <v>2020</v>
      </c>
      <c r="F551">
        <v>9626</v>
      </c>
      <c r="G551" s="16" t="s">
        <v>222</v>
      </c>
    </row>
    <row r="552" spans="1:7" x14ac:dyDescent="0.25">
      <c r="A552" s="16" t="s">
        <v>41</v>
      </c>
      <c r="B552" s="16" t="s">
        <v>42</v>
      </c>
      <c r="C552">
        <v>7</v>
      </c>
      <c r="D552">
        <v>4</v>
      </c>
      <c r="E552">
        <v>2020</v>
      </c>
      <c r="F552">
        <v>3</v>
      </c>
      <c r="G552" s="16" t="s">
        <v>47</v>
      </c>
    </row>
    <row r="553" spans="1:7" x14ac:dyDescent="0.25">
      <c r="A553" s="16" t="s">
        <v>41</v>
      </c>
      <c r="B553" s="16" t="s">
        <v>42</v>
      </c>
      <c r="C553">
        <v>7</v>
      </c>
      <c r="D553">
        <v>4</v>
      </c>
      <c r="E553">
        <v>2020</v>
      </c>
      <c r="F553">
        <v>2</v>
      </c>
      <c r="G553" s="16" t="s">
        <v>223</v>
      </c>
    </row>
    <row r="554" spans="1:7" x14ac:dyDescent="0.25">
      <c r="A554" s="16" t="s">
        <v>41</v>
      </c>
      <c r="B554" s="16" t="s">
        <v>42</v>
      </c>
      <c r="C554">
        <v>7</v>
      </c>
      <c r="D554">
        <v>4</v>
      </c>
      <c r="E554">
        <v>2020</v>
      </c>
      <c r="F554">
        <v>1</v>
      </c>
      <c r="G554" s="16" t="s">
        <v>224</v>
      </c>
    </row>
    <row r="555" spans="1:7" x14ac:dyDescent="0.25">
      <c r="A555" s="16" t="s">
        <v>41</v>
      </c>
      <c r="B555" s="16" t="s">
        <v>42</v>
      </c>
      <c r="C555">
        <v>7</v>
      </c>
      <c r="D555">
        <v>4</v>
      </c>
      <c r="E555">
        <v>2020</v>
      </c>
      <c r="F555">
        <v>61</v>
      </c>
      <c r="G555" s="16" t="s">
        <v>225</v>
      </c>
    </row>
    <row r="556" spans="1:7" x14ac:dyDescent="0.25">
      <c r="A556" s="16" t="s">
        <v>41</v>
      </c>
      <c r="B556" s="16" t="s">
        <v>42</v>
      </c>
      <c r="C556">
        <v>7</v>
      </c>
      <c r="D556">
        <v>4</v>
      </c>
      <c r="E556">
        <v>2020</v>
      </c>
      <c r="F556">
        <v>62.66</v>
      </c>
      <c r="G556" s="16" t="s">
        <v>48</v>
      </c>
    </row>
    <row r="557" spans="1:7" x14ac:dyDescent="0.25">
      <c r="A557" s="16" t="s">
        <v>41</v>
      </c>
      <c r="B557" s="16" t="s">
        <v>42</v>
      </c>
      <c r="C557">
        <v>7</v>
      </c>
      <c r="D557">
        <v>4</v>
      </c>
      <c r="E557">
        <v>2020</v>
      </c>
      <c r="F557">
        <v>23</v>
      </c>
      <c r="G557" s="16" t="s">
        <v>226</v>
      </c>
    </row>
    <row r="558" spans="1:7" x14ac:dyDescent="0.25">
      <c r="A558" s="16" t="s">
        <v>41</v>
      </c>
      <c r="B558" s="16" t="s">
        <v>42</v>
      </c>
      <c r="C558">
        <v>7</v>
      </c>
      <c r="D558">
        <v>4</v>
      </c>
      <c r="E558">
        <v>2020</v>
      </c>
      <c r="F558">
        <v>25.42</v>
      </c>
      <c r="G558" s="16" t="s">
        <v>227</v>
      </c>
    </row>
    <row r="559" spans="1:7" x14ac:dyDescent="0.25">
      <c r="A559" s="16" t="s">
        <v>41</v>
      </c>
      <c r="B559" s="16" t="s">
        <v>42</v>
      </c>
      <c r="C559">
        <v>7</v>
      </c>
      <c r="D559">
        <v>4</v>
      </c>
      <c r="E559">
        <v>2020</v>
      </c>
      <c r="F559">
        <v>56.97</v>
      </c>
      <c r="G559" s="16" t="s">
        <v>228</v>
      </c>
    </row>
    <row r="560" spans="1:7" x14ac:dyDescent="0.25">
      <c r="A560" s="16" t="s">
        <v>41</v>
      </c>
      <c r="B560" s="16" t="s">
        <v>42</v>
      </c>
      <c r="C560">
        <v>7</v>
      </c>
      <c r="D560">
        <v>4</v>
      </c>
      <c r="E560">
        <v>2020</v>
      </c>
      <c r="F560">
        <v>7.82</v>
      </c>
      <c r="G560" s="16" t="s">
        <v>49</v>
      </c>
    </row>
    <row r="561" spans="1:7" x14ac:dyDescent="0.25">
      <c r="A561" s="16" t="s">
        <v>41</v>
      </c>
      <c r="B561" s="16" t="s">
        <v>42</v>
      </c>
      <c r="C561">
        <v>7</v>
      </c>
      <c r="D561">
        <v>4</v>
      </c>
      <c r="E561">
        <v>2020</v>
      </c>
      <c r="G561" s="16" t="s">
        <v>229</v>
      </c>
    </row>
    <row r="562" spans="1:7" x14ac:dyDescent="0.25">
      <c r="A562" s="16" t="s">
        <v>41</v>
      </c>
      <c r="B562" s="16" t="s">
        <v>42</v>
      </c>
      <c r="C562">
        <v>7</v>
      </c>
      <c r="D562">
        <v>4</v>
      </c>
      <c r="E562">
        <v>2020</v>
      </c>
      <c r="G562" s="16" t="s">
        <v>230</v>
      </c>
    </row>
    <row r="563" spans="1:7" x14ac:dyDescent="0.25">
      <c r="A563" s="16" t="s">
        <v>41</v>
      </c>
      <c r="B563" s="16" t="s">
        <v>42</v>
      </c>
      <c r="C563">
        <v>8</v>
      </c>
      <c r="D563">
        <v>4</v>
      </c>
      <c r="E563">
        <v>2020</v>
      </c>
      <c r="F563">
        <v>112</v>
      </c>
      <c r="G563" s="16" t="s">
        <v>43</v>
      </c>
    </row>
    <row r="564" spans="1:7" x14ac:dyDescent="0.25">
      <c r="A564" s="16" t="s">
        <v>41</v>
      </c>
      <c r="B564" s="16" t="s">
        <v>42</v>
      </c>
      <c r="C564">
        <v>8</v>
      </c>
      <c r="D564">
        <v>4</v>
      </c>
      <c r="E564">
        <v>2020</v>
      </c>
      <c r="F564">
        <v>1705</v>
      </c>
      <c r="G564" s="16" t="s">
        <v>44</v>
      </c>
    </row>
    <row r="565" spans="1:7" x14ac:dyDescent="0.25">
      <c r="A565" s="16" t="s">
        <v>41</v>
      </c>
      <c r="B565" s="16" t="s">
        <v>42</v>
      </c>
      <c r="C565">
        <v>8</v>
      </c>
      <c r="D565">
        <v>4</v>
      </c>
      <c r="E565">
        <v>2020</v>
      </c>
      <c r="F565">
        <v>219</v>
      </c>
      <c r="G565" s="16" t="s">
        <v>45</v>
      </c>
    </row>
    <row r="566" spans="1:7" x14ac:dyDescent="0.25">
      <c r="A566" s="16" t="s">
        <v>41</v>
      </c>
      <c r="B566" s="16" t="s">
        <v>42</v>
      </c>
      <c r="C566">
        <v>8</v>
      </c>
      <c r="D566">
        <v>4</v>
      </c>
      <c r="E566">
        <v>2020</v>
      </c>
      <c r="F566">
        <v>2666</v>
      </c>
      <c r="G566" s="16" t="s">
        <v>221</v>
      </c>
    </row>
    <row r="567" spans="1:7" x14ac:dyDescent="0.25">
      <c r="A567" s="16" t="s">
        <v>41</v>
      </c>
      <c r="B567" s="16" t="s">
        <v>42</v>
      </c>
      <c r="C567">
        <v>8</v>
      </c>
      <c r="D567">
        <v>4</v>
      </c>
      <c r="E567">
        <v>2020</v>
      </c>
      <c r="F567">
        <v>1135</v>
      </c>
      <c r="G567" s="16" t="s">
        <v>46</v>
      </c>
    </row>
    <row r="568" spans="1:7" x14ac:dyDescent="0.25">
      <c r="A568" s="16" t="s">
        <v>41</v>
      </c>
      <c r="B568" s="16" t="s">
        <v>42</v>
      </c>
      <c r="C568">
        <v>8</v>
      </c>
      <c r="D568">
        <v>4</v>
      </c>
      <c r="E568">
        <v>2020</v>
      </c>
      <c r="F568">
        <v>10761</v>
      </c>
      <c r="G568" s="16" t="s">
        <v>222</v>
      </c>
    </row>
    <row r="569" spans="1:7" x14ac:dyDescent="0.25">
      <c r="A569" s="16" t="s">
        <v>41</v>
      </c>
      <c r="B569" s="16" t="s">
        <v>42</v>
      </c>
      <c r="C569">
        <v>8</v>
      </c>
      <c r="D569">
        <v>4</v>
      </c>
      <c r="E569">
        <v>2020</v>
      </c>
      <c r="F569">
        <v>4</v>
      </c>
      <c r="G569" s="16" t="s">
        <v>47</v>
      </c>
    </row>
    <row r="570" spans="1:7" x14ac:dyDescent="0.25">
      <c r="A570" s="16" t="s">
        <v>41</v>
      </c>
      <c r="B570" s="16" t="s">
        <v>42</v>
      </c>
      <c r="C570">
        <v>8</v>
      </c>
      <c r="D570">
        <v>4</v>
      </c>
      <c r="E570">
        <v>2020</v>
      </c>
      <c r="F570">
        <v>4</v>
      </c>
      <c r="G570" s="16" t="s">
        <v>223</v>
      </c>
    </row>
    <row r="571" spans="1:7" x14ac:dyDescent="0.25">
      <c r="A571" s="16" t="s">
        <v>41</v>
      </c>
      <c r="B571" s="16" t="s">
        <v>42</v>
      </c>
      <c r="C571">
        <v>8</v>
      </c>
      <c r="D571">
        <v>4</v>
      </c>
      <c r="E571">
        <v>2020</v>
      </c>
      <c r="F571">
        <v>0</v>
      </c>
      <c r="G571" s="16" t="s">
        <v>224</v>
      </c>
    </row>
    <row r="572" spans="1:7" x14ac:dyDescent="0.25">
      <c r="A572" s="16" t="s">
        <v>41</v>
      </c>
      <c r="B572" s="16" t="s">
        <v>42</v>
      </c>
      <c r="C572">
        <v>8</v>
      </c>
      <c r="D572">
        <v>4</v>
      </c>
      <c r="E572">
        <v>2020</v>
      </c>
      <c r="F572">
        <v>65</v>
      </c>
      <c r="G572" s="16" t="s">
        <v>225</v>
      </c>
    </row>
    <row r="573" spans="1:7" x14ac:dyDescent="0.25">
      <c r="A573" s="16" t="s">
        <v>41</v>
      </c>
      <c r="B573" s="16" t="s">
        <v>42</v>
      </c>
      <c r="C573">
        <v>8</v>
      </c>
      <c r="D573">
        <v>4</v>
      </c>
      <c r="E573">
        <v>2020</v>
      </c>
      <c r="F573">
        <v>62</v>
      </c>
      <c r="G573" s="16" t="s">
        <v>48</v>
      </c>
    </row>
    <row r="574" spans="1:7" x14ac:dyDescent="0.25">
      <c r="A574" s="16" t="s">
        <v>41</v>
      </c>
      <c r="B574" s="16" t="s">
        <v>42</v>
      </c>
      <c r="C574">
        <v>8</v>
      </c>
      <c r="D574">
        <v>4</v>
      </c>
      <c r="E574">
        <v>2020</v>
      </c>
      <c r="F574">
        <v>19.3</v>
      </c>
      <c r="G574" s="16" t="s">
        <v>226</v>
      </c>
    </row>
    <row r="575" spans="1:7" x14ac:dyDescent="0.25">
      <c r="A575" s="16" t="s">
        <v>41</v>
      </c>
      <c r="B575" s="16" t="s">
        <v>42</v>
      </c>
      <c r="C575">
        <v>8</v>
      </c>
      <c r="D575">
        <v>4</v>
      </c>
      <c r="E575">
        <v>2020</v>
      </c>
      <c r="F575">
        <v>24.77</v>
      </c>
      <c r="G575" s="16" t="s">
        <v>227</v>
      </c>
    </row>
    <row r="576" spans="1:7" x14ac:dyDescent="0.25">
      <c r="A576" s="16" t="s">
        <v>41</v>
      </c>
      <c r="B576" s="16" t="s">
        <v>42</v>
      </c>
      <c r="C576">
        <v>8</v>
      </c>
      <c r="D576">
        <v>4</v>
      </c>
      <c r="E576">
        <v>2020</v>
      </c>
      <c r="F576">
        <v>63.95</v>
      </c>
      <c r="G576" s="16" t="s">
        <v>228</v>
      </c>
    </row>
    <row r="577" spans="1:7" x14ac:dyDescent="0.25">
      <c r="A577" s="16" t="s">
        <v>41</v>
      </c>
      <c r="B577" s="16" t="s">
        <v>42</v>
      </c>
      <c r="C577">
        <v>8</v>
      </c>
      <c r="D577">
        <v>4</v>
      </c>
      <c r="E577">
        <v>2020</v>
      </c>
      <c r="F577">
        <v>6.57</v>
      </c>
      <c r="G577" s="16" t="s">
        <v>49</v>
      </c>
    </row>
    <row r="578" spans="1:7" x14ac:dyDescent="0.25">
      <c r="A578" s="16" t="s">
        <v>41</v>
      </c>
      <c r="B578" s="16" t="s">
        <v>42</v>
      </c>
      <c r="C578">
        <v>8</v>
      </c>
      <c r="D578">
        <v>4</v>
      </c>
      <c r="E578">
        <v>2020</v>
      </c>
      <c r="G578" s="16" t="s">
        <v>229</v>
      </c>
    </row>
    <row r="579" spans="1:7" x14ac:dyDescent="0.25">
      <c r="A579" s="16" t="s">
        <v>41</v>
      </c>
      <c r="B579" s="16" t="s">
        <v>42</v>
      </c>
      <c r="C579">
        <v>8</v>
      </c>
      <c r="D579">
        <v>4</v>
      </c>
      <c r="E579">
        <v>2020</v>
      </c>
      <c r="G579" s="16" t="s">
        <v>230</v>
      </c>
    </row>
    <row r="580" spans="1:7" x14ac:dyDescent="0.25">
      <c r="A580" s="16" t="s">
        <v>41</v>
      </c>
      <c r="B580" s="16" t="s">
        <v>42</v>
      </c>
      <c r="C580">
        <v>9</v>
      </c>
      <c r="D580">
        <v>4</v>
      </c>
      <c r="E580">
        <v>2020</v>
      </c>
      <c r="F580">
        <v>127</v>
      </c>
      <c r="G580" s="16" t="s">
        <v>43</v>
      </c>
    </row>
    <row r="581" spans="1:7" x14ac:dyDescent="0.25">
      <c r="A581" s="16" t="s">
        <v>41</v>
      </c>
      <c r="B581" s="16" t="s">
        <v>42</v>
      </c>
      <c r="C581">
        <v>9</v>
      </c>
      <c r="D581">
        <v>4</v>
      </c>
      <c r="E581">
        <v>2020</v>
      </c>
      <c r="F581">
        <v>1907</v>
      </c>
      <c r="G581" s="16" t="s">
        <v>44</v>
      </c>
    </row>
    <row r="582" spans="1:7" x14ac:dyDescent="0.25">
      <c r="A582" s="16" t="s">
        <v>41</v>
      </c>
      <c r="B582" s="16" t="s">
        <v>42</v>
      </c>
      <c r="C582">
        <v>9</v>
      </c>
      <c r="D582">
        <v>4</v>
      </c>
      <c r="E582">
        <v>2020</v>
      </c>
      <c r="F582">
        <v>201</v>
      </c>
      <c r="G582" s="16" t="s">
        <v>45</v>
      </c>
    </row>
    <row r="583" spans="1:7" x14ac:dyDescent="0.25">
      <c r="A583" s="16" t="s">
        <v>41</v>
      </c>
      <c r="B583" s="16" t="s">
        <v>42</v>
      </c>
      <c r="C583">
        <v>9</v>
      </c>
      <c r="D583">
        <v>4</v>
      </c>
      <c r="E583">
        <v>2020</v>
      </c>
      <c r="F583">
        <v>2867</v>
      </c>
      <c r="G583" s="16" t="s">
        <v>221</v>
      </c>
    </row>
    <row r="584" spans="1:7" x14ac:dyDescent="0.25">
      <c r="A584" s="16" t="s">
        <v>41</v>
      </c>
      <c r="B584" s="16" t="s">
        <v>42</v>
      </c>
      <c r="C584">
        <v>9</v>
      </c>
      <c r="D584">
        <v>4</v>
      </c>
      <c r="E584">
        <v>2020</v>
      </c>
      <c r="F584">
        <v>1586</v>
      </c>
      <c r="G584" s="16" t="s">
        <v>46</v>
      </c>
    </row>
    <row r="585" spans="1:7" x14ac:dyDescent="0.25">
      <c r="A585" s="16" t="s">
        <v>41</v>
      </c>
      <c r="B585" s="16" t="s">
        <v>42</v>
      </c>
      <c r="C585">
        <v>9</v>
      </c>
      <c r="D585">
        <v>4</v>
      </c>
      <c r="E585">
        <v>2020</v>
      </c>
      <c r="F585">
        <v>12347</v>
      </c>
      <c r="G585" s="16" t="s">
        <v>222</v>
      </c>
    </row>
    <row r="586" spans="1:7" x14ac:dyDescent="0.25">
      <c r="A586" s="16" t="s">
        <v>41</v>
      </c>
      <c r="B586" s="16" t="s">
        <v>42</v>
      </c>
      <c r="C586">
        <v>9</v>
      </c>
      <c r="D586">
        <v>4</v>
      </c>
      <c r="E586">
        <v>2020</v>
      </c>
      <c r="F586">
        <v>1</v>
      </c>
      <c r="G586" s="16" t="s">
        <v>47</v>
      </c>
    </row>
    <row r="587" spans="1:7" x14ac:dyDescent="0.25">
      <c r="A587" s="16" t="s">
        <v>41</v>
      </c>
      <c r="B587" s="16" t="s">
        <v>42</v>
      </c>
      <c r="C587">
        <v>9</v>
      </c>
      <c r="D587">
        <v>4</v>
      </c>
      <c r="E587">
        <v>2020</v>
      </c>
      <c r="F587">
        <v>1</v>
      </c>
      <c r="G587" s="16" t="s">
        <v>223</v>
      </c>
    </row>
    <row r="588" spans="1:7" x14ac:dyDescent="0.25">
      <c r="A588" s="16" t="s">
        <v>41</v>
      </c>
      <c r="B588" s="16" t="s">
        <v>42</v>
      </c>
      <c r="C588">
        <v>9</v>
      </c>
      <c r="D588">
        <v>4</v>
      </c>
      <c r="E588">
        <v>2020</v>
      </c>
      <c r="F588">
        <v>0</v>
      </c>
      <c r="G588" s="16" t="s">
        <v>224</v>
      </c>
    </row>
    <row r="589" spans="1:7" x14ac:dyDescent="0.25">
      <c r="A589" s="16" t="s">
        <v>41</v>
      </c>
      <c r="B589" s="16" t="s">
        <v>42</v>
      </c>
      <c r="C589">
        <v>9</v>
      </c>
      <c r="D589">
        <v>4</v>
      </c>
      <c r="E589">
        <v>2020</v>
      </c>
      <c r="F589">
        <v>66</v>
      </c>
      <c r="G589" s="16" t="s">
        <v>225</v>
      </c>
    </row>
    <row r="590" spans="1:7" x14ac:dyDescent="0.25">
      <c r="A590" s="16" t="s">
        <v>41</v>
      </c>
      <c r="B590" s="16" t="s">
        <v>42</v>
      </c>
      <c r="C590">
        <v>9</v>
      </c>
      <c r="D590">
        <v>4</v>
      </c>
      <c r="E590">
        <v>2020</v>
      </c>
      <c r="F590">
        <v>64.3</v>
      </c>
      <c r="G590" s="16" t="s">
        <v>48</v>
      </c>
    </row>
    <row r="591" spans="1:7" x14ac:dyDescent="0.25">
      <c r="A591" s="16" t="s">
        <v>41</v>
      </c>
      <c r="B591" s="16" t="s">
        <v>42</v>
      </c>
      <c r="C591">
        <v>9</v>
      </c>
      <c r="D591">
        <v>4</v>
      </c>
      <c r="E591">
        <v>2020</v>
      </c>
      <c r="F591">
        <v>12.67</v>
      </c>
      <c r="G591" s="16" t="s">
        <v>226</v>
      </c>
    </row>
    <row r="592" spans="1:7" x14ac:dyDescent="0.25">
      <c r="A592" s="16" t="s">
        <v>41</v>
      </c>
      <c r="B592" s="16" t="s">
        <v>42</v>
      </c>
      <c r="C592">
        <v>9</v>
      </c>
      <c r="D592">
        <v>4</v>
      </c>
      <c r="E592">
        <v>2020</v>
      </c>
      <c r="F592">
        <v>23.22</v>
      </c>
      <c r="G592" s="16" t="s">
        <v>227</v>
      </c>
    </row>
    <row r="593" spans="1:7" x14ac:dyDescent="0.25">
      <c r="A593" s="16" t="s">
        <v>41</v>
      </c>
      <c r="B593" s="16" t="s">
        <v>42</v>
      </c>
      <c r="C593">
        <v>9</v>
      </c>
      <c r="D593">
        <v>4</v>
      </c>
      <c r="E593">
        <v>2020</v>
      </c>
      <c r="F593">
        <v>66.52</v>
      </c>
      <c r="G593" s="16" t="s">
        <v>228</v>
      </c>
    </row>
    <row r="594" spans="1:7" x14ac:dyDescent="0.25">
      <c r="A594" s="16" t="s">
        <v>41</v>
      </c>
      <c r="B594" s="16" t="s">
        <v>42</v>
      </c>
      <c r="C594">
        <v>9</v>
      </c>
      <c r="D594">
        <v>4</v>
      </c>
      <c r="E594">
        <v>2020</v>
      </c>
      <c r="F594">
        <v>6.66</v>
      </c>
      <c r="G594" s="16" t="s">
        <v>49</v>
      </c>
    </row>
    <row r="595" spans="1:7" x14ac:dyDescent="0.25">
      <c r="A595" s="16" t="s">
        <v>41</v>
      </c>
      <c r="B595" s="16" t="s">
        <v>42</v>
      </c>
      <c r="C595">
        <v>9</v>
      </c>
      <c r="D595">
        <v>4</v>
      </c>
      <c r="E595">
        <v>2020</v>
      </c>
      <c r="G595" s="16" t="s">
        <v>229</v>
      </c>
    </row>
    <row r="596" spans="1:7" x14ac:dyDescent="0.25">
      <c r="A596" s="16" t="s">
        <v>41</v>
      </c>
      <c r="B596" s="16" t="s">
        <v>42</v>
      </c>
      <c r="C596">
        <v>9</v>
      </c>
      <c r="D596">
        <v>4</v>
      </c>
      <c r="E596">
        <v>2020</v>
      </c>
      <c r="G596" s="16" t="s">
        <v>230</v>
      </c>
    </row>
    <row r="597" spans="1:7" x14ac:dyDescent="0.25">
      <c r="A597" s="16" t="s">
        <v>41</v>
      </c>
      <c r="B597" s="16" t="s">
        <v>42</v>
      </c>
      <c r="C597">
        <v>10</v>
      </c>
      <c r="D597">
        <v>4</v>
      </c>
      <c r="E597">
        <v>2020</v>
      </c>
      <c r="F597">
        <v>136</v>
      </c>
      <c r="G597" s="16" t="s">
        <v>43</v>
      </c>
    </row>
    <row r="598" spans="1:7" x14ac:dyDescent="0.25">
      <c r="A598" s="16" t="s">
        <v>41</v>
      </c>
      <c r="B598" s="16" t="s">
        <v>42</v>
      </c>
      <c r="C598">
        <v>10</v>
      </c>
      <c r="D598">
        <v>4</v>
      </c>
      <c r="E598">
        <v>2020</v>
      </c>
      <c r="F598">
        <v>2107</v>
      </c>
      <c r="G598" s="16" t="s">
        <v>44</v>
      </c>
    </row>
    <row r="599" spans="1:7" x14ac:dyDescent="0.25">
      <c r="A599" s="16" t="s">
        <v>41</v>
      </c>
      <c r="B599" s="16" t="s">
        <v>42</v>
      </c>
      <c r="C599">
        <v>10</v>
      </c>
      <c r="D599">
        <v>4</v>
      </c>
      <c r="E599">
        <v>2020</v>
      </c>
      <c r="F599">
        <v>238</v>
      </c>
      <c r="G599" s="16" t="s">
        <v>45</v>
      </c>
    </row>
    <row r="600" spans="1:7" x14ac:dyDescent="0.25">
      <c r="A600" s="16" t="s">
        <v>41</v>
      </c>
      <c r="B600" s="16" t="s">
        <v>42</v>
      </c>
      <c r="C600">
        <v>10</v>
      </c>
      <c r="D600">
        <v>4</v>
      </c>
      <c r="E600">
        <v>2020</v>
      </c>
      <c r="F600">
        <v>3105</v>
      </c>
      <c r="G600" s="16" t="s">
        <v>221</v>
      </c>
    </row>
    <row r="601" spans="1:7" x14ac:dyDescent="0.25">
      <c r="A601" s="16" t="s">
        <v>41</v>
      </c>
      <c r="B601" s="16" t="s">
        <v>42</v>
      </c>
      <c r="C601">
        <v>10</v>
      </c>
      <c r="D601">
        <v>4</v>
      </c>
      <c r="E601">
        <v>2020</v>
      </c>
      <c r="F601">
        <v>1893</v>
      </c>
      <c r="G601" s="16" t="s">
        <v>46</v>
      </c>
    </row>
    <row r="602" spans="1:7" x14ac:dyDescent="0.25">
      <c r="A602" s="16" t="s">
        <v>41</v>
      </c>
      <c r="B602" s="16" t="s">
        <v>42</v>
      </c>
      <c r="C602">
        <v>10</v>
      </c>
      <c r="D602">
        <v>4</v>
      </c>
      <c r="E602">
        <v>2020</v>
      </c>
      <c r="F602">
        <v>14240</v>
      </c>
      <c r="G602" s="16" t="s">
        <v>222</v>
      </c>
    </row>
    <row r="603" spans="1:7" x14ac:dyDescent="0.25">
      <c r="A603" s="16" t="s">
        <v>41</v>
      </c>
      <c r="B603" s="16" t="s">
        <v>42</v>
      </c>
      <c r="C603">
        <v>10</v>
      </c>
      <c r="D603">
        <v>4</v>
      </c>
      <c r="E603">
        <v>2020</v>
      </c>
      <c r="F603">
        <v>5</v>
      </c>
      <c r="G603" s="16" t="s">
        <v>47</v>
      </c>
    </row>
    <row r="604" spans="1:7" x14ac:dyDescent="0.25">
      <c r="A604" s="16" t="s">
        <v>41</v>
      </c>
      <c r="B604" s="16" t="s">
        <v>42</v>
      </c>
      <c r="C604">
        <v>10</v>
      </c>
      <c r="D604">
        <v>4</v>
      </c>
      <c r="E604">
        <v>2020</v>
      </c>
      <c r="F604">
        <v>4</v>
      </c>
      <c r="G604" s="16" t="s">
        <v>223</v>
      </c>
    </row>
    <row r="605" spans="1:7" x14ac:dyDescent="0.25">
      <c r="A605" s="16" t="s">
        <v>41</v>
      </c>
      <c r="B605" s="16" t="s">
        <v>42</v>
      </c>
      <c r="C605">
        <v>10</v>
      </c>
      <c r="D605">
        <v>4</v>
      </c>
      <c r="E605">
        <v>2020</v>
      </c>
      <c r="F605">
        <v>1</v>
      </c>
      <c r="G605" s="16" t="s">
        <v>224</v>
      </c>
    </row>
    <row r="606" spans="1:7" x14ac:dyDescent="0.25">
      <c r="A606" s="16" t="s">
        <v>41</v>
      </c>
      <c r="B606" s="16" t="s">
        <v>42</v>
      </c>
      <c r="C606">
        <v>10</v>
      </c>
      <c r="D606">
        <v>4</v>
      </c>
      <c r="E606">
        <v>2020</v>
      </c>
      <c r="F606">
        <v>71</v>
      </c>
      <c r="G606" s="16" t="s">
        <v>225</v>
      </c>
    </row>
    <row r="607" spans="1:7" x14ac:dyDescent="0.25">
      <c r="A607" s="16" t="s">
        <v>41</v>
      </c>
      <c r="B607" s="16" t="s">
        <v>42</v>
      </c>
      <c r="C607">
        <v>10</v>
      </c>
      <c r="D607">
        <v>4</v>
      </c>
      <c r="E607">
        <v>2020</v>
      </c>
      <c r="F607">
        <v>60.4</v>
      </c>
      <c r="G607" s="16" t="s">
        <v>48</v>
      </c>
    </row>
    <row r="608" spans="1:7" x14ac:dyDescent="0.25">
      <c r="A608" s="16" t="s">
        <v>41</v>
      </c>
      <c r="B608" s="16" t="s">
        <v>42</v>
      </c>
      <c r="C608">
        <v>10</v>
      </c>
      <c r="D608">
        <v>4</v>
      </c>
      <c r="E608">
        <v>2020</v>
      </c>
      <c r="F608">
        <v>12.57</v>
      </c>
      <c r="G608" s="16" t="s">
        <v>226</v>
      </c>
    </row>
    <row r="609" spans="1:7" x14ac:dyDescent="0.25">
      <c r="A609" s="16" t="s">
        <v>41</v>
      </c>
      <c r="B609" s="16" t="s">
        <v>42</v>
      </c>
      <c r="C609">
        <v>10</v>
      </c>
      <c r="D609">
        <v>4</v>
      </c>
      <c r="E609">
        <v>2020</v>
      </c>
      <c r="F609">
        <v>21.8</v>
      </c>
      <c r="G609" s="16" t="s">
        <v>227</v>
      </c>
    </row>
    <row r="610" spans="1:7" x14ac:dyDescent="0.25">
      <c r="A610" s="16" t="s">
        <v>41</v>
      </c>
      <c r="B610" s="16" t="s">
        <v>42</v>
      </c>
      <c r="C610">
        <v>10</v>
      </c>
      <c r="D610">
        <v>4</v>
      </c>
      <c r="E610">
        <v>2020</v>
      </c>
      <c r="F610">
        <v>67.86</v>
      </c>
      <c r="G610" s="16" t="s">
        <v>228</v>
      </c>
    </row>
    <row r="611" spans="1:7" x14ac:dyDescent="0.25">
      <c r="A611" s="16" t="s">
        <v>41</v>
      </c>
      <c r="B611" s="16" t="s">
        <v>42</v>
      </c>
      <c r="C611">
        <v>10</v>
      </c>
      <c r="D611">
        <v>4</v>
      </c>
      <c r="E611">
        <v>2020</v>
      </c>
      <c r="F611">
        <v>6.45</v>
      </c>
      <c r="G611" s="16" t="s">
        <v>49</v>
      </c>
    </row>
    <row r="612" spans="1:7" x14ac:dyDescent="0.25">
      <c r="A612" s="16" t="s">
        <v>41</v>
      </c>
      <c r="B612" s="16" t="s">
        <v>42</v>
      </c>
      <c r="C612">
        <v>10</v>
      </c>
      <c r="D612">
        <v>4</v>
      </c>
      <c r="E612">
        <v>2020</v>
      </c>
      <c r="G612" s="16" t="s">
        <v>229</v>
      </c>
    </row>
    <row r="613" spans="1:7" x14ac:dyDescent="0.25">
      <c r="A613" s="16" t="s">
        <v>41</v>
      </c>
      <c r="B613" s="16" t="s">
        <v>42</v>
      </c>
      <c r="C613">
        <v>10</v>
      </c>
      <c r="D613">
        <v>4</v>
      </c>
      <c r="E613">
        <v>2020</v>
      </c>
      <c r="G613" s="16" t="s">
        <v>230</v>
      </c>
    </row>
    <row r="614" spans="1:7" x14ac:dyDescent="0.25">
      <c r="A614" s="16" t="s">
        <v>41</v>
      </c>
      <c r="B614" s="16" t="s">
        <v>42</v>
      </c>
      <c r="C614">
        <v>11</v>
      </c>
      <c r="D614">
        <v>4</v>
      </c>
      <c r="E614">
        <v>2020</v>
      </c>
      <c r="F614">
        <v>145</v>
      </c>
      <c r="G614" s="16" t="s">
        <v>43</v>
      </c>
    </row>
    <row r="615" spans="1:7" x14ac:dyDescent="0.25">
      <c r="A615" s="16" t="s">
        <v>41</v>
      </c>
      <c r="B615" s="16" t="s">
        <v>42</v>
      </c>
      <c r="C615">
        <v>11</v>
      </c>
      <c r="D615">
        <v>4</v>
      </c>
      <c r="E615">
        <v>2020</v>
      </c>
      <c r="F615">
        <v>2436</v>
      </c>
      <c r="G615" s="16" t="s">
        <v>44</v>
      </c>
    </row>
    <row r="616" spans="1:7" x14ac:dyDescent="0.25">
      <c r="A616" s="16" t="s">
        <v>41</v>
      </c>
      <c r="B616" s="16" t="s">
        <v>42</v>
      </c>
      <c r="C616">
        <v>11</v>
      </c>
      <c r="D616">
        <v>4</v>
      </c>
      <c r="E616">
        <v>2020</v>
      </c>
      <c r="F616">
        <v>275</v>
      </c>
      <c r="G616" s="16" t="s">
        <v>45</v>
      </c>
    </row>
    <row r="617" spans="1:7" x14ac:dyDescent="0.25">
      <c r="A617" s="16" t="s">
        <v>41</v>
      </c>
      <c r="B617" s="16" t="s">
        <v>42</v>
      </c>
      <c r="C617">
        <v>11</v>
      </c>
      <c r="D617">
        <v>4</v>
      </c>
      <c r="E617">
        <v>2020</v>
      </c>
      <c r="F617">
        <v>3380</v>
      </c>
      <c r="G617" s="16" t="s">
        <v>221</v>
      </c>
    </row>
    <row r="618" spans="1:7" x14ac:dyDescent="0.25">
      <c r="A618" s="16" t="s">
        <v>41</v>
      </c>
      <c r="B618" s="16" t="s">
        <v>42</v>
      </c>
      <c r="C618">
        <v>11</v>
      </c>
      <c r="D618">
        <v>4</v>
      </c>
      <c r="E618">
        <v>2020</v>
      </c>
      <c r="F618">
        <v>2159</v>
      </c>
      <c r="G618" s="16" t="s">
        <v>46</v>
      </c>
    </row>
    <row r="619" spans="1:7" x14ac:dyDescent="0.25">
      <c r="A619" s="16" t="s">
        <v>41</v>
      </c>
      <c r="B619" s="16" t="s">
        <v>42</v>
      </c>
      <c r="C619">
        <v>11</v>
      </c>
      <c r="D619">
        <v>4</v>
      </c>
      <c r="E619">
        <v>2020</v>
      </c>
      <c r="F619">
        <v>16399</v>
      </c>
      <c r="G619" s="16" t="s">
        <v>222</v>
      </c>
    </row>
    <row r="620" spans="1:7" x14ac:dyDescent="0.25">
      <c r="A620" s="16" t="s">
        <v>41</v>
      </c>
      <c r="B620" s="16" t="s">
        <v>42</v>
      </c>
      <c r="C620">
        <v>11</v>
      </c>
      <c r="D620">
        <v>4</v>
      </c>
      <c r="E620">
        <v>2020</v>
      </c>
      <c r="F620">
        <v>3</v>
      </c>
      <c r="G620" s="16" t="s">
        <v>47</v>
      </c>
    </row>
    <row r="621" spans="1:7" x14ac:dyDescent="0.25">
      <c r="A621" s="16" t="s">
        <v>41</v>
      </c>
      <c r="B621" s="16" t="s">
        <v>42</v>
      </c>
      <c r="C621">
        <v>11</v>
      </c>
      <c r="D621">
        <v>4</v>
      </c>
      <c r="E621">
        <v>2020</v>
      </c>
      <c r="F621">
        <v>1</v>
      </c>
      <c r="G621" s="16" t="s">
        <v>223</v>
      </c>
    </row>
    <row r="622" spans="1:7" x14ac:dyDescent="0.25">
      <c r="A622" s="16" t="s">
        <v>41</v>
      </c>
      <c r="B622" s="16" t="s">
        <v>42</v>
      </c>
      <c r="C622">
        <v>11</v>
      </c>
      <c r="D622">
        <v>4</v>
      </c>
      <c r="E622">
        <v>2020</v>
      </c>
      <c r="F622">
        <v>2</v>
      </c>
      <c r="G622" s="16" t="s">
        <v>224</v>
      </c>
    </row>
    <row r="623" spans="1:7" x14ac:dyDescent="0.25">
      <c r="A623" s="16" t="s">
        <v>41</v>
      </c>
      <c r="B623" s="16" t="s">
        <v>42</v>
      </c>
      <c r="C623">
        <v>11</v>
      </c>
      <c r="D623">
        <v>4</v>
      </c>
      <c r="E623">
        <v>2020</v>
      </c>
      <c r="F623">
        <v>74</v>
      </c>
      <c r="G623" s="16" t="s">
        <v>225</v>
      </c>
    </row>
    <row r="624" spans="1:7" x14ac:dyDescent="0.25">
      <c r="A624" s="16" t="s">
        <v>41</v>
      </c>
      <c r="B624" s="16" t="s">
        <v>42</v>
      </c>
      <c r="C624">
        <v>11</v>
      </c>
      <c r="D624">
        <v>4</v>
      </c>
      <c r="E624">
        <v>2020</v>
      </c>
      <c r="F624">
        <v>68.599999999999994</v>
      </c>
      <c r="G624" s="16" t="s">
        <v>48</v>
      </c>
    </row>
    <row r="625" spans="1:7" x14ac:dyDescent="0.25">
      <c r="A625" s="16" t="s">
        <v>41</v>
      </c>
      <c r="B625" s="16" t="s">
        <v>42</v>
      </c>
      <c r="C625">
        <v>11</v>
      </c>
      <c r="D625">
        <v>4</v>
      </c>
      <c r="E625">
        <v>2020</v>
      </c>
      <c r="F625">
        <v>12.74</v>
      </c>
      <c r="G625" s="16" t="s">
        <v>226</v>
      </c>
    </row>
    <row r="626" spans="1:7" x14ac:dyDescent="0.25">
      <c r="A626" s="16" t="s">
        <v>41</v>
      </c>
      <c r="B626" s="16" t="s">
        <v>42</v>
      </c>
      <c r="C626">
        <v>11</v>
      </c>
      <c r="D626">
        <v>4</v>
      </c>
      <c r="E626">
        <v>2020</v>
      </c>
      <c r="F626">
        <v>20.61</v>
      </c>
      <c r="G626" s="16" t="s">
        <v>227</v>
      </c>
    </row>
    <row r="627" spans="1:7" x14ac:dyDescent="0.25">
      <c r="A627" s="16" t="s">
        <v>41</v>
      </c>
      <c r="B627" s="16" t="s">
        <v>42</v>
      </c>
      <c r="C627">
        <v>11</v>
      </c>
      <c r="D627">
        <v>4</v>
      </c>
      <c r="E627">
        <v>2020</v>
      </c>
      <c r="F627">
        <v>72.069999999999993</v>
      </c>
      <c r="G627" s="16" t="s">
        <v>228</v>
      </c>
    </row>
    <row r="628" spans="1:7" x14ac:dyDescent="0.25">
      <c r="A628" s="16" t="s">
        <v>41</v>
      </c>
      <c r="B628" s="16" t="s">
        <v>42</v>
      </c>
      <c r="C628">
        <v>11</v>
      </c>
      <c r="D628">
        <v>4</v>
      </c>
      <c r="E628">
        <v>2020</v>
      </c>
      <c r="F628">
        <v>5.95</v>
      </c>
      <c r="G628" s="16" t="s">
        <v>49</v>
      </c>
    </row>
    <row r="629" spans="1:7" x14ac:dyDescent="0.25">
      <c r="A629" s="16" t="s">
        <v>41</v>
      </c>
      <c r="B629" s="16" t="s">
        <v>42</v>
      </c>
      <c r="C629">
        <v>11</v>
      </c>
      <c r="D629">
        <v>4</v>
      </c>
      <c r="E629">
        <v>2020</v>
      </c>
      <c r="G629" s="16" t="s">
        <v>229</v>
      </c>
    </row>
    <row r="630" spans="1:7" x14ac:dyDescent="0.25">
      <c r="A630" s="16" t="s">
        <v>41</v>
      </c>
      <c r="B630" s="16" t="s">
        <v>42</v>
      </c>
      <c r="C630">
        <v>11</v>
      </c>
      <c r="D630">
        <v>4</v>
      </c>
      <c r="E630">
        <v>2020</v>
      </c>
      <c r="G630" s="16" t="s">
        <v>230</v>
      </c>
    </row>
    <row r="631" spans="1:7" x14ac:dyDescent="0.25">
      <c r="A631" s="16" t="s">
        <v>41</v>
      </c>
      <c r="B631" s="16" t="s">
        <v>42</v>
      </c>
      <c r="C631">
        <v>12</v>
      </c>
      <c r="D631">
        <v>4</v>
      </c>
      <c r="E631">
        <v>2020</v>
      </c>
      <c r="F631">
        <v>146</v>
      </c>
      <c r="G631" s="16" t="s">
        <v>43</v>
      </c>
    </row>
    <row r="632" spans="1:7" x14ac:dyDescent="0.25">
      <c r="A632" s="16" t="s">
        <v>41</v>
      </c>
      <c r="B632" s="16" t="s">
        <v>42</v>
      </c>
      <c r="C632">
        <v>12</v>
      </c>
      <c r="D632">
        <v>4</v>
      </c>
      <c r="E632">
        <v>2020</v>
      </c>
      <c r="F632">
        <v>2684</v>
      </c>
      <c r="G632" s="16" t="s">
        <v>44</v>
      </c>
    </row>
    <row r="633" spans="1:7" x14ac:dyDescent="0.25">
      <c r="A633" s="16" t="s">
        <v>41</v>
      </c>
      <c r="B633" s="16" t="s">
        <v>42</v>
      </c>
      <c r="C633">
        <v>12</v>
      </c>
      <c r="D633">
        <v>4</v>
      </c>
      <c r="E633">
        <v>2020</v>
      </c>
      <c r="F633">
        <v>250</v>
      </c>
      <c r="G633" s="16" t="s">
        <v>45</v>
      </c>
    </row>
    <row r="634" spans="1:7" x14ac:dyDescent="0.25">
      <c r="A634" s="16" t="s">
        <v>41</v>
      </c>
      <c r="B634" s="16" t="s">
        <v>42</v>
      </c>
      <c r="C634">
        <v>12</v>
      </c>
      <c r="D634">
        <v>4</v>
      </c>
      <c r="E634">
        <v>2020</v>
      </c>
      <c r="F634">
        <v>3630</v>
      </c>
      <c r="G634" s="16" t="s">
        <v>221</v>
      </c>
    </row>
    <row r="635" spans="1:7" x14ac:dyDescent="0.25">
      <c r="A635" s="16" t="s">
        <v>41</v>
      </c>
      <c r="B635" s="16" t="s">
        <v>42</v>
      </c>
      <c r="C635">
        <v>12</v>
      </c>
      <c r="D635">
        <v>4</v>
      </c>
      <c r="E635">
        <v>2020</v>
      </c>
      <c r="F635">
        <v>1913</v>
      </c>
      <c r="G635" s="16" t="s">
        <v>46</v>
      </c>
    </row>
    <row r="636" spans="1:7" x14ac:dyDescent="0.25">
      <c r="A636" s="16" t="s">
        <v>41</v>
      </c>
      <c r="B636" s="16" t="s">
        <v>42</v>
      </c>
      <c r="C636">
        <v>12</v>
      </c>
      <c r="D636">
        <v>4</v>
      </c>
      <c r="E636">
        <v>2020</v>
      </c>
      <c r="F636">
        <v>18312</v>
      </c>
      <c r="G636" s="16" t="s">
        <v>222</v>
      </c>
    </row>
    <row r="637" spans="1:7" x14ac:dyDescent="0.25">
      <c r="A637" s="16" t="s">
        <v>41</v>
      </c>
      <c r="B637" s="16" t="s">
        <v>42</v>
      </c>
      <c r="C637">
        <v>12</v>
      </c>
      <c r="D637">
        <v>4</v>
      </c>
      <c r="E637">
        <v>2020</v>
      </c>
      <c r="F637">
        <v>6</v>
      </c>
      <c r="G637" s="16" t="s">
        <v>47</v>
      </c>
    </row>
    <row r="638" spans="1:7" x14ac:dyDescent="0.25">
      <c r="A638" s="16" t="s">
        <v>41</v>
      </c>
      <c r="B638" s="16" t="s">
        <v>42</v>
      </c>
      <c r="C638">
        <v>12</v>
      </c>
      <c r="D638">
        <v>4</v>
      </c>
      <c r="E638">
        <v>2020</v>
      </c>
      <c r="F638">
        <v>3</v>
      </c>
      <c r="G638" s="16" t="s">
        <v>223</v>
      </c>
    </row>
    <row r="639" spans="1:7" x14ac:dyDescent="0.25">
      <c r="A639" s="16" t="s">
        <v>41</v>
      </c>
      <c r="B639" s="16" t="s">
        <v>42</v>
      </c>
      <c r="C639">
        <v>12</v>
      </c>
      <c r="D639">
        <v>4</v>
      </c>
      <c r="E639">
        <v>2020</v>
      </c>
      <c r="F639">
        <v>3</v>
      </c>
      <c r="G639" s="16" t="s">
        <v>224</v>
      </c>
    </row>
    <row r="640" spans="1:7" x14ac:dyDescent="0.25">
      <c r="A640" s="16" t="s">
        <v>41</v>
      </c>
      <c r="B640" s="16" t="s">
        <v>42</v>
      </c>
      <c r="C640">
        <v>12</v>
      </c>
      <c r="D640">
        <v>4</v>
      </c>
      <c r="E640">
        <v>2020</v>
      </c>
      <c r="F640">
        <v>80</v>
      </c>
      <c r="G640" s="16" t="s">
        <v>225</v>
      </c>
    </row>
    <row r="641" spans="1:7" x14ac:dyDescent="0.25">
      <c r="A641" s="16" t="s">
        <v>41</v>
      </c>
      <c r="B641" s="16" t="s">
        <v>42</v>
      </c>
      <c r="C641">
        <v>12</v>
      </c>
      <c r="D641">
        <v>4</v>
      </c>
      <c r="E641">
        <v>2020</v>
      </c>
      <c r="F641">
        <v>57.5</v>
      </c>
      <c r="G641" s="16" t="s">
        <v>48</v>
      </c>
    </row>
    <row r="642" spans="1:7" x14ac:dyDescent="0.25">
      <c r="A642" s="16" t="s">
        <v>41</v>
      </c>
      <c r="B642" s="16" t="s">
        <v>42</v>
      </c>
      <c r="C642">
        <v>12</v>
      </c>
      <c r="D642">
        <v>4</v>
      </c>
      <c r="E642">
        <v>2020</v>
      </c>
      <c r="F642">
        <v>13.07</v>
      </c>
      <c r="G642" s="16" t="s">
        <v>226</v>
      </c>
    </row>
    <row r="643" spans="1:7" x14ac:dyDescent="0.25">
      <c r="A643" s="16" t="s">
        <v>41</v>
      </c>
      <c r="B643" s="16" t="s">
        <v>42</v>
      </c>
      <c r="C643">
        <v>12</v>
      </c>
      <c r="D643">
        <v>4</v>
      </c>
      <c r="E643">
        <v>2020</v>
      </c>
      <c r="F643">
        <v>19.82</v>
      </c>
      <c r="G643" s="16" t="s">
        <v>227</v>
      </c>
    </row>
    <row r="644" spans="1:7" x14ac:dyDescent="0.25">
      <c r="A644" s="16" t="s">
        <v>41</v>
      </c>
      <c r="B644" s="16" t="s">
        <v>42</v>
      </c>
      <c r="C644">
        <v>12</v>
      </c>
      <c r="D644">
        <v>4</v>
      </c>
      <c r="E644">
        <v>2020</v>
      </c>
      <c r="F644">
        <v>73.94</v>
      </c>
      <c r="G644" s="16" t="s">
        <v>228</v>
      </c>
    </row>
    <row r="645" spans="1:7" x14ac:dyDescent="0.25">
      <c r="A645" s="16" t="s">
        <v>41</v>
      </c>
      <c r="B645" s="16" t="s">
        <v>42</v>
      </c>
      <c r="C645">
        <v>12</v>
      </c>
      <c r="D645">
        <v>4</v>
      </c>
      <c r="E645">
        <v>2020</v>
      </c>
      <c r="F645">
        <v>5.44</v>
      </c>
      <c r="G645" s="16" t="s">
        <v>49</v>
      </c>
    </row>
    <row r="646" spans="1:7" x14ac:dyDescent="0.25">
      <c r="A646" s="16" t="s">
        <v>41</v>
      </c>
      <c r="B646" s="16" t="s">
        <v>42</v>
      </c>
      <c r="C646">
        <v>12</v>
      </c>
      <c r="D646">
        <v>4</v>
      </c>
      <c r="E646">
        <v>2020</v>
      </c>
      <c r="G646" s="16" t="s">
        <v>229</v>
      </c>
    </row>
    <row r="647" spans="1:7" x14ac:dyDescent="0.25">
      <c r="A647" s="16" t="s">
        <v>41</v>
      </c>
      <c r="B647" s="16" t="s">
        <v>42</v>
      </c>
      <c r="C647">
        <v>12</v>
      </c>
      <c r="D647">
        <v>4</v>
      </c>
      <c r="E647">
        <v>2020</v>
      </c>
      <c r="G647" s="16" t="s">
        <v>230</v>
      </c>
    </row>
    <row r="648" spans="1:7" x14ac:dyDescent="0.25">
      <c r="A648" s="16" t="s">
        <v>41</v>
      </c>
      <c r="B648" s="16" t="s">
        <v>42</v>
      </c>
      <c r="C648">
        <v>13</v>
      </c>
      <c r="D648">
        <v>4</v>
      </c>
      <c r="E648">
        <v>2020</v>
      </c>
      <c r="F648">
        <v>138</v>
      </c>
      <c r="G648" s="16" t="s">
        <v>43</v>
      </c>
    </row>
    <row r="649" spans="1:7" x14ac:dyDescent="0.25">
      <c r="A649" s="16" t="s">
        <v>41</v>
      </c>
      <c r="B649" s="16" t="s">
        <v>42</v>
      </c>
      <c r="C649">
        <v>13</v>
      </c>
      <c r="D649">
        <v>4</v>
      </c>
      <c r="E649">
        <v>2020</v>
      </c>
      <c r="F649">
        <v>2890</v>
      </c>
      <c r="G649" s="16" t="s">
        <v>44</v>
      </c>
    </row>
    <row r="650" spans="1:7" x14ac:dyDescent="0.25">
      <c r="A650" s="16" t="s">
        <v>41</v>
      </c>
      <c r="B650" s="16" t="s">
        <v>42</v>
      </c>
      <c r="C650">
        <v>13</v>
      </c>
      <c r="D650">
        <v>4</v>
      </c>
      <c r="E650">
        <v>2020</v>
      </c>
      <c r="F650">
        <v>424</v>
      </c>
      <c r="G650" s="16" t="s">
        <v>45</v>
      </c>
    </row>
    <row r="651" spans="1:7" x14ac:dyDescent="0.25">
      <c r="A651" s="16" t="s">
        <v>41</v>
      </c>
      <c r="B651" s="16" t="s">
        <v>42</v>
      </c>
      <c r="C651">
        <v>13</v>
      </c>
      <c r="D651">
        <v>4</v>
      </c>
      <c r="E651">
        <v>2020</v>
      </c>
      <c r="F651">
        <v>4054</v>
      </c>
      <c r="G651" s="16" t="s">
        <v>221</v>
      </c>
    </row>
    <row r="652" spans="1:7" x14ac:dyDescent="0.25">
      <c r="A652" s="16" t="s">
        <v>41</v>
      </c>
      <c r="B652" s="16" t="s">
        <v>42</v>
      </c>
      <c r="C652">
        <v>13</v>
      </c>
      <c r="D652">
        <v>4</v>
      </c>
      <c r="E652">
        <v>2020</v>
      </c>
      <c r="F652">
        <v>2646</v>
      </c>
      <c r="G652" s="16" t="s">
        <v>46</v>
      </c>
    </row>
    <row r="653" spans="1:7" x14ac:dyDescent="0.25">
      <c r="A653" s="16" t="s">
        <v>41</v>
      </c>
      <c r="B653" s="16" t="s">
        <v>42</v>
      </c>
      <c r="C653">
        <v>13</v>
      </c>
      <c r="D653">
        <v>4</v>
      </c>
      <c r="E653">
        <v>2020</v>
      </c>
      <c r="F653">
        <v>20958</v>
      </c>
      <c r="G653" s="16" t="s">
        <v>222</v>
      </c>
    </row>
    <row r="654" spans="1:7" x14ac:dyDescent="0.25">
      <c r="A654" s="16" t="s">
        <v>41</v>
      </c>
      <c r="B654" s="16" t="s">
        <v>42</v>
      </c>
      <c r="C654">
        <v>13</v>
      </c>
      <c r="D654">
        <v>4</v>
      </c>
      <c r="E654">
        <v>2020</v>
      </c>
      <c r="F654">
        <v>5</v>
      </c>
      <c r="G654" s="16" t="s">
        <v>47</v>
      </c>
    </row>
    <row r="655" spans="1:7" x14ac:dyDescent="0.25">
      <c r="A655" s="16" t="s">
        <v>41</v>
      </c>
      <c r="B655" s="16" t="s">
        <v>42</v>
      </c>
      <c r="C655">
        <v>13</v>
      </c>
      <c r="D655">
        <v>4</v>
      </c>
      <c r="E655">
        <v>2020</v>
      </c>
      <c r="F655">
        <v>3</v>
      </c>
      <c r="G655" s="16" t="s">
        <v>223</v>
      </c>
    </row>
    <row r="656" spans="1:7" x14ac:dyDescent="0.25">
      <c r="A656" s="16" t="s">
        <v>41</v>
      </c>
      <c r="B656" s="16" t="s">
        <v>42</v>
      </c>
      <c r="C656">
        <v>13</v>
      </c>
      <c r="D656">
        <v>4</v>
      </c>
      <c r="E656">
        <v>2020</v>
      </c>
      <c r="F656">
        <v>2</v>
      </c>
      <c r="G656" s="16" t="s">
        <v>224</v>
      </c>
    </row>
    <row r="657" spans="1:7" x14ac:dyDescent="0.25">
      <c r="A657" s="16" t="s">
        <v>41</v>
      </c>
      <c r="B657" s="16" t="s">
        <v>42</v>
      </c>
      <c r="C657">
        <v>13</v>
      </c>
      <c r="D657">
        <v>4</v>
      </c>
      <c r="E657">
        <v>2020</v>
      </c>
      <c r="F657">
        <v>85</v>
      </c>
      <c r="G657" s="16" t="s">
        <v>225</v>
      </c>
    </row>
    <row r="658" spans="1:7" x14ac:dyDescent="0.25">
      <c r="A658" s="16" t="s">
        <v>41</v>
      </c>
      <c r="B658" s="16" t="s">
        <v>42</v>
      </c>
      <c r="C658">
        <v>13</v>
      </c>
      <c r="D658">
        <v>4</v>
      </c>
      <c r="E658">
        <v>2020</v>
      </c>
      <c r="F658">
        <v>76</v>
      </c>
      <c r="G658" s="16" t="s">
        <v>48</v>
      </c>
    </row>
    <row r="659" spans="1:7" x14ac:dyDescent="0.25">
      <c r="A659" s="16" t="s">
        <v>41</v>
      </c>
      <c r="B659" s="16" t="s">
        <v>42</v>
      </c>
      <c r="C659">
        <v>13</v>
      </c>
      <c r="D659">
        <v>4</v>
      </c>
      <c r="E659">
        <v>2020</v>
      </c>
      <c r="F659">
        <v>16.02</v>
      </c>
      <c r="G659" s="16" t="s">
        <v>226</v>
      </c>
    </row>
    <row r="660" spans="1:7" x14ac:dyDescent="0.25">
      <c r="A660" s="16" t="s">
        <v>41</v>
      </c>
      <c r="B660" s="16" t="s">
        <v>42</v>
      </c>
      <c r="C660">
        <v>13</v>
      </c>
      <c r="D660">
        <v>4</v>
      </c>
      <c r="E660">
        <v>2020</v>
      </c>
      <c r="F660">
        <v>19.34</v>
      </c>
      <c r="G660" s="16" t="s">
        <v>227</v>
      </c>
    </row>
    <row r="661" spans="1:7" x14ac:dyDescent="0.25">
      <c r="A661" s="16" t="s">
        <v>41</v>
      </c>
      <c r="B661" s="16" t="s">
        <v>42</v>
      </c>
      <c r="C661">
        <v>13</v>
      </c>
      <c r="D661">
        <v>4</v>
      </c>
      <c r="E661">
        <v>2020</v>
      </c>
      <c r="F661">
        <v>71.290000000000006</v>
      </c>
      <c r="G661" s="16" t="s">
        <v>228</v>
      </c>
    </row>
    <row r="662" spans="1:7" x14ac:dyDescent="0.25">
      <c r="A662" s="16" t="s">
        <v>41</v>
      </c>
      <c r="B662" s="16" t="s">
        <v>42</v>
      </c>
      <c r="C662">
        <v>13</v>
      </c>
      <c r="D662">
        <v>4</v>
      </c>
      <c r="E662">
        <v>2020</v>
      </c>
      <c r="F662">
        <v>4.78</v>
      </c>
      <c r="G662" s="16" t="s">
        <v>49</v>
      </c>
    </row>
    <row r="663" spans="1:7" x14ac:dyDescent="0.25">
      <c r="A663" s="16" t="s">
        <v>41</v>
      </c>
      <c r="B663" s="16" t="s">
        <v>42</v>
      </c>
      <c r="C663">
        <v>13</v>
      </c>
      <c r="D663">
        <v>4</v>
      </c>
      <c r="E663">
        <v>2020</v>
      </c>
      <c r="G663" s="16" t="s">
        <v>229</v>
      </c>
    </row>
    <row r="664" spans="1:7" x14ac:dyDescent="0.25">
      <c r="A664" s="16" t="s">
        <v>41</v>
      </c>
      <c r="B664" s="16" t="s">
        <v>42</v>
      </c>
      <c r="C664">
        <v>13</v>
      </c>
      <c r="D664">
        <v>4</v>
      </c>
      <c r="E664">
        <v>2020</v>
      </c>
      <c r="G664" s="16" t="s">
        <v>230</v>
      </c>
    </row>
    <row r="665" spans="1:7" x14ac:dyDescent="0.25">
      <c r="A665" s="16" t="s">
        <v>41</v>
      </c>
      <c r="B665" s="16" t="s">
        <v>42</v>
      </c>
      <c r="C665">
        <v>14</v>
      </c>
      <c r="D665">
        <v>4</v>
      </c>
      <c r="E665">
        <v>2020</v>
      </c>
      <c r="F665">
        <v>131</v>
      </c>
      <c r="G665" s="16" t="s">
        <v>43</v>
      </c>
    </row>
    <row r="666" spans="1:7" x14ac:dyDescent="0.25">
      <c r="A666" s="16" t="s">
        <v>41</v>
      </c>
      <c r="B666" s="16" t="s">
        <v>42</v>
      </c>
      <c r="C666">
        <v>14</v>
      </c>
      <c r="D666">
        <v>4</v>
      </c>
      <c r="E666">
        <v>2020</v>
      </c>
      <c r="F666">
        <v>3006</v>
      </c>
      <c r="G666" s="16" t="s">
        <v>44</v>
      </c>
    </row>
    <row r="667" spans="1:7" x14ac:dyDescent="0.25">
      <c r="A667" s="16" t="s">
        <v>41</v>
      </c>
      <c r="B667" s="16" t="s">
        <v>42</v>
      </c>
      <c r="C667">
        <v>14</v>
      </c>
      <c r="D667">
        <v>4</v>
      </c>
      <c r="E667">
        <v>2020</v>
      </c>
      <c r="F667">
        <v>411</v>
      </c>
      <c r="G667" s="16" t="s">
        <v>45</v>
      </c>
    </row>
    <row r="668" spans="1:7" x14ac:dyDescent="0.25">
      <c r="A668" s="16" t="s">
        <v>41</v>
      </c>
      <c r="B668" s="16" t="s">
        <v>42</v>
      </c>
      <c r="C668">
        <v>14</v>
      </c>
      <c r="D668">
        <v>4</v>
      </c>
      <c r="E668">
        <v>2020</v>
      </c>
      <c r="F668">
        <v>4465</v>
      </c>
      <c r="G668" s="16" t="s">
        <v>221</v>
      </c>
    </row>
    <row r="669" spans="1:7" x14ac:dyDescent="0.25">
      <c r="A669" s="16" t="s">
        <v>41</v>
      </c>
      <c r="B669" s="16" t="s">
        <v>42</v>
      </c>
      <c r="C669">
        <v>14</v>
      </c>
      <c r="D669">
        <v>4</v>
      </c>
      <c r="E669">
        <v>2020</v>
      </c>
      <c r="F669">
        <v>2440</v>
      </c>
      <c r="G669" s="16" t="s">
        <v>46</v>
      </c>
    </row>
    <row r="670" spans="1:7" x14ac:dyDescent="0.25">
      <c r="A670" s="16" t="s">
        <v>41</v>
      </c>
      <c r="B670" s="16" t="s">
        <v>42</v>
      </c>
      <c r="C670">
        <v>14</v>
      </c>
      <c r="D670">
        <v>4</v>
      </c>
      <c r="E670">
        <v>2020</v>
      </c>
      <c r="F670">
        <v>23398</v>
      </c>
      <c r="G670" s="16" t="s">
        <v>222</v>
      </c>
    </row>
    <row r="671" spans="1:7" x14ac:dyDescent="0.25">
      <c r="A671" s="16" t="s">
        <v>41</v>
      </c>
      <c r="B671" s="16" t="s">
        <v>42</v>
      </c>
      <c r="C671">
        <v>14</v>
      </c>
      <c r="D671">
        <v>4</v>
      </c>
      <c r="E671">
        <v>2020</v>
      </c>
      <c r="F671">
        <v>9</v>
      </c>
      <c r="G671" s="16" t="s">
        <v>47</v>
      </c>
    </row>
    <row r="672" spans="1:7" x14ac:dyDescent="0.25">
      <c r="A672" s="16" t="s">
        <v>41</v>
      </c>
      <c r="B672" s="16" t="s">
        <v>42</v>
      </c>
      <c r="C672">
        <v>14</v>
      </c>
      <c r="D672">
        <v>4</v>
      </c>
      <c r="E672">
        <v>2020</v>
      </c>
      <c r="F672">
        <v>7</v>
      </c>
      <c r="G672" s="16" t="s">
        <v>223</v>
      </c>
    </row>
    <row r="673" spans="1:7" x14ac:dyDescent="0.25">
      <c r="A673" s="16" t="s">
        <v>41</v>
      </c>
      <c r="B673" s="16" t="s">
        <v>42</v>
      </c>
      <c r="C673">
        <v>14</v>
      </c>
      <c r="D673">
        <v>4</v>
      </c>
      <c r="E673">
        <v>2020</v>
      </c>
      <c r="F673">
        <v>2</v>
      </c>
      <c r="G673" s="16" t="s">
        <v>224</v>
      </c>
    </row>
    <row r="674" spans="1:7" x14ac:dyDescent="0.25">
      <c r="A674" s="16" t="s">
        <v>41</v>
      </c>
      <c r="B674" s="16" t="s">
        <v>42</v>
      </c>
      <c r="C674">
        <v>14</v>
      </c>
      <c r="D674">
        <v>4</v>
      </c>
      <c r="E674">
        <v>2020</v>
      </c>
      <c r="F674">
        <v>94</v>
      </c>
      <c r="G674" s="16" t="s">
        <v>225</v>
      </c>
    </row>
    <row r="675" spans="1:7" x14ac:dyDescent="0.25">
      <c r="A675" s="16" t="s">
        <v>41</v>
      </c>
      <c r="B675" s="16" t="s">
        <v>42</v>
      </c>
      <c r="C675">
        <v>14</v>
      </c>
      <c r="D675">
        <v>4</v>
      </c>
      <c r="E675">
        <v>2020</v>
      </c>
      <c r="F675">
        <v>68.599999999999994</v>
      </c>
      <c r="G675" s="16" t="s">
        <v>48</v>
      </c>
    </row>
    <row r="676" spans="1:7" x14ac:dyDescent="0.25">
      <c r="A676" s="16" t="s">
        <v>41</v>
      </c>
      <c r="B676" s="16" t="s">
        <v>42</v>
      </c>
      <c r="C676">
        <v>14</v>
      </c>
      <c r="D676">
        <v>4</v>
      </c>
      <c r="E676">
        <v>2020</v>
      </c>
      <c r="F676">
        <v>16.84</v>
      </c>
      <c r="G676" s="16" t="s">
        <v>226</v>
      </c>
    </row>
    <row r="677" spans="1:7" x14ac:dyDescent="0.25">
      <c r="A677" s="16" t="s">
        <v>41</v>
      </c>
      <c r="B677" s="16" t="s">
        <v>42</v>
      </c>
      <c r="C677">
        <v>14</v>
      </c>
      <c r="D677">
        <v>4</v>
      </c>
      <c r="E677">
        <v>2020</v>
      </c>
      <c r="F677">
        <v>19.082999999999998</v>
      </c>
      <c r="G677" s="16" t="s">
        <v>227</v>
      </c>
    </row>
    <row r="678" spans="1:7" x14ac:dyDescent="0.25">
      <c r="A678" s="16" t="s">
        <v>41</v>
      </c>
      <c r="B678" s="16" t="s">
        <v>42</v>
      </c>
      <c r="C678">
        <v>14</v>
      </c>
      <c r="D678">
        <v>4</v>
      </c>
      <c r="E678">
        <v>2020</v>
      </c>
      <c r="F678">
        <v>67.319999999999993</v>
      </c>
      <c r="G678" s="16" t="s">
        <v>228</v>
      </c>
    </row>
    <row r="679" spans="1:7" x14ac:dyDescent="0.25">
      <c r="A679" s="16" t="s">
        <v>41</v>
      </c>
      <c r="B679" s="16" t="s">
        <v>42</v>
      </c>
      <c r="C679">
        <v>14</v>
      </c>
      <c r="D679">
        <v>4</v>
      </c>
      <c r="E679">
        <v>2020</v>
      </c>
      <c r="F679">
        <v>4.3600000000000003</v>
      </c>
      <c r="G679" s="16" t="s">
        <v>49</v>
      </c>
    </row>
    <row r="680" spans="1:7" x14ac:dyDescent="0.25">
      <c r="A680" s="16" t="s">
        <v>41</v>
      </c>
      <c r="B680" s="16" t="s">
        <v>42</v>
      </c>
      <c r="C680">
        <v>14</v>
      </c>
      <c r="D680">
        <v>4</v>
      </c>
      <c r="E680">
        <v>2020</v>
      </c>
      <c r="G680" s="16" t="s">
        <v>229</v>
      </c>
    </row>
    <row r="681" spans="1:7" x14ac:dyDescent="0.25">
      <c r="A681" s="16" t="s">
        <v>41</v>
      </c>
      <c r="B681" s="16" t="s">
        <v>42</v>
      </c>
      <c r="C681">
        <v>14</v>
      </c>
      <c r="D681">
        <v>4</v>
      </c>
      <c r="E681">
        <v>2020</v>
      </c>
      <c r="G681" s="16" t="s">
        <v>230</v>
      </c>
    </row>
    <row r="682" spans="1:7" x14ac:dyDescent="0.25">
      <c r="A682" s="16" t="s">
        <v>41</v>
      </c>
      <c r="B682" s="16" t="s">
        <v>42</v>
      </c>
      <c r="C682">
        <v>15</v>
      </c>
      <c r="D682">
        <v>4</v>
      </c>
      <c r="E682">
        <v>2020</v>
      </c>
      <c r="F682">
        <v>128</v>
      </c>
      <c r="G682" s="16" t="s">
        <v>43</v>
      </c>
    </row>
    <row r="683" spans="1:7" x14ac:dyDescent="0.25">
      <c r="A683" s="16" t="s">
        <v>41</v>
      </c>
      <c r="B683" s="16" t="s">
        <v>42</v>
      </c>
      <c r="C683">
        <v>15</v>
      </c>
      <c r="D683">
        <v>4</v>
      </c>
      <c r="E683">
        <v>2020</v>
      </c>
      <c r="F683">
        <v>3245</v>
      </c>
      <c r="G683" s="16" t="s">
        <v>44</v>
      </c>
    </row>
    <row r="684" spans="1:7" x14ac:dyDescent="0.25">
      <c r="A684" s="16" t="s">
        <v>41</v>
      </c>
      <c r="B684" s="16" t="s">
        <v>42</v>
      </c>
      <c r="C684">
        <v>15</v>
      </c>
      <c r="D684">
        <v>4</v>
      </c>
      <c r="E684">
        <v>2020</v>
      </c>
      <c r="F684">
        <v>408</v>
      </c>
      <c r="G684" s="16" t="s">
        <v>45</v>
      </c>
    </row>
    <row r="685" spans="1:7" x14ac:dyDescent="0.25">
      <c r="A685" s="16" t="s">
        <v>41</v>
      </c>
      <c r="B685" s="16" t="s">
        <v>42</v>
      </c>
      <c r="C685">
        <v>15</v>
      </c>
      <c r="D685">
        <v>4</v>
      </c>
      <c r="E685">
        <v>2020</v>
      </c>
      <c r="F685">
        <v>4873</v>
      </c>
      <c r="G685" s="16" t="s">
        <v>221</v>
      </c>
    </row>
    <row r="686" spans="1:7" x14ac:dyDescent="0.25">
      <c r="A686" s="16" t="s">
        <v>41</v>
      </c>
      <c r="B686" s="16" t="s">
        <v>42</v>
      </c>
      <c r="C686">
        <v>15</v>
      </c>
      <c r="D686">
        <v>4</v>
      </c>
      <c r="E686">
        <v>2020</v>
      </c>
      <c r="F686">
        <v>2880</v>
      </c>
      <c r="G686" s="16" t="s">
        <v>46</v>
      </c>
    </row>
    <row r="687" spans="1:7" x14ac:dyDescent="0.25">
      <c r="A687" s="16" t="s">
        <v>41</v>
      </c>
      <c r="B687" s="16" t="s">
        <v>42</v>
      </c>
      <c r="C687">
        <v>15</v>
      </c>
      <c r="D687">
        <v>4</v>
      </c>
      <c r="E687">
        <v>2020</v>
      </c>
      <c r="F687">
        <v>26278</v>
      </c>
      <c r="G687" s="16" t="s">
        <v>222</v>
      </c>
    </row>
    <row r="688" spans="1:7" x14ac:dyDescent="0.25">
      <c r="A688" s="16" t="s">
        <v>41</v>
      </c>
      <c r="B688" s="16" t="s">
        <v>42</v>
      </c>
      <c r="C688">
        <v>15</v>
      </c>
      <c r="D688">
        <v>4</v>
      </c>
      <c r="E688">
        <v>2020</v>
      </c>
      <c r="F688">
        <v>5</v>
      </c>
      <c r="G688" s="16" t="s">
        <v>47</v>
      </c>
    </row>
    <row r="689" spans="1:7" x14ac:dyDescent="0.25">
      <c r="A689" s="16" t="s">
        <v>41</v>
      </c>
      <c r="B689" s="16" t="s">
        <v>42</v>
      </c>
      <c r="C689">
        <v>15</v>
      </c>
      <c r="D689">
        <v>4</v>
      </c>
      <c r="E689">
        <v>2020</v>
      </c>
      <c r="F689">
        <v>2</v>
      </c>
      <c r="G689" s="16" t="s">
        <v>223</v>
      </c>
    </row>
    <row r="690" spans="1:7" x14ac:dyDescent="0.25">
      <c r="A690" s="16" t="s">
        <v>41</v>
      </c>
      <c r="B690" s="16" t="s">
        <v>42</v>
      </c>
      <c r="C690">
        <v>15</v>
      </c>
      <c r="D690">
        <v>4</v>
      </c>
      <c r="E690">
        <v>2020</v>
      </c>
      <c r="F690">
        <v>3</v>
      </c>
      <c r="G690" s="16" t="s">
        <v>224</v>
      </c>
    </row>
    <row r="691" spans="1:7" x14ac:dyDescent="0.25">
      <c r="A691" s="16" t="s">
        <v>41</v>
      </c>
      <c r="B691" s="16" t="s">
        <v>42</v>
      </c>
      <c r="C691">
        <v>15</v>
      </c>
      <c r="D691">
        <v>4</v>
      </c>
      <c r="E691">
        <v>2020</v>
      </c>
      <c r="F691">
        <v>99</v>
      </c>
      <c r="G691" s="16" t="s">
        <v>225</v>
      </c>
    </row>
    <row r="692" spans="1:7" x14ac:dyDescent="0.25">
      <c r="A692" s="16" t="s">
        <v>41</v>
      </c>
      <c r="B692" s="16" t="s">
        <v>42</v>
      </c>
      <c r="C692">
        <v>15</v>
      </c>
      <c r="D692">
        <v>4</v>
      </c>
      <c r="E692">
        <v>2020</v>
      </c>
      <c r="F692">
        <v>69</v>
      </c>
      <c r="G692" s="16" t="s">
        <v>48</v>
      </c>
    </row>
    <row r="693" spans="1:7" x14ac:dyDescent="0.25">
      <c r="A693" s="16" t="s">
        <v>41</v>
      </c>
      <c r="B693" s="16" t="s">
        <v>42</v>
      </c>
      <c r="C693">
        <v>15</v>
      </c>
      <c r="D693">
        <v>4</v>
      </c>
      <c r="E693">
        <v>2020</v>
      </c>
      <c r="F693">
        <v>14.17</v>
      </c>
      <c r="G693" s="16" t="s">
        <v>226</v>
      </c>
    </row>
    <row r="694" spans="1:7" x14ac:dyDescent="0.25">
      <c r="A694" s="16" t="s">
        <v>41</v>
      </c>
      <c r="B694" s="16" t="s">
        <v>42</v>
      </c>
      <c r="C694">
        <v>15</v>
      </c>
      <c r="D694">
        <v>4</v>
      </c>
      <c r="E694">
        <v>2020</v>
      </c>
      <c r="F694">
        <v>18.54</v>
      </c>
      <c r="G694" s="16" t="s">
        <v>227</v>
      </c>
    </row>
    <row r="695" spans="1:7" x14ac:dyDescent="0.25">
      <c r="A695" s="16" t="s">
        <v>41</v>
      </c>
      <c r="B695" s="16" t="s">
        <v>42</v>
      </c>
      <c r="C695">
        <v>15</v>
      </c>
      <c r="D695">
        <v>4</v>
      </c>
      <c r="E695">
        <v>2020</v>
      </c>
      <c r="F695">
        <v>66.59</v>
      </c>
      <c r="G695" s="16" t="s">
        <v>228</v>
      </c>
    </row>
    <row r="696" spans="1:7" x14ac:dyDescent="0.25">
      <c r="A696" s="16" t="s">
        <v>41</v>
      </c>
      <c r="B696" s="16" t="s">
        <v>42</v>
      </c>
      <c r="C696">
        <v>15</v>
      </c>
      <c r="D696">
        <v>4</v>
      </c>
      <c r="E696">
        <v>2020</v>
      </c>
      <c r="F696">
        <v>3.94</v>
      </c>
      <c r="G696" s="16" t="s">
        <v>49</v>
      </c>
    </row>
    <row r="697" spans="1:7" x14ac:dyDescent="0.25">
      <c r="A697" s="16" t="s">
        <v>41</v>
      </c>
      <c r="B697" s="16" t="s">
        <v>42</v>
      </c>
      <c r="C697">
        <v>15</v>
      </c>
      <c r="D697">
        <v>4</v>
      </c>
      <c r="E697">
        <v>2020</v>
      </c>
      <c r="G697" s="16" t="s">
        <v>229</v>
      </c>
    </row>
    <row r="698" spans="1:7" x14ac:dyDescent="0.25">
      <c r="A698" s="16" t="s">
        <v>41</v>
      </c>
      <c r="B698" s="16" t="s">
        <v>42</v>
      </c>
      <c r="C698">
        <v>15</v>
      </c>
      <c r="D698">
        <v>4</v>
      </c>
      <c r="E698">
        <v>2020</v>
      </c>
      <c r="G698" s="16" t="s">
        <v>230</v>
      </c>
    </row>
    <row r="699" spans="1:7" x14ac:dyDescent="0.25">
      <c r="A699" s="16" t="s">
        <v>41</v>
      </c>
      <c r="B699" s="16" t="s">
        <v>42</v>
      </c>
      <c r="C699">
        <v>16</v>
      </c>
      <c r="D699">
        <v>4</v>
      </c>
      <c r="E699">
        <v>2020</v>
      </c>
      <c r="F699">
        <v>120</v>
      </c>
      <c r="G699" s="16" t="s">
        <v>43</v>
      </c>
    </row>
    <row r="700" spans="1:7" x14ac:dyDescent="0.25">
      <c r="A700" s="16" t="s">
        <v>41</v>
      </c>
      <c r="B700" s="16" t="s">
        <v>42</v>
      </c>
      <c r="C700">
        <v>16</v>
      </c>
      <c r="D700">
        <v>4</v>
      </c>
      <c r="E700">
        <v>2020</v>
      </c>
      <c r="F700">
        <v>3511</v>
      </c>
      <c r="G700" s="16" t="s">
        <v>44</v>
      </c>
    </row>
    <row r="701" spans="1:7" x14ac:dyDescent="0.25">
      <c r="A701" s="16" t="s">
        <v>41</v>
      </c>
      <c r="B701" s="16" t="s">
        <v>42</v>
      </c>
      <c r="C701">
        <v>16</v>
      </c>
      <c r="D701">
        <v>4</v>
      </c>
      <c r="E701">
        <v>2020</v>
      </c>
      <c r="F701">
        <v>445</v>
      </c>
      <c r="G701" s="16" t="s">
        <v>45</v>
      </c>
    </row>
    <row r="702" spans="1:7" x14ac:dyDescent="0.25">
      <c r="A702" s="16" t="s">
        <v>41</v>
      </c>
      <c r="B702" s="16" t="s">
        <v>42</v>
      </c>
      <c r="C702">
        <v>16</v>
      </c>
      <c r="D702">
        <v>4</v>
      </c>
      <c r="E702">
        <v>2020</v>
      </c>
      <c r="F702">
        <v>5318</v>
      </c>
      <c r="G702" s="16" t="s">
        <v>221</v>
      </c>
    </row>
    <row r="703" spans="1:7" x14ac:dyDescent="0.25">
      <c r="A703" s="16" t="s">
        <v>41</v>
      </c>
      <c r="B703" s="16" t="s">
        <v>42</v>
      </c>
      <c r="C703">
        <v>16</v>
      </c>
      <c r="D703">
        <v>4</v>
      </c>
      <c r="E703">
        <v>2020</v>
      </c>
      <c r="F703">
        <v>3194</v>
      </c>
      <c r="G703" s="16" t="s">
        <v>46</v>
      </c>
    </row>
    <row r="704" spans="1:7" x14ac:dyDescent="0.25">
      <c r="A704" s="16" t="s">
        <v>41</v>
      </c>
      <c r="B704" s="16" t="s">
        <v>42</v>
      </c>
      <c r="C704">
        <v>16</v>
      </c>
      <c r="D704">
        <v>4</v>
      </c>
      <c r="E704">
        <v>2020</v>
      </c>
      <c r="F704">
        <v>29472</v>
      </c>
      <c r="G704" s="16" t="s">
        <v>222</v>
      </c>
    </row>
    <row r="705" spans="1:7" x14ac:dyDescent="0.25">
      <c r="A705" s="16" t="s">
        <v>41</v>
      </c>
      <c r="B705" s="16" t="s">
        <v>42</v>
      </c>
      <c r="C705">
        <v>16</v>
      </c>
      <c r="D705">
        <v>4</v>
      </c>
      <c r="E705">
        <v>2020</v>
      </c>
      <c r="F705">
        <v>4</v>
      </c>
      <c r="G705" s="16" t="s">
        <v>47</v>
      </c>
    </row>
    <row r="706" spans="1:7" x14ac:dyDescent="0.25">
      <c r="A706" s="16" t="s">
        <v>41</v>
      </c>
      <c r="B706" s="16" t="s">
        <v>42</v>
      </c>
      <c r="C706">
        <v>16</v>
      </c>
      <c r="D706">
        <v>4</v>
      </c>
      <c r="E706">
        <v>2020</v>
      </c>
      <c r="F706">
        <v>3</v>
      </c>
      <c r="G706" s="16" t="s">
        <v>223</v>
      </c>
    </row>
    <row r="707" spans="1:7" x14ac:dyDescent="0.25">
      <c r="A707" s="16" t="s">
        <v>41</v>
      </c>
      <c r="B707" s="16" t="s">
        <v>42</v>
      </c>
      <c r="C707">
        <v>16</v>
      </c>
      <c r="D707">
        <v>4</v>
      </c>
      <c r="E707">
        <v>2020</v>
      </c>
      <c r="F707">
        <v>1</v>
      </c>
      <c r="G707" s="16" t="s">
        <v>224</v>
      </c>
    </row>
    <row r="708" spans="1:7" x14ac:dyDescent="0.25">
      <c r="A708" s="16" t="s">
        <v>41</v>
      </c>
      <c r="B708" s="16" t="s">
        <v>42</v>
      </c>
      <c r="C708">
        <v>16</v>
      </c>
      <c r="D708">
        <v>4</v>
      </c>
      <c r="E708">
        <v>2020</v>
      </c>
      <c r="F708">
        <v>103</v>
      </c>
      <c r="G708" s="16" t="s">
        <v>225</v>
      </c>
    </row>
    <row r="709" spans="1:7" x14ac:dyDescent="0.25">
      <c r="A709" s="16" t="s">
        <v>41</v>
      </c>
      <c r="B709" s="16" t="s">
        <v>42</v>
      </c>
      <c r="C709">
        <v>16</v>
      </c>
      <c r="D709">
        <v>4</v>
      </c>
      <c r="E709">
        <v>2020</v>
      </c>
      <c r="G709" s="16" t="s">
        <v>48</v>
      </c>
    </row>
    <row r="710" spans="1:7" x14ac:dyDescent="0.25">
      <c r="A710" s="16" t="s">
        <v>41</v>
      </c>
      <c r="B710" s="16" t="s">
        <v>42</v>
      </c>
      <c r="C710">
        <v>16</v>
      </c>
      <c r="D710">
        <v>4</v>
      </c>
      <c r="E710">
        <v>2020</v>
      </c>
      <c r="F710">
        <v>13.93</v>
      </c>
      <c r="G710" s="16" t="s">
        <v>226</v>
      </c>
    </row>
    <row r="711" spans="1:7" x14ac:dyDescent="0.25">
      <c r="A711" s="16" t="s">
        <v>41</v>
      </c>
      <c r="B711" s="16" t="s">
        <v>42</v>
      </c>
      <c r="C711">
        <v>16</v>
      </c>
      <c r="D711">
        <v>4</v>
      </c>
      <c r="E711">
        <v>2020</v>
      </c>
      <c r="F711">
        <v>18.04</v>
      </c>
      <c r="G711" s="16" t="s">
        <v>227</v>
      </c>
    </row>
    <row r="712" spans="1:7" x14ac:dyDescent="0.25">
      <c r="A712" s="16" t="s">
        <v>41</v>
      </c>
      <c r="B712" s="16" t="s">
        <v>42</v>
      </c>
      <c r="C712">
        <v>16</v>
      </c>
      <c r="D712">
        <v>4</v>
      </c>
      <c r="E712">
        <v>2020</v>
      </c>
      <c r="F712">
        <v>66.02</v>
      </c>
      <c r="G712" s="16" t="s">
        <v>228</v>
      </c>
    </row>
    <row r="713" spans="1:7" x14ac:dyDescent="0.25">
      <c r="A713" s="16" t="s">
        <v>41</v>
      </c>
      <c r="B713" s="16" t="s">
        <v>42</v>
      </c>
      <c r="C713">
        <v>16</v>
      </c>
      <c r="D713">
        <v>4</v>
      </c>
      <c r="E713">
        <v>2020</v>
      </c>
      <c r="F713">
        <v>443</v>
      </c>
      <c r="G713" s="16" t="s">
        <v>229</v>
      </c>
    </row>
    <row r="714" spans="1:7" x14ac:dyDescent="0.25">
      <c r="A714" s="16" t="s">
        <v>41</v>
      </c>
      <c r="B714" s="16" t="s">
        <v>42</v>
      </c>
      <c r="C714">
        <v>16</v>
      </c>
      <c r="D714">
        <v>4</v>
      </c>
      <c r="E714">
        <v>2020</v>
      </c>
      <c r="F714">
        <v>8.33</v>
      </c>
      <c r="G714" s="16" t="s">
        <v>230</v>
      </c>
    </row>
    <row r="715" spans="1:7" x14ac:dyDescent="0.25">
      <c r="A715" s="16" t="s">
        <v>41</v>
      </c>
      <c r="B715" s="16" t="s">
        <v>42</v>
      </c>
      <c r="C715">
        <v>16</v>
      </c>
      <c r="D715">
        <v>4</v>
      </c>
      <c r="E715">
        <v>2020</v>
      </c>
      <c r="F715">
        <v>3.42</v>
      </c>
      <c r="G715" s="16" t="s">
        <v>49</v>
      </c>
    </row>
    <row r="716" spans="1:7" x14ac:dyDescent="0.25">
      <c r="A716" s="16" t="s">
        <v>41</v>
      </c>
      <c r="B716" s="16" t="s">
        <v>42</v>
      </c>
      <c r="C716">
        <v>17</v>
      </c>
      <c r="D716">
        <v>4</v>
      </c>
      <c r="E716">
        <v>2020</v>
      </c>
      <c r="F716">
        <v>122</v>
      </c>
      <c r="G716" s="16" t="s">
        <v>43</v>
      </c>
    </row>
    <row r="717" spans="1:7" x14ac:dyDescent="0.25">
      <c r="A717" s="16" t="s">
        <v>41</v>
      </c>
      <c r="B717" s="16" t="s">
        <v>42</v>
      </c>
      <c r="C717">
        <v>17</v>
      </c>
      <c r="D717">
        <v>4</v>
      </c>
      <c r="E717">
        <v>2020</v>
      </c>
      <c r="F717">
        <v>3765</v>
      </c>
      <c r="G717" s="16" t="s">
        <v>44</v>
      </c>
    </row>
    <row r="718" spans="1:7" x14ac:dyDescent="0.25">
      <c r="A718" s="16" t="s">
        <v>41</v>
      </c>
      <c r="B718" s="16" t="s">
        <v>42</v>
      </c>
      <c r="C718">
        <v>17</v>
      </c>
      <c r="D718">
        <v>4</v>
      </c>
      <c r="E718">
        <v>2020</v>
      </c>
      <c r="F718">
        <v>372</v>
      </c>
      <c r="G718" s="16" t="s">
        <v>45</v>
      </c>
    </row>
    <row r="719" spans="1:7" x14ac:dyDescent="0.25">
      <c r="A719" s="16" t="s">
        <v>41</v>
      </c>
      <c r="B719" s="16" t="s">
        <v>42</v>
      </c>
      <c r="C719">
        <v>17</v>
      </c>
      <c r="D719">
        <v>4</v>
      </c>
      <c r="E719">
        <v>2020</v>
      </c>
      <c r="F719">
        <v>5690</v>
      </c>
      <c r="G719" s="16" t="s">
        <v>221</v>
      </c>
    </row>
    <row r="720" spans="1:7" x14ac:dyDescent="0.25">
      <c r="A720" s="16" t="s">
        <v>41</v>
      </c>
      <c r="B720" s="16" t="s">
        <v>42</v>
      </c>
      <c r="C720">
        <v>17</v>
      </c>
      <c r="D720">
        <v>4</v>
      </c>
      <c r="E720">
        <v>2020</v>
      </c>
      <c r="F720">
        <v>3094</v>
      </c>
      <c r="G720" s="16" t="s">
        <v>46</v>
      </c>
    </row>
    <row r="721" spans="1:7" x14ac:dyDescent="0.25">
      <c r="A721" s="16" t="s">
        <v>41</v>
      </c>
      <c r="B721" s="16" t="s">
        <v>42</v>
      </c>
      <c r="C721">
        <v>17</v>
      </c>
      <c r="D721">
        <v>4</v>
      </c>
      <c r="E721">
        <v>2020</v>
      </c>
      <c r="F721">
        <v>32566</v>
      </c>
      <c r="G721" s="16" t="s">
        <v>222</v>
      </c>
    </row>
    <row r="722" spans="1:7" x14ac:dyDescent="0.25">
      <c r="A722" s="16" t="s">
        <v>41</v>
      </c>
      <c r="B722" s="16" t="s">
        <v>42</v>
      </c>
      <c r="C722">
        <v>17</v>
      </c>
      <c r="D722">
        <v>4</v>
      </c>
      <c r="E722">
        <v>2020</v>
      </c>
      <c r="F722">
        <v>7</v>
      </c>
      <c r="G722" s="16" t="s">
        <v>47</v>
      </c>
    </row>
    <row r="723" spans="1:7" x14ac:dyDescent="0.25">
      <c r="A723" s="16" t="s">
        <v>41</v>
      </c>
      <c r="B723" s="16" t="s">
        <v>42</v>
      </c>
      <c r="C723">
        <v>17</v>
      </c>
      <c r="D723">
        <v>4</v>
      </c>
      <c r="E723">
        <v>2020</v>
      </c>
      <c r="F723">
        <v>5</v>
      </c>
      <c r="G723" s="16" t="s">
        <v>223</v>
      </c>
    </row>
    <row r="724" spans="1:7" x14ac:dyDescent="0.25">
      <c r="A724" s="16" t="s">
        <v>41</v>
      </c>
      <c r="B724" s="16" t="s">
        <v>42</v>
      </c>
      <c r="C724">
        <v>17</v>
      </c>
      <c r="D724">
        <v>4</v>
      </c>
      <c r="E724">
        <v>2020</v>
      </c>
      <c r="F724">
        <v>2</v>
      </c>
      <c r="G724" s="16" t="s">
        <v>224</v>
      </c>
    </row>
    <row r="725" spans="1:7" x14ac:dyDescent="0.25">
      <c r="A725" s="16" t="s">
        <v>41</v>
      </c>
      <c r="B725" s="16" t="s">
        <v>42</v>
      </c>
      <c r="C725">
        <v>17</v>
      </c>
      <c r="D725">
        <v>4</v>
      </c>
      <c r="E725">
        <v>2020</v>
      </c>
      <c r="F725">
        <v>110</v>
      </c>
      <c r="G725" s="16" t="s">
        <v>225</v>
      </c>
    </row>
    <row r="726" spans="1:7" x14ac:dyDescent="0.25">
      <c r="A726" s="16" t="s">
        <v>41</v>
      </c>
      <c r="B726" s="16" t="s">
        <v>42</v>
      </c>
      <c r="C726">
        <v>17</v>
      </c>
      <c r="D726">
        <v>4</v>
      </c>
      <c r="E726">
        <v>2020</v>
      </c>
      <c r="G726" s="16" t="s">
        <v>48</v>
      </c>
    </row>
    <row r="727" spans="1:7" x14ac:dyDescent="0.25">
      <c r="A727" s="16" t="s">
        <v>41</v>
      </c>
      <c r="B727" s="16" t="s">
        <v>42</v>
      </c>
      <c r="C727">
        <v>17</v>
      </c>
      <c r="D727">
        <v>4</v>
      </c>
      <c r="E727">
        <v>2020</v>
      </c>
      <c r="F727">
        <v>12.02</v>
      </c>
      <c r="G727" s="16" t="s">
        <v>226</v>
      </c>
    </row>
    <row r="728" spans="1:7" x14ac:dyDescent="0.25">
      <c r="A728" s="16" t="s">
        <v>41</v>
      </c>
      <c r="B728" s="16" t="s">
        <v>42</v>
      </c>
      <c r="C728">
        <v>17</v>
      </c>
      <c r="D728">
        <v>4</v>
      </c>
      <c r="E728">
        <v>2020</v>
      </c>
      <c r="F728">
        <v>17.47</v>
      </c>
      <c r="G728" s="16" t="s">
        <v>227</v>
      </c>
    </row>
    <row r="729" spans="1:7" x14ac:dyDescent="0.25">
      <c r="A729" s="16" t="s">
        <v>41</v>
      </c>
      <c r="B729" s="16" t="s">
        <v>42</v>
      </c>
      <c r="C729">
        <v>17</v>
      </c>
      <c r="D729">
        <v>4</v>
      </c>
      <c r="E729">
        <v>2020</v>
      </c>
      <c r="F729">
        <v>66.17</v>
      </c>
      <c r="G729" s="16" t="s">
        <v>228</v>
      </c>
    </row>
    <row r="730" spans="1:7" x14ac:dyDescent="0.25">
      <c r="A730" s="16" t="s">
        <v>41</v>
      </c>
      <c r="B730" s="16" t="s">
        <v>42</v>
      </c>
      <c r="C730">
        <v>17</v>
      </c>
      <c r="D730">
        <v>4</v>
      </c>
      <c r="E730">
        <v>2020</v>
      </c>
      <c r="F730">
        <v>534</v>
      </c>
      <c r="G730" s="16" t="s">
        <v>229</v>
      </c>
    </row>
    <row r="731" spans="1:7" x14ac:dyDescent="0.25">
      <c r="A731" s="16" t="s">
        <v>41</v>
      </c>
      <c r="B731" s="16" t="s">
        <v>42</v>
      </c>
      <c r="C731">
        <v>17</v>
      </c>
      <c r="D731">
        <v>4</v>
      </c>
      <c r="E731">
        <v>2020</v>
      </c>
      <c r="F731">
        <v>9.3800000000000008</v>
      </c>
      <c r="G731" s="16" t="s">
        <v>230</v>
      </c>
    </row>
    <row r="732" spans="1:7" x14ac:dyDescent="0.25">
      <c r="A732" s="16" t="s">
        <v>41</v>
      </c>
      <c r="B732" s="16" t="s">
        <v>42</v>
      </c>
      <c r="C732">
        <v>17</v>
      </c>
      <c r="D732">
        <v>4</v>
      </c>
      <c r="E732">
        <v>2020</v>
      </c>
      <c r="F732">
        <v>3.24</v>
      </c>
      <c r="G732" s="16" t="s">
        <v>49</v>
      </c>
    </row>
    <row r="733" spans="1:7" x14ac:dyDescent="0.25">
      <c r="A733" s="16" t="s">
        <v>41</v>
      </c>
      <c r="B733" s="16" t="s">
        <v>42</v>
      </c>
      <c r="C733">
        <v>18</v>
      </c>
      <c r="D733">
        <v>4</v>
      </c>
      <c r="E733">
        <v>2020</v>
      </c>
      <c r="F733">
        <v>126</v>
      </c>
      <c r="G733" s="16" t="s">
        <v>43</v>
      </c>
    </row>
    <row r="734" spans="1:7" x14ac:dyDescent="0.25">
      <c r="A734" s="16" t="s">
        <v>41</v>
      </c>
      <c r="B734" s="16" t="s">
        <v>42</v>
      </c>
      <c r="C734">
        <v>18</v>
      </c>
      <c r="D734">
        <v>4</v>
      </c>
      <c r="E734">
        <v>2020</v>
      </c>
      <c r="F734">
        <v>3853</v>
      </c>
      <c r="G734" s="16" t="s">
        <v>44</v>
      </c>
    </row>
    <row r="735" spans="1:7" x14ac:dyDescent="0.25">
      <c r="A735" s="16" t="s">
        <v>41</v>
      </c>
      <c r="B735" s="16" t="s">
        <v>42</v>
      </c>
      <c r="C735">
        <v>18</v>
      </c>
      <c r="D735">
        <v>4</v>
      </c>
      <c r="E735">
        <v>2020</v>
      </c>
      <c r="F735">
        <v>304</v>
      </c>
      <c r="G735" s="16" t="s">
        <v>45</v>
      </c>
    </row>
    <row r="736" spans="1:7" x14ac:dyDescent="0.25">
      <c r="A736" s="16" t="s">
        <v>41</v>
      </c>
      <c r="B736" s="16" t="s">
        <v>42</v>
      </c>
      <c r="C736">
        <v>18</v>
      </c>
      <c r="D736">
        <v>4</v>
      </c>
      <c r="E736">
        <v>2020</v>
      </c>
      <c r="F736">
        <v>5994</v>
      </c>
      <c r="G736" s="16" t="s">
        <v>221</v>
      </c>
    </row>
    <row r="737" spans="1:7" x14ac:dyDescent="0.25">
      <c r="A737" s="16" t="s">
        <v>41</v>
      </c>
      <c r="B737" s="16" t="s">
        <v>42</v>
      </c>
      <c r="C737">
        <v>18</v>
      </c>
      <c r="D737">
        <v>4</v>
      </c>
      <c r="E737">
        <v>2020</v>
      </c>
      <c r="F737">
        <v>3462</v>
      </c>
      <c r="G737" s="16" t="s">
        <v>46</v>
      </c>
    </row>
    <row r="738" spans="1:7" x14ac:dyDescent="0.25">
      <c r="A738" s="16" t="s">
        <v>41</v>
      </c>
      <c r="B738" s="16" t="s">
        <v>42</v>
      </c>
      <c r="C738">
        <v>18</v>
      </c>
      <c r="D738">
        <v>4</v>
      </c>
      <c r="E738">
        <v>2020</v>
      </c>
      <c r="F738">
        <v>36028</v>
      </c>
      <c r="G738" s="16" t="s">
        <v>222</v>
      </c>
    </row>
    <row r="739" spans="1:7" x14ac:dyDescent="0.25">
      <c r="A739" s="16" t="s">
        <v>41</v>
      </c>
      <c r="B739" s="16" t="s">
        <v>42</v>
      </c>
      <c r="C739">
        <v>18</v>
      </c>
      <c r="D739">
        <v>4</v>
      </c>
      <c r="E739">
        <v>2020</v>
      </c>
      <c r="F739">
        <v>7</v>
      </c>
      <c r="G739" s="16" t="s">
        <v>47</v>
      </c>
    </row>
    <row r="740" spans="1:7" x14ac:dyDescent="0.25">
      <c r="A740" s="16" t="s">
        <v>41</v>
      </c>
      <c r="B740" s="16" t="s">
        <v>42</v>
      </c>
      <c r="C740">
        <v>18</v>
      </c>
      <c r="D740">
        <v>4</v>
      </c>
      <c r="E740">
        <v>2020</v>
      </c>
      <c r="F740">
        <v>4</v>
      </c>
      <c r="G740" s="16" t="s">
        <v>223</v>
      </c>
    </row>
    <row r="741" spans="1:7" x14ac:dyDescent="0.25">
      <c r="A741" s="16" t="s">
        <v>41</v>
      </c>
      <c r="B741" s="16" t="s">
        <v>42</v>
      </c>
      <c r="C741">
        <v>18</v>
      </c>
      <c r="D741">
        <v>4</v>
      </c>
      <c r="E741">
        <v>2020</v>
      </c>
      <c r="F741">
        <v>3</v>
      </c>
      <c r="G741" s="16" t="s">
        <v>224</v>
      </c>
    </row>
    <row r="742" spans="1:7" x14ac:dyDescent="0.25">
      <c r="A742" s="16" t="s">
        <v>41</v>
      </c>
      <c r="B742" s="16" t="s">
        <v>42</v>
      </c>
      <c r="C742">
        <v>18</v>
      </c>
      <c r="D742">
        <v>4</v>
      </c>
      <c r="E742">
        <v>2020</v>
      </c>
      <c r="F742">
        <v>117</v>
      </c>
      <c r="G742" s="16" t="s">
        <v>225</v>
      </c>
    </row>
    <row r="743" spans="1:7" x14ac:dyDescent="0.25">
      <c r="A743" s="16" t="s">
        <v>41</v>
      </c>
      <c r="B743" s="16" t="s">
        <v>42</v>
      </c>
      <c r="C743">
        <v>18</v>
      </c>
      <c r="D743">
        <v>4</v>
      </c>
      <c r="E743">
        <v>2020</v>
      </c>
      <c r="G743" s="16" t="s">
        <v>48</v>
      </c>
    </row>
    <row r="744" spans="1:7" x14ac:dyDescent="0.25">
      <c r="A744" s="16" t="s">
        <v>41</v>
      </c>
      <c r="B744" s="16" t="s">
        <v>42</v>
      </c>
      <c r="C744">
        <v>18</v>
      </c>
      <c r="D744">
        <v>4</v>
      </c>
      <c r="E744">
        <v>2020</v>
      </c>
      <c r="F744">
        <v>8.7799999999999994</v>
      </c>
      <c r="G744" s="16" t="s">
        <v>226</v>
      </c>
    </row>
    <row r="745" spans="1:7" x14ac:dyDescent="0.25">
      <c r="A745" s="16" t="s">
        <v>41</v>
      </c>
      <c r="B745" s="16" t="s">
        <v>42</v>
      </c>
      <c r="C745">
        <v>18</v>
      </c>
      <c r="D745">
        <v>4</v>
      </c>
      <c r="E745">
        <v>2020</v>
      </c>
      <c r="F745">
        <v>16.64</v>
      </c>
      <c r="G745" s="16" t="s">
        <v>227</v>
      </c>
    </row>
    <row r="746" spans="1:7" x14ac:dyDescent="0.25">
      <c r="A746" s="16" t="s">
        <v>41</v>
      </c>
      <c r="B746" s="16" t="s">
        <v>42</v>
      </c>
      <c r="C746">
        <v>18</v>
      </c>
      <c r="D746">
        <v>4</v>
      </c>
      <c r="E746">
        <v>2020</v>
      </c>
      <c r="F746">
        <v>64.28</v>
      </c>
      <c r="G746" s="16" t="s">
        <v>228</v>
      </c>
    </row>
    <row r="747" spans="1:7" x14ac:dyDescent="0.25">
      <c r="A747" s="16" t="s">
        <v>41</v>
      </c>
      <c r="B747" s="16" t="s">
        <v>42</v>
      </c>
      <c r="C747">
        <v>18</v>
      </c>
      <c r="D747">
        <v>4</v>
      </c>
      <c r="E747">
        <v>2020</v>
      </c>
      <c r="F747">
        <v>637</v>
      </c>
      <c r="G747" s="16" t="s">
        <v>229</v>
      </c>
    </row>
    <row r="748" spans="1:7" x14ac:dyDescent="0.25">
      <c r="A748" s="16" t="s">
        <v>41</v>
      </c>
      <c r="B748" s="16" t="s">
        <v>42</v>
      </c>
      <c r="C748">
        <v>18</v>
      </c>
      <c r="D748">
        <v>4</v>
      </c>
      <c r="E748">
        <v>2020</v>
      </c>
      <c r="F748">
        <v>10.63</v>
      </c>
      <c r="G748" s="16" t="s">
        <v>230</v>
      </c>
    </row>
    <row r="749" spans="1:7" x14ac:dyDescent="0.25">
      <c r="A749" s="16" t="s">
        <v>41</v>
      </c>
      <c r="B749" s="16" t="s">
        <v>42</v>
      </c>
      <c r="C749">
        <v>18</v>
      </c>
      <c r="D749">
        <v>4</v>
      </c>
      <c r="E749">
        <v>2020</v>
      </c>
      <c r="F749">
        <v>3.27</v>
      </c>
      <c r="G749" s="16" t="s">
        <v>49</v>
      </c>
    </row>
    <row r="750" spans="1:7" x14ac:dyDescent="0.25">
      <c r="A750" s="16" t="s">
        <v>41</v>
      </c>
      <c r="B750" s="16" t="s">
        <v>42</v>
      </c>
      <c r="C750">
        <v>19</v>
      </c>
      <c r="D750">
        <v>4</v>
      </c>
      <c r="E750">
        <v>2020</v>
      </c>
      <c r="F750">
        <v>120</v>
      </c>
      <c r="G750" s="16" t="s">
        <v>43</v>
      </c>
    </row>
    <row r="751" spans="1:7" x14ac:dyDescent="0.25">
      <c r="A751" s="16" t="s">
        <v>41</v>
      </c>
      <c r="B751" s="16" t="s">
        <v>42</v>
      </c>
      <c r="C751">
        <v>19</v>
      </c>
      <c r="D751">
        <v>4</v>
      </c>
      <c r="E751">
        <v>2020</v>
      </c>
      <c r="F751">
        <v>3900</v>
      </c>
      <c r="G751" s="16" t="s">
        <v>44</v>
      </c>
    </row>
    <row r="752" spans="1:7" x14ac:dyDescent="0.25">
      <c r="A752" s="16" t="s">
        <v>41</v>
      </c>
      <c r="B752" s="16" t="s">
        <v>42</v>
      </c>
      <c r="C752">
        <v>19</v>
      </c>
      <c r="D752">
        <v>4</v>
      </c>
      <c r="E752">
        <v>2020</v>
      </c>
      <c r="F752">
        <v>324</v>
      </c>
      <c r="G752" s="16" t="s">
        <v>45</v>
      </c>
    </row>
    <row r="753" spans="1:7" x14ac:dyDescent="0.25">
      <c r="A753" s="16" t="s">
        <v>41</v>
      </c>
      <c r="B753" s="16" t="s">
        <v>42</v>
      </c>
      <c r="C753">
        <v>19</v>
      </c>
      <c r="D753">
        <v>4</v>
      </c>
      <c r="E753">
        <v>2020</v>
      </c>
      <c r="F753">
        <v>6318</v>
      </c>
      <c r="G753" s="16" t="s">
        <v>221</v>
      </c>
    </row>
    <row r="754" spans="1:7" x14ac:dyDescent="0.25">
      <c r="A754" s="16" t="s">
        <v>41</v>
      </c>
      <c r="B754" s="16" t="s">
        <v>42</v>
      </c>
      <c r="C754">
        <v>19</v>
      </c>
      <c r="D754">
        <v>4</v>
      </c>
      <c r="E754">
        <v>2020</v>
      </c>
      <c r="F754">
        <v>2673</v>
      </c>
      <c r="G754" s="16" t="s">
        <v>46</v>
      </c>
    </row>
    <row r="755" spans="1:7" x14ac:dyDescent="0.25">
      <c r="A755" s="16" t="s">
        <v>41</v>
      </c>
      <c r="B755" s="16" t="s">
        <v>42</v>
      </c>
      <c r="C755">
        <v>19</v>
      </c>
      <c r="D755">
        <v>4</v>
      </c>
      <c r="E755">
        <v>2020</v>
      </c>
      <c r="F755">
        <v>38701</v>
      </c>
      <c r="G755" s="16" t="s">
        <v>222</v>
      </c>
    </row>
    <row r="756" spans="1:7" x14ac:dyDescent="0.25">
      <c r="A756" s="16" t="s">
        <v>41</v>
      </c>
      <c r="B756" s="16" t="s">
        <v>42</v>
      </c>
      <c r="C756">
        <v>19</v>
      </c>
      <c r="D756">
        <v>4</v>
      </c>
      <c r="E756">
        <v>2020</v>
      </c>
      <c r="F756">
        <v>5</v>
      </c>
      <c r="G756" s="16" t="s">
        <v>47</v>
      </c>
    </row>
    <row r="757" spans="1:7" x14ac:dyDescent="0.25">
      <c r="A757" s="16" t="s">
        <v>41</v>
      </c>
      <c r="B757" s="16" t="s">
        <v>42</v>
      </c>
      <c r="C757">
        <v>19</v>
      </c>
      <c r="D757">
        <v>4</v>
      </c>
      <c r="E757">
        <v>2020</v>
      </c>
      <c r="F757">
        <v>1</v>
      </c>
      <c r="G757" s="16" t="s">
        <v>223</v>
      </c>
    </row>
    <row r="758" spans="1:7" x14ac:dyDescent="0.25">
      <c r="A758" s="16" t="s">
        <v>41</v>
      </c>
      <c r="B758" s="16" t="s">
        <v>42</v>
      </c>
      <c r="C758">
        <v>19</v>
      </c>
      <c r="D758">
        <v>4</v>
      </c>
      <c r="E758">
        <v>2020</v>
      </c>
      <c r="F758">
        <v>4</v>
      </c>
      <c r="G758" s="16" t="s">
        <v>224</v>
      </c>
    </row>
    <row r="759" spans="1:7" x14ac:dyDescent="0.25">
      <c r="A759" s="16" t="s">
        <v>41</v>
      </c>
      <c r="B759" s="16" t="s">
        <v>42</v>
      </c>
      <c r="C759">
        <v>19</v>
      </c>
      <c r="D759">
        <v>4</v>
      </c>
      <c r="E759">
        <v>2020</v>
      </c>
      <c r="F759">
        <v>122</v>
      </c>
      <c r="G759" s="16" t="s">
        <v>225</v>
      </c>
    </row>
    <row r="760" spans="1:7" x14ac:dyDescent="0.25">
      <c r="A760" s="16" t="s">
        <v>41</v>
      </c>
      <c r="B760" s="16" t="s">
        <v>42</v>
      </c>
      <c r="C760">
        <v>19</v>
      </c>
      <c r="D760">
        <v>4</v>
      </c>
      <c r="E760">
        <v>2020</v>
      </c>
      <c r="G760" s="16" t="s">
        <v>48</v>
      </c>
    </row>
    <row r="761" spans="1:7" x14ac:dyDescent="0.25">
      <c r="A761" s="16" t="s">
        <v>41</v>
      </c>
      <c r="B761" s="16" t="s">
        <v>42</v>
      </c>
      <c r="C761">
        <v>19</v>
      </c>
      <c r="D761">
        <v>4</v>
      </c>
      <c r="E761">
        <v>2020</v>
      </c>
      <c r="F761">
        <v>12.12</v>
      </c>
      <c r="G761" s="16" t="s">
        <v>226</v>
      </c>
    </row>
    <row r="762" spans="1:7" x14ac:dyDescent="0.25">
      <c r="A762" s="16" t="s">
        <v>41</v>
      </c>
      <c r="B762" s="16" t="s">
        <v>42</v>
      </c>
      <c r="C762">
        <v>19</v>
      </c>
      <c r="D762">
        <v>4</v>
      </c>
      <c r="E762">
        <v>2020</v>
      </c>
      <c r="F762">
        <v>16.329999999999998</v>
      </c>
      <c r="G762" s="16" t="s">
        <v>227</v>
      </c>
    </row>
    <row r="763" spans="1:7" x14ac:dyDescent="0.25">
      <c r="A763" s="16" t="s">
        <v>41</v>
      </c>
      <c r="B763" s="16" t="s">
        <v>42</v>
      </c>
      <c r="C763">
        <v>19</v>
      </c>
      <c r="D763">
        <v>4</v>
      </c>
      <c r="E763">
        <v>2020</v>
      </c>
      <c r="F763">
        <v>61.73</v>
      </c>
      <c r="G763" s="16" t="s">
        <v>228</v>
      </c>
    </row>
    <row r="764" spans="1:7" x14ac:dyDescent="0.25">
      <c r="A764" s="16" t="s">
        <v>41</v>
      </c>
      <c r="B764" s="16" t="s">
        <v>42</v>
      </c>
      <c r="C764">
        <v>19</v>
      </c>
      <c r="D764">
        <v>4</v>
      </c>
      <c r="E764">
        <v>2020</v>
      </c>
      <c r="F764">
        <v>753</v>
      </c>
      <c r="G764" s="16" t="s">
        <v>229</v>
      </c>
    </row>
    <row r="765" spans="1:7" x14ac:dyDescent="0.25">
      <c r="A765" s="16" t="s">
        <v>41</v>
      </c>
      <c r="B765" s="16" t="s">
        <v>42</v>
      </c>
      <c r="C765">
        <v>19</v>
      </c>
      <c r="D765">
        <v>4</v>
      </c>
      <c r="E765">
        <v>2020</v>
      </c>
      <c r="F765">
        <v>11.92</v>
      </c>
      <c r="G765" s="16" t="s">
        <v>230</v>
      </c>
    </row>
    <row r="766" spans="1:7" x14ac:dyDescent="0.25">
      <c r="A766" s="16" t="s">
        <v>41</v>
      </c>
      <c r="B766" s="16" t="s">
        <v>42</v>
      </c>
      <c r="C766">
        <v>19</v>
      </c>
      <c r="D766">
        <v>4</v>
      </c>
      <c r="E766">
        <v>2020</v>
      </c>
      <c r="F766">
        <v>3.08</v>
      </c>
      <c r="G766" s="16" t="s">
        <v>49</v>
      </c>
    </row>
    <row r="767" spans="1:7" x14ac:dyDescent="0.25">
      <c r="A767" s="16" t="s">
        <v>41</v>
      </c>
      <c r="B767" s="16" t="s">
        <v>42</v>
      </c>
      <c r="C767">
        <v>20</v>
      </c>
      <c r="D767">
        <v>4</v>
      </c>
      <c r="E767">
        <v>2020</v>
      </c>
      <c r="F767">
        <v>108</v>
      </c>
      <c r="G767" s="16" t="s">
        <v>43</v>
      </c>
    </row>
    <row r="768" spans="1:7" x14ac:dyDescent="0.25">
      <c r="A768" s="16" t="s">
        <v>41</v>
      </c>
      <c r="B768" s="16" t="s">
        <v>42</v>
      </c>
      <c r="C768">
        <v>20</v>
      </c>
      <c r="D768">
        <v>4</v>
      </c>
      <c r="E768">
        <v>2020</v>
      </c>
      <c r="F768">
        <v>3703</v>
      </c>
      <c r="G768" s="16" t="s">
        <v>44</v>
      </c>
    </row>
    <row r="769" spans="1:7" x14ac:dyDescent="0.25">
      <c r="A769" s="16" t="s">
        <v>41</v>
      </c>
      <c r="B769" s="16" t="s">
        <v>42</v>
      </c>
      <c r="C769">
        <v>20</v>
      </c>
      <c r="D769">
        <v>4</v>
      </c>
      <c r="E769">
        <v>2020</v>
      </c>
      <c r="F769">
        <v>312</v>
      </c>
      <c r="G769" s="16" t="s">
        <v>45</v>
      </c>
    </row>
    <row r="770" spans="1:7" x14ac:dyDescent="0.25">
      <c r="A770" s="16" t="s">
        <v>41</v>
      </c>
      <c r="B770" s="16" t="s">
        <v>42</v>
      </c>
      <c r="C770">
        <v>20</v>
      </c>
      <c r="D770">
        <v>4</v>
      </c>
      <c r="E770">
        <v>2020</v>
      </c>
      <c r="F770">
        <v>6630</v>
      </c>
      <c r="G770" s="16" t="s">
        <v>221</v>
      </c>
    </row>
    <row r="771" spans="1:7" x14ac:dyDescent="0.25">
      <c r="A771" s="16" t="s">
        <v>41</v>
      </c>
      <c r="B771" s="16" t="s">
        <v>42</v>
      </c>
      <c r="C771">
        <v>20</v>
      </c>
      <c r="D771">
        <v>4</v>
      </c>
      <c r="E771">
        <v>2020</v>
      </c>
      <c r="F771">
        <v>3111</v>
      </c>
      <c r="G771" s="16" t="s">
        <v>46</v>
      </c>
    </row>
    <row r="772" spans="1:7" x14ac:dyDescent="0.25">
      <c r="A772" s="16" t="s">
        <v>41</v>
      </c>
      <c r="B772" s="16" t="s">
        <v>42</v>
      </c>
      <c r="C772">
        <v>20</v>
      </c>
      <c r="D772">
        <v>4</v>
      </c>
      <c r="E772">
        <v>2020</v>
      </c>
      <c r="F772">
        <v>41812</v>
      </c>
      <c r="G772" s="16" t="s">
        <v>222</v>
      </c>
    </row>
    <row r="773" spans="1:7" x14ac:dyDescent="0.25">
      <c r="A773" s="16" t="s">
        <v>41</v>
      </c>
      <c r="B773" s="16" t="s">
        <v>42</v>
      </c>
      <c r="C773">
        <v>20</v>
      </c>
      <c r="D773">
        <v>4</v>
      </c>
      <c r="E773">
        <v>2020</v>
      </c>
      <c r="F773">
        <v>3</v>
      </c>
      <c r="G773" s="16" t="s">
        <v>47</v>
      </c>
    </row>
    <row r="774" spans="1:7" x14ac:dyDescent="0.25">
      <c r="A774" s="16" t="s">
        <v>41</v>
      </c>
      <c r="B774" s="16" t="s">
        <v>42</v>
      </c>
      <c r="C774">
        <v>20</v>
      </c>
      <c r="D774">
        <v>4</v>
      </c>
      <c r="E774">
        <v>2020</v>
      </c>
      <c r="F774">
        <v>2</v>
      </c>
      <c r="G774" s="16" t="s">
        <v>223</v>
      </c>
    </row>
    <row r="775" spans="1:7" x14ac:dyDescent="0.25">
      <c r="A775" s="16" t="s">
        <v>41</v>
      </c>
      <c r="B775" s="16" t="s">
        <v>42</v>
      </c>
      <c r="C775">
        <v>20</v>
      </c>
      <c r="D775">
        <v>4</v>
      </c>
      <c r="E775">
        <v>2020</v>
      </c>
      <c r="F775">
        <v>1</v>
      </c>
      <c r="G775" s="16" t="s">
        <v>224</v>
      </c>
    </row>
    <row r="776" spans="1:7" x14ac:dyDescent="0.25">
      <c r="A776" s="16" t="s">
        <v>41</v>
      </c>
      <c r="B776" s="16" t="s">
        <v>42</v>
      </c>
      <c r="C776">
        <v>20</v>
      </c>
      <c r="D776">
        <v>4</v>
      </c>
      <c r="E776">
        <v>2020</v>
      </c>
      <c r="F776">
        <v>125</v>
      </c>
      <c r="G776" s="16" t="s">
        <v>225</v>
      </c>
    </row>
    <row r="777" spans="1:7" x14ac:dyDescent="0.25">
      <c r="A777" s="16" t="s">
        <v>41</v>
      </c>
      <c r="B777" s="16" t="s">
        <v>42</v>
      </c>
      <c r="C777">
        <v>20</v>
      </c>
      <c r="D777">
        <v>4</v>
      </c>
      <c r="E777">
        <v>2020</v>
      </c>
      <c r="G777" s="16" t="s">
        <v>48</v>
      </c>
    </row>
    <row r="778" spans="1:7" x14ac:dyDescent="0.25">
      <c r="A778" s="16" t="s">
        <v>41</v>
      </c>
      <c r="B778" s="16" t="s">
        <v>42</v>
      </c>
      <c r="C778">
        <v>20</v>
      </c>
      <c r="D778">
        <v>4</v>
      </c>
      <c r="E778">
        <v>2020</v>
      </c>
      <c r="F778">
        <v>10.029999999999999</v>
      </c>
      <c r="G778" s="16" t="s">
        <v>226</v>
      </c>
    </row>
    <row r="779" spans="1:7" x14ac:dyDescent="0.25">
      <c r="A779" s="16" t="s">
        <v>41</v>
      </c>
      <c r="B779" s="16" t="s">
        <v>42</v>
      </c>
      <c r="C779">
        <v>20</v>
      </c>
      <c r="D779">
        <v>4</v>
      </c>
      <c r="E779">
        <v>2020</v>
      </c>
      <c r="F779">
        <v>15.86</v>
      </c>
      <c r="G779" s="16" t="s">
        <v>227</v>
      </c>
    </row>
    <row r="780" spans="1:7" x14ac:dyDescent="0.25">
      <c r="A780" s="16" t="s">
        <v>41</v>
      </c>
      <c r="B780" s="16" t="s">
        <v>42</v>
      </c>
      <c r="C780">
        <v>20</v>
      </c>
      <c r="D780">
        <v>4</v>
      </c>
      <c r="E780">
        <v>2020</v>
      </c>
      <c r="F780">
        <v>55.85</v>
      </c>
      <c r="G780" s="16" t="s">
        <v>228</v>
      </c>
    </row>
    <row r="781" spans="1:7" x14ac:dyDescent="0.25">
      <c r="A781" s="16" t="s">
        <v>41</v>
      </c>
      <c r="B781" s="16" t="s">
        <v>42</v>
      </c>
      <c r="C781">
        <v>20</v>
      </c>
      <c r="D781">
        <v>4</v>
      </c>
      <c r="E781">
        <v>2020</v>
      </c>
      <c r="F781">
        <v>870</v>
      </c>
      <c r="G781" s="16" t="s">
        <v>229</v>
      </c>
    </row>
    <row r="782" spans="1:7" x14ac:dyDescent="0.25">
      <c r="A782" s="16" t="s">
        <v>41</v>
      </c>
      <c r="B782" s="16" t="s">
        <v>42</v>
      </c>
      <c r="C782">
        <v>20</v>
      </c>
      <c r="D782">
        <v>4</v>
      </c>
      <c r="E782">
        <v>2020</v>
      </c>
      <c r="F782">
        <v>13.12</v>
      </c>
      <c r="G782" s="16" t="s">
        <v>230</v>
      </c>
    </row>
    <row r="783" spans="1:7" x14ac:dyDescent="0.25">
      <c r="A783" s="16" t="s">
        <v>41</v>
      </c>
      <c r="B783" s="16" t="s">
        <v>42</v>
      </c>
      <c r="C783">
        <v>20</v>
      </c>
      <c r="D783">
        <v>4</v>
      </c>
      <c r="E783">
        <v>2020</v>
      </c>
      <c r="F783">
        <v>2.92</v>
      </c>
      <c r="G783" s="16" t="s">
        <v>49</v>
      </c>
    </row>
    <row r="784" spans="1:7" x14ac:dyDescent="0.25">
      <c r="A784" s="16" t="s">
        <v>41</v>
      </c>
      <c r="B784" s="16" t="s">
        <v>42</v>
      </c>
      <c r="C784">
        <v>21</v>
      </c>
      <c r="D784">
        <v>4</v>
      </c>
      <c r="E784">
        <v>2020</v>
      </c>
      <c r="F784">
        <v>101</v>
      </c>
      <c r="G784" s="16" t="s">
        <v>43</v>
      </c>
    </row>
    <row r="785" spans="1:7" x14ac:dyDescent="0.25">
      <c r="A785" s="16" t="s">
        <v>41</v>
      </c>
      <c r="B785" s="16" t="s">
        <v>42</v>
      </c>
      <c r="C785">
        <v>21</v>
      </c>
      <c r="D785">
        <v>4</v>
      </c>
      <c r="E785">
        <v>2020</v>
      </c>
      <c r="F785">
        <v>3660</v>
      </c>
      <c r="G785" s="16" t="s">
        <v>44</v>
      </c>
    </row>
    <row r="786" spans="1:7" x14ac:dyDescent="0.25">
      <c r="A786" s="16" t="s">
        <v>41</v>
      </c>
      <c r="B786" s="16" t="s">
        <v>42</v>
      </c>
      <c r="C786">
        <v>21</v>
      </c>
      <c r="D786">
        <v>4</v>
      </c>
      <c r="E786">
        <v>2020</v>
      </c>
      <c r="F786">
        <v>260</v>
      </c>
      <c r="G786" s="16" t="s">
        <v>45</v>
      </c>
    </row>
    <row r="787" spans="1:7" x14ac:dyDescent="0.25">
      <c r="A787" s="16" t="s">
        <v>41</v>
      </c>
      <c r="B787" s="16" t="s">
        <v>42</v>
      </c>
      <c r="C787">
        <v>21</v>
      </c>
      <c r="D787">
        <v>4</v>
      </c>
      <c r="E787">
        <v>2020</v>
      </c>
      <c r="F787">
        <v>6890</v>
      </c>
      <c r="G787" s="16" t="s">
        <v>221</v>
      </c>
    </row>
    <row r="788" spans="1:7" x14ac:dyDescent="0.25">
      <c r="A788" s="16" t="s">
        <v>41</v>
      </c>
      <c r="B788" s="16" t="s">
        <v>42</v>
      </c>
      <c r="C788">
        <v>21</v>
      </c>
      <c r="D788">
        <v>4</v>
      </c>
      <c r="E788">
        <v>2020</v>
      </c>
      <c r="F788">
        <v>3543</v>
      </c>
      <c r="G788" s="16" t="s">
        <v>46</v>
      </c>
    </row>
    <row r="789" spans="1:7" x14ac:dyDescent="0.25">
      <c r="A789" s="16" t="s">
        <v>41</v>
      </c>
      <c r="B789" s="16" t="s">
        <v>42</v>
      </c>
      <c r="C789">
        <v>21</v>
      </c>
      <c r="D789">
        <v>4</v>
      </c>
      <c r="E789">
        <v>2020</v>
      </c>
      <c r="F789">
        <v>45355</v>
      </c>
      <c r="G789" s="16" t="s">
        <v>222</v>
      </c>
    </row>
    <row r="790" spans="1:7" x14ac:dyDescent="0.25">
      <c r="A790" s="16" t="s">
        <v>41</v>
      </c>
      <c r="B790" s="16" t="s">
        <v>42</v>
      </c>
      <c r="C790">
        <v>21</v>
      </c>
      <c r="D790">
        <v>4</v>
      </c>
      <c r="E790">
        <v>2020</v>
      </c>
      <c r="F790">
        <v>5</v>
      </c>
      <c r="G790" s="16" t="s">
        <v>47</v>
      </c>
    </row>
    <row r="791" spans="1:7" x14ac:dyDescent="0.25">
      <c r="A791" s="16" t="s">
        <v>41</v>
      </c>
      <c r="B791" s="16" t="s">
        <v>42</v>
      </c>
      <c r="C791">
        <v>21</v>
      </c>
      <c r="D791">
        <v>4</v>
      </c>
      <c r="E791">
        <v>2020</v>
      </c>
      <c r="F791">
        <v>2</v>
      </c>
      <c r="G791" s="16" t="s">
        <v>223</v>
      </c>
    </row>
    <row r="792" spans="1:7" x14ac:dyDescent="0.25">
      <c r="A792" s="16" t="s">
        <v>41</v>
      </c>
      <c r="B792" s="16" t="s">
        <v>42</v>
      </c>
      <c r="C792">
        <v>21</v>
      </c>
      <c r="D792">
        <v>4</v>
      </c>
      <c r="E792">
        <v>2020</v>
      </c>
      <c r="F792">
        <v>3</v>
      </c>
      <c r="G792" s="16" t="s">
        <v>224</v>
      </c>
    </row>
    <row r="793" spans="1:7" x14ac:dyDescent="0.25">
      <c r="A793" s="16" t="s">
        <v>41</v>
      </c>
      <c r="B793" s="16" t="s">
        <v>42</v>
      </c>
      <c r="C793">
        <v>21</v>
      </c>
      <c r="D793">
        <v>4</v>
      </c>
      <c r="E793">
        <v>2020</v>
      </c>
      <c r="F793">
        <v>130</v>
      </c>
      <c r="G793" s="16" t="s">
        <v>225</v>
      </c>
    </row>
    <row r="794" spans="1:7" x14ac:dyDescent="0.25">
      <c r="A794" s="16" t="s">
        <v>41</v>
      </c>
      <c r="B794" s="16" t="s">
        <v>42</v>
      </c>
      <c r="C794">
        <v>21</v>
      </c>
      <c r="D794">
        <v>4</v>
      </c>
      <c r="E794">
        <v>2020</v>
      </c>
      <c r="G794" s="16" t="s">
        <v>48</v>
      </c>
    </row>
    <row r="795" spans="1:7" x14ac:dyDescent="0.25">
      <c r="A795" s="16" t="s">
        <v>41</v>
      </c>
      <c r="B795" s="16" t="s">
        <v>42</v>
      </c>
      <c r="C795">
        <v>21</v>
      </c>
      <c r="D795">
        <v>4</v>
      </c>
      <c r="E795">
        <v>2020</v>
      </c>
      <c r="F795">
        <v>7.34</v>
      </c>
      <c r="G795" s="16" t="s">
        <v>226</v>
      </c>
    </row>
    <row r="796" spans="1:7" x14ac:dyDescent="0.25">
      <c r="A796" s="16" t="s">
        <v>41</v>
      </c>
      <c r="B796" s="16" t="s">
        <v>42</v>
      </c>
      <c r="C796">
        <v>21</v>
      </c>
      <c r="D796">
        <v>4</v>
      </c>
      <c r="E796">
        <v>2020</v>
      </c>
      <c r="F796">
        <v>15.19</v>
      </c>
      <c r="G796" s="16" t="s">
        <v>227</v>
      </c>
    </row>
    <row r="797" spans="1:7" x14ac:dyDescent="0.25">
      <c r="A797" s="16" t="s">
        <v>41</v>
      </c>
      <c r="B797" s="16" t="s">
        <v>42</v>
      </c>
      <c r="C797">
        <v>21</v>
      </c>
      <c r="D797">
        <v>4</v>
      </c>
      <c r="E797">
        <v>2020</v>
      </c>
      <c r="F797">
        <v>53.12</v>
      </c>
      <c r="G797" s="16" t="s">
        <v>228</v>
      </c>
    </row>
    <row r="798" spans="1:7" x14ac:dyDescent="0.25">
      <c r="A798" s="16" t="s">
        <v>41</v>
      </c>
      <c r="B798" s="16" t="s">
        <v>42</v>
      </c>
      <c r="C798">
        <v>21</v>
      </c>
      <c r="D798">
        <v>4</v>
      </c>
      <c r="E798">
        <v>2020</v>
      </c>
      <c r="F798">
        <v>977</v>
      </c>
      <c r="G798" s="16" t="s">
        <v>229</v>
      </c>
    </row>
    <row r="799" spans="1:7" x14ac:dyDescent="0.25">
      <c r="A799" s="16" t="s">
        <v>41</v>
      </c>
      <c r="B799" s="16" t="s">
        <v>42</v>
      </c>
      <c r="C799">
        <v>21</v>
      </c>
      <c r="D799">
        <v>4</v>
      </c>
      <c r="E799">
        <v>2020</v>
      </c>
      <c r="F799">
        <v>14.18</v>
      </c>
      <c r="G799" s="16" t="s">
        <v>230</v>
      </c>
    </row>
    <row r="800" spans="1:7" x14ac:dyDescent="0.25">
      <c r="A800" s="16" t="s">
        <v>41</v>
      </c>
      <c r="B800" s="16" t="s">
        <v>42</v>
      </c>
      <c r="C800">
        <v>21</v>
      </c>
      <c r="D800">
        <v>4</v>
      </c>
      <c r="E800">
        <v>2020</v>
      </c>
      <c r="F800">
        <v>2.76</v>
      </c>
      <c r="G800" s="16" t="s">
        <v>49</v>
      </c>
    </row>
    <row r="801" spans="1:7" x14ac:dyDescent="0.25">
      <c r="A801" s="16" t="s">
        <v>41</v>
      </c>
      <c r="B801" s="16" t="s">
        <v>42</v>
      </c>
      <c r="C801">
        <v>22</v>
      </c>
      <c r="D801">
        <v>4</v>
      </c>
      <c r="E801">
        <v>2020</v>
      </c>
      <c r="F801">
        <v>103</v>
      </c>
      <c r="G801" s="16" t="s">
        <v>43</v>
      </c>
    </row>
    <row r="802" spans="1:7" x14ac:dyDescent="0.25">
      <c r="A802" s="16" t="s">
        <v>41</v>
      </c>
      <c r="B802" s="16" t="s">
        <v>42</v>
      </c>
      <c r="C802">
        <v>22</v>
      </c>
      <c r="D802">
        <v>4</v>
      </c>
      <c r="E802">
        <v>2020</v>
      </c>
      <c r="F802">
        <v>3266</v>
      </c>
      <c r="G802" s="16" t="s">
        <v>44</v>
      </c>
    </row>
    <row r="803" spans="1:7" x14ac:dyDescent="0.25">
      <c r="A803" s="16" t="s">
        <v>41</v>
      </c>
      <c r="B803" s="16" t="s">
        <v>42</v>
      </c>
      <c r="C803">
        <v>22</v>
      </c>
      <c r="D803">
        <v>4</v>
      </c>
      <c r="E803">
        <v>2020</v>
      </c>
      <c r="F803">
        <v>224</v>
      </c>
      <c r="G803" s="16" t="s">
        <v>45</v>
      </c>
    </row>
    <row r="804" spans="1:7" x14ac:dyDescent="0.25">
      <c r="A804" s="16" t="s">
        <v>41</v>
      </c>
      <c r="B804" s="16" t="s">
        <v>42</v>
      </c>
      <c r="C804">
        <v>22</v>
      </c>
      <c r="D804">
        <v>4</v>
      </c>
      <c r="E804">
        <v>2020</v>
      </c>
      <c r="F804">
        <v>7114</v>
      </c>
      <c r="G804" s="16" t="s">
        <v>221</v>
      </c>
    </row>
    <row r="805" spans="1:7" x14ac:dyDescent="0.25">
      <c r="A805" s="16" t="s">
        <v>41</v>
      </c>
      <c r="B805" s="16" t="s">
        <v>42</v>
      </c>
      <c r="C805">
        <v>22</v>
      </c>
      <c r="D805">
        <v>4</v>
      </c>
      <c r="E805">
        <v>2020</v>
      </c>
      <c r="F805">
        <v>3281</v>
      </c>
      <c r="G805" s="16" t="s">
        <v>46</v>
      </c>
    </row>
    <row r="806" spans="1:7" x14ac:dyDescent="0.25">
      <c r="A806" s="16" t="s">
        <v>41</v>
      </c>
      <c r="B806" s="16" t="s">
        <v>42</v>
      </c>
      <c r="C806">
        <v>22</v>
      </c>
      <c r="D806">
        <v>4</v>
      </c>
      <c r="E806">
        <v>2020</v>
      </c>
      <c r="F806">
        <v>48636</v>
      </c>
      <c r="G806" s="16" t="s">
        <v>222</v>
      </c>
    </row>
    <row r="807" spans="1:7" x14ac:dyDescent="0.25">
      <c r="A807" s="16" t="s">
        <v>41</v>
      </c>
      <c r="B807" s="16" t="s">
        <v>42</v>
      </c>
      <c r="C807">
        <v>22</v>
      </c>
      <c r="D807">
        <v>4</v>
      </c>
      <c r="E807">
        <v>2020</v>
      </c>
      <c r="F807">
        <v>4</v>
      </c>
      <c r="G807" s="16" t="s">
        <v>47</v>
      </c>
    </row>
    <row r="808" spans="1:7" x14ac:dyDescent="0.25">
      <c r="A808" s="16" t="s">
        <v>41</v>
      </c>
      <c r="B808" s="16" t="s">
        <v>42</v>
      </c>
      <c r="C808">
        <v>22</v>
      </c>
      <c r="D808">
        <v>4</v>
      </c>
      <c r="E808">
        <v>2020</v>
      </c>
      <c r="F808">
        <v>3</v>
      </c>
      <c r="G808" s="16" t="s">
        <v>223</v>
      </c>
    </row>
    <row r="809" spans="1:7" x14ac:dyDescent="0.25">
      <c r="A809" s="16" t="s">
        <v>41</v>
      </c>
      <c r="B809" s="16" t="s">
        <v>42</v>
      </c>
      <c r="C809">
        <v>22</v>
      </c>
      <c r="D809">
        <v>4</v>
      </c>
      <c r="E809">
        <v>2020</v>
      </c>
      <c r="F809">
        <v>1</v>
      </c>
      <c r="G809" s="16" t="s">
        <v>224</v>
      </c>
    </row>
    <row r="810" spans="1:7" x14ac:dyDescent="0.25">
      <c r="A810" s="16" t="s">
        <v>41</v>
      </c>
      <c r="B810" s="16" t="s">
        <v>42</v>
      </c>
      <c r="C810">
        <v>22</v>
      </c>
      <c r="D810">
        <v>4</v>
      </c>
      <c r="E810">
        <v>2020</v>
      </c>
      <c r="F810">
        <v>134</v>
      </c>
      <c r="G810" s="16" t="s">
        <v>225</v>
      </c>
    </row>
    <row r="811" spans="1:7" x14ac:dyDescent="0.25">
      <c r="A811" s="16" t="s">
        <v>41</v>
      </c>
      <c r="B811" s="16" t="s">
        <v>42</v>
      </c>
      <c r="C811">
        <v>22</v>
      </c>
      <c r="D811">
        <v>4</v>
      </c>
      <c r="E811">
        <v>2020</v>
      </c>
      <c r="G811" s="16" t="s">
        <v>48</v>
      </c>
    </row>
    <row r="812" spans="1:7" x14ac:dyDescent="0.25">
      <c r="A812" s="16" t="s">
        <v>41</v>
      </c>
      <c r="B812" s="16" t="s">
        <v>42</v>
      </c>
      <c r="C812">
        <v>22</v>
      </c>
      <c r="D812">
        <v>4</v>
      </c>
      <c r="E812">
        <v>2020</v>
      </c>
      <c r="F812">
        <v>6.83</v>
      </c>
      <c r="G812" s="16" t="s">
        <v>226</v>
      </c>
    </row>
    <row r="813" spans="1:7" x14ac:dyDescent="0.25">
      <c r="A813" s="16" t="s">
        <v>41</v>
      </c>
      <c r="B813" s="16" t="s">
        <v>42</v>
      </c>
      <c r="C813">
        <v>22</v>
      </c>
      <c r="D813">
        <v>4</v>
      </c>
      <c r="E813">
        <v>2020</v>
      </c>
      <c r="F813">
        <v>14.63</v>
      </c>
      <c r="G813" s="16" t="s">
        <v>227</v>
      </c>
    </row>
    <row r="814" spans="1:7" x14ac:dyDescent="0.25">
      <c r="A814" s="16" t="s">
        <v>41</v>
      </c>
      <c r="B814" s="16" t="s">
        <v>42</v>
      </c>
      <c r="C814">
        <v>22</v>
      </c>
      <c r="D814">
        <v>4</v>
      </c>
      <c r="E814">
        <v>2020</v>
      </c>
      <c r="F814">
        <v>45.91</v>
      </c>
      <c r="G814" s="16" t="s">
        <v>228</v>
      </c>
    </row>
    <row r="815" spans="1:7" x14ac:dyDescent="0.25">
      <c r="A815" s="16" t="s">
        <v>41</v>
      </c>
      <c r="B815" s="16" t="s">
        <v>42</v>
      </c>
      <c r="C815">
        <v>22</v>
      </c>
      <c r="D815">
        <v>4</v>
      </c>
      <c r="E815">
        <v>2020</v>
      </c>
      <c r="F815">
        <v>1025</v>
      </c>
      <c r="G815" s="16" t="s">
        <v>229</v>
      </c>
    </row>
    <row r="816" spans="1:7" x14ac:dyDescent="0.25">
      <c r="A816" s="16" t="s">
        <v>41</v>
      </c>
      <c r="B816" s="16" t="s">
        <v>42</v>
      </c>
      <c r="C816">
        <v>22</v>
      </c>
      <c r="D816">
        <v>4</v>
      </c>
      <c r="E816">
        <v>2020</v>
      </c>
      <c r="F816">
        <v>14.41</v>
      </c>
      <c r="G816" s="16" t="s">
        <v>230</v>
      </c>
    </row>
    <row r="817" spans="1:7" x14ac:dyDescent="0.25">
      <c r="A817" s="16" t="s">
        <v>41</v>
      </c>
      <c r="B817" s="16" t="s">
        <v>42</v>
      </c>
      <c r="C817">
        <v>22</v>
      </c>
      <c r="D817">
        <v>4</v>
      </c>
      <c r="E817">
        <v>2020</v>
      </c>
      <c r="F817">
        <v>3.15</v>
      </c>
      <c r="G817" s="16" t="s">
        <v>49</v>
      </c>
    </row>
    <row r="818" spans="1:7" x14ac:dyDescent="0.25">
      <c r="A818" s="16" t="s">
        <v>41</v>
      </c>
      <c r="B818" s="16" t="s">
        <v>42</v>
      </c>
      <c r="C818">
        <v>23</v>
      </c>
      <c r="D818">
        <v>4</v>
      </c>
      <c r="E818">
        <v>2020</v>
      </c>
      <c r="F818">
        <v>96</v>
      </c>
      <c r="G818" s="16" t="s">
        <v>43</v>
      </c>
    </row>
    <row r="819" spans="1:7" x14ac:dyDescent="0.25">
      <c r="A819" s="16" t="s">
        <v>41</v>
      </c>
      <c r="B819" s="16" t="s">
        <v>42</v>
      </c>
      <c r="C819">
        <v>23</v>
      </c>
      <c r="D819">
        <v>4</v>
      </c>
      <c r="E819">
        <v>2020</v>
      </c>
      <c r="F819">
        <v>3477</v>
      </c>
      <c r="G819" s="16" t="s">
        <v>44</v>
      </c>
    </row>
    <row r="820" spans="1:7" x14ac:dyDescent="0.25">
      <c r="A820" s="16" t="s">
        <v>41</v>
      </c>
      <c r="B820" s="16" t="s">
        <v>42</v>
      </c>
      <c r="C820">
        <v>23</v>
      </c>
      <c r="D820">
        <v>4</v>
      </c>
      <c r="E820">
        <v>2020</v>
      </c>
      <c r="F820">
        <v>162</v>
      </c>
      <c r="G820" s="16" t="s">
        <v>45</v>
      </c>
    </row>
    <row r="821" spans="1:7" x14ac:dyDescent="0.25">
      <c r="A821" s="16" t="s">
        <v>41</v>
      </c>
      <c r="B821" s="16" t="s">
        <v>42</v>
      </c>
      <c r="C821">
        <v>23</v>
      </c>
      <c r="D821">
        <v>4</v>
      </c>
      <c r="E821">
        <v>2020</v>
      </c>
      <c r="F821">
        <v>7276</v>
      </c>
      <c r="G821" s="16" t="s">
        <v>221</v>
      </c>
    </row>
    <row r="822" spans="1:7" x14ac:dyDescent="0.25">
      <c r="A822" s="16" t="s">
        <v>41</v>
      </c>
      <c r="B822" s="16" t="s">
        <v>42</v>
      </c>
      <c r="C822">
        <v>23</v>
      </c>
      <c r="D822">
        <v>4</v>
      </c>
      <c r="E822">
        <v>2020</v>
      </c>
      <c r="F822">
        <v>2688</v>
      </c>
      <c r="G822" s="16" t="s">
        <v>46</v>
      </c>
    </row>
    <row r="823" spans="1:7" x14ac:dyDescent="0.25">
      <c r="A823" s="16" t="s">
        <v>41</v>
      </c>
      <c r="B823" s="16" t="s">
        <v>42</v>
      </c>
      <c r="C823">
        <v>23</v>
      </c>
      <c r="D823">
        <v>4</v>
      </c>
      <c r="E823">
        <v>2020</v>
      </c>
      <c r="F823">
        <v>51324</v>
      </c>
      <c r="G823" s="16" t="s">
        <v>222</v>
      </c>
    </row>
    <row r="824" spans="1:7" x14ac:dyDescent="0.25">
      <c r="A824" s="16" t="s">
        <v>41</v>
      </c>
      <c r="B824" s="16" t="s">
        <v>42</v>
      </c>
      <c r="C824">
        <v>23</v>
      </c>
      <c r="D824">
        <v>4</v>
      </c>
      <c r="E824">
        <v>2020</v>
      </c>
      <c r="F824">
        <v>5</v>
      </c>
      <c r="G824" s="16" t="s">
        <v>47</v>
      </c>
    </row>
    <row r="825" spans="1:7" x14ac:dyDescent="0.25">
      <c r="A825" s="16" t="s">
        <v>41</v>
      </c>
      <c r="B825" s="16" t="s">
        <v>42</v>
      </c>
      <c r="C825">
        <v>23</v>
      </c>
      <c r="D825">
        <v>4</v>
      </c>
      <c r="E825">
        <v>2020</v>
      </c>
      <c r="F825">
        <v>4</v>
      </c>
      <c r="G825" s="16" t="s">
        <v>223</v>
      </c>
    </row>
    <row r="826" spans="1:7" x14ac:dyDescent="0.25">
      <c r="A826" s="16" t="s">
        <v>41</v>
      </c>
      <c r="B826" s="16" t="s">
        <v>42</v>
      </c>
      <c r="C826">
        <v>23</v>
      </c>
      <c r="D826">
        <v>4</v>
      </c>
      <c r="E826">
        <v>2020</v>
      </c>
      <c r="F826">
        <v>1</v>
      </c>
      <c r="G826" s="16" t="s">
        <v>224</v>
      </c>
    </row>
    <row r="827" spans="1:7" x14ac:dyDescent="0.25">
      <c r="A827" s="16" t="s">
        <v>41</v>
      </c>
      <c r="B827" s="16" t="s">
        <v>42</v>
      </c>
      <c r="C827">
        <v>23</v>
      </c>
      <c r="D827">
        <v>4</v>
      </c>
      <c r="E827">
        <v>2020</v>
      </c>
      <c r="F827">
        <v>139</v>
      </c>
      <c r="G827" s="16" t="s">
        <v>225</v>
      </c>
    </row>
    <row r="828" spans="1:7" x14ac:dyDescent="0.25">
      <c r="A828" s="16" t="s">
        <v>41</v>
      </c>
      <c r="B828" s="16" t="s">
        <v>42</v>
      </c>
      <c r="C828">
        <v>23</v>
      </c>
      <c r="D828">
        <v>4</v>
      </c>
      <c r="E828">
        <v>2020</v>
      </c>
      <c r="G828" s="16" t="s">
        <v>48</v>
      </c>
    </row>
    <row r="829" spans="1:7" x14ac:dyDescent="0.25">
      <c r="A829" s="16" t="s">
        <v>41</v>
      </c>
      <c r="B829" s="16" t="s">
        <v>42</v>
      </c>
      <c r="C829">
        <v>23</v>
      </c>
      <c r="D829">
        <v>4</v>
      </c>
      <c r="E829">
        <v>2020</v>
      </c>
      <c r="F829">
        <v>6.03</v>
      </c>
      <c r="G829" s="16" t="s">
        <v>226</v>
      </c>
    </row>
    <row r="830" spans="1:7" x14ac:dyDescent="0.25">
      <c r="A830" s="16" t="s">
        <v>41</v>
      </c>
      <c r="B830" s="16" t="s">
        <v>42</v>
      </c>
      <c r="C830">
        <v>23</v>
      </c>
      <c r="D830">
        <v>4</v>
      </c>
      <c r="E830">
        <v>2020</v>
      </c>
      <c r="F830">
        <v>14.18</v>
      </c>
      <c r="G830" s="16" t="s">
        <v>227</v>
      </c>
    </row>
    <row r="831" spans="1:7" x14ac:dyDescent="0.25">
      <c r="A831" s="16" t="s">
        <v>41</v>
      </c>
      <c r="B831" s="16" t="s">
        <v>42</v>
      </c>
      <c r="C831">
        <v>23</v>
      </c>
      <c r="D831">
        <v>4</v>
      </c>
      <c r="E831">
        <v>2020</v>
      </c>
      <c r="F831">
        <v>47.79</v>
      </c>
      <c r="G831" s="16" t="s">
        <v>228</v>
      </c>
    </row>
    <row r="832" spans="1:7" x14ac:dyDescent="0.25">
      <c r="A832" s="16" t="s">
        <v>41</v>
      </c>
      <c r="B832" s="16" t="s">
        <v>42</v>
      </c>
      <c r="C832">
        <v>23</v>
      </c>
      <c r="D832">
        <v>4</v>
      </c>
      <c r="E832">
        <v>2020</v>
      </c>
      <c r="F832">
        <v>1063</v>
      </c>
      <c r="G832" s="16" t="s">
        <v>229</v>
      </c>
    </row>
    <row r="833" spans="1:7" x14ac:dyDescent="0.25">
      <c r="A833" s="16" t="s">
        <v>41</v>
      </c>
      <c r="B833" s="16" t="s">
        <v>42</v>
      </c>
      <c r="C833">
        <v>23</v>
      </c>
      <c r="D833">
        <v>4</v>
      </c>
      <c r="E833">
        <v>2020</v>
      </c>
      <c r="F833">
        <v>14.61</v>
      </c>
      <c r="G833" s="16" t="s">
        <v>230</v>
      </c>
    </row>
    <row r="834" spans="1:7" x14ac:dyDescent="0.25">
      <c r="A834" s="16" t="s">
        <v>41</v>
      </c>
      <c r="B834" s="16" t="s">
        <v>42</v>
      </c>
      <c r="C834">
        <v>23</v>
      </c>
      <c r="D834">
        <v>4</v>
      </c>
      <c r="E834">
        <v>2020</v>
      </c>
      <c r="F834">
        <v>2.76</v>
      </c>
      <c r="G834" s="16" t="s">
        <v>49</v>
      </c>
    </row>
    <row r="835" spans="1:7" x14ac:dyDescent="0.25">
      <c r="A835" s="16" t="s">
        <v>41</v>
      </c>
      <c r="B835" s="16" t="s">
        <v>42</v>
      </c>
      <c r="C835">
        <v>24</v>
      </c>
      <c r="D835">
        <v>4</v>
      </c>
      <c r="E835">
        <v>2020</v>
      </c>
      <c r="F835">
        <v>95</v>
      </c>
      <c r="G835" s="16" t="s">
        <v>43</v>
      </c>
    </row>
    <row r="836" spans="1:7" x14ac:dyDescent="0.25">
      <c r="A836" s="16" t="s">
        <v>41</v>
      </c>
      <c r="B836" s="16" t="s">
        <v>42</v>
      </c>
      <c r="C836">
        <v>24</v>
      </c>
      <c r="D836">
        <v>4</v>
      </c>
      <c r="E836">
        <v>2020</v>
      </c>
      <c r="F836">
        <v>3164</v>
      </c>
      <c r="G836" s="16" t="s">
        <v>44</v>
      </c>
    </row>
    <row r="837" spans="1:7" x14ac:dyDescent="0.25">
      <c r="A837" s="16" t="s">
        <v>41</v>
      </c>
      <c r="B837" s="16" t="s">
        <v>42</v>
      </c>
      <c r="C837">
        <v>24</v>
      </c>
      <c r="D837">
        <v>4</v>
      </c>
      <c r="E837">
        <v>2020</v>
      </c>
      <c r="F837">
        <v>207</v>
      </c>
      <c r="G837" s="16" t="s">
        <v>45</v>
      </c>
    </row>
    <row r="838" spans="1:7" x14ac:dyDescent="0.25">
      <c r="A838" s="16" t="s">
        <v>41</v>
      </c>
      <c r="B838" s="16" t="s">
        <v>42</v>
      </c>
      <c r="C838">
        <v>24</v>
      </c>
      <c r="D838">
        <v>4</v>
      </c>
      <c r="E838">
        <v>2020</v>
      </c>
      <c r="F838">
        <v>7483</v>
      </c>
      <c r="G838" s="16" t="s">
        <v>221</v>
      </c>
    </row>
    <row r="839" spans="1:7" x14ac:dyDescent="0.25">
      <c r="A839" s="16" t="s">
        <v>41</v>
      </c>
      <c r="B839" s="16" t="s">
        <v>42</v>
      </c>
      <c r="C839">
        <v>24</v>
      </c>
      <c r="D839">
        <v>4</v>
      </c>
      <c r="E839">
        <v>2020</v>
      </c>
      <c r="F839">
        <v>3563</v>
      </c>
      <c r="G839" s="16" t="s">
        <v>46</v>
      </c>
    </row>
    <row r="840" spans="1:7" x14ac:dyDescent="0.25">
      <c r="A840" s="16" t="s">
        <v>41</v>
      </c>
      <c r="B840" s="16" t="s">
        <v>42</v>
      </c>
      <c r="C840">
        <v>24</v>
      </c>
      <c r="D840">
        <v>4</v>
      </c>
      <c r="E840">
        <v>2020</v>
      </c>
      <c r="F840">
        <v>54887</v>
      </c>
      <c r="G840" s="16" t="s">
        <v>222</v>
      </c>
    </row>
    <row r="841" spans="1:7" x14ac:dyDescent="0.25">
      <c r="A841" s="16" t="s">
        <v>41</v>
      </c>
      <c r="B841" s="16" t="s">
        <v>42</v>
      </c>
      <c r="C841">
        <v>24</v>
      </c>
      <c r="D841">
        <v>4</v>
      </c>
      <c r="E841">
        <v>2020</v>
      </c>
      <c r="F841">
        <v>5</v>
      </c>
      <c r="G841" s="16" t="s">
        <v>47</v>
      </c>
    </row>
    <row r="842" spans="1:7" x14ac:dyDescent="0.25">
      <c r="A842" s="16" t="s">
        <v>41</v>
      </c>
      <c r="B842" s="16" t="s">
        <v>42</v>
      </c>
      <c r="C842">
        <v>24</v>
      </c>
      <c r="D842">
        <v>4</v>
      </c>
      <c r="E842">
        <v>2020</v>
      </c>
      <c r="F842">
        <v>2</v>
      </c>
      <c r="G842" s="16" t="s">
        <v>223</v>
      </c>
    </row>
    <row r="843" spans="1:7" x14ac:dyDescent="0.25">
      <c r="A843" s="16" t="s">
        <v>41</v>
      </c>
      <c r="B843" s="16" t="s">
        <v>42</v>
      </c>
      <c r="C843">
        <v>24</v>
      </c>
      <c r="D843">
        <v>4</v>
      </c>
      <c r="E843">
        <v>2020</v>
      </c>
      <c r="F843">
        <v>3</v>
      </c>
      <c r="G843" s="16" t="s">
        <v>224</v>
      </c>
    </row>
    <row r="844" spans="1:7" x14ac:dyDescent="0.25">
      <c r="A844" s="16" t="s">
        <v>41</v>
      </c>
      <c r="B844" s="16" t="s">
        <v>42</v>
      </c>
      <c r="C844">
        <v>24</v>
      </c>
      <c r="D844">
        <v>4</v>
      </c>
      <c r="E844">
        <v>2020</v>
      </c>
      <c r="F844">
        <v>144</v>
      </c>
      <c r="G844" s="16" t="s">
        <v>225</v>
      </c>
    </row>
    <row r="845" spans="1:7" x14ac:dyDescent="0.25">
      <c r="A845" s="16" t="s">
        <v>41</v>
      </c>
      <c r="B845" s="16" t="s">
        <v>42</v>
      </c>
      <c r="C845">
        <v>24</v>
      </c>
      <c r="D845">
        <v>4</v>
      </c>
      <c r="E845">
        <v>2020</v>
      </c>
      <c r="G845" s="16" t="s">
        <v>48</v>
      </c>
    </row>
    <row r="846" spans="1:7" x14ac:dyDescent="0.25">
      <c r="A846" s="16" t="s">
        <v>41</v>
      </c>
      <c r="B846" s="16" t="s">
        <v>42</v>
      </c>
      <c r="C846">
        <v>24</v>
      </c>
      <c r="D846">
        <v>4</v>
      </c>
      <c r="E846">
        <v>2020</v>
      </c>
      <c r="F846">
        <v>5.81</v>
      </c>
      <c r="G846" s="16" t="s">
        <v>226</v>
      </c>
    </row>
    <row r="847" spans="1:7" x14ac:dyDescent="0.25">
      <c r="A847" s="16" t="s">
        <v>41</v>
      </c>
      <c r="B847" s="16" t="s">
        <v>42</v>
      </c>
      <c r="C847">
        <v>24</v>
      </c>
      <c r="D847">
        <v>4</v>
      </c>
      <c r="E847">
        <v>2020</v>
      </c>
      <c r="F847">
        <v>13.63</v>
      </c>
      <c r="G847" s="16" t="s">
        <v>227</v>
      </c>
    </row>
    <row r="848" spans="1:7" x14ac:dyDescent="0.25">
      <c r="A848" s="16" t="s">
        <v>41</v>
      </c>
      <c r="B848" s="16" t="s">
        <v>42</v>
      </c>
      <c r="C848">
        <v>24</v>
      </c>
      <c r="D848">
        <v>4</v>
      </c>
      <c r="E848">
        <v>2020</v>
      </c>
      <c r="F848">
        <v>42.28</v>
      </c>
      <c r="G848" s="16" t="s">
        <v>228</v>
      </c>
    </row>
    <row r="849" spans="1:7" x14ac:dyDescent="0.25">
      <c r="A849" s="16" t="s">
        <v>41</v>
      </c>
      <c r="B849" s="16" t="s">
        <v>42</v>
      </c>
      <c r="C849">
        <v>24</v>
      </c>
      <c r="D849">
        <v>4</v>
      </c>
      <c r="E849">
        <v>2020</v>
      </c>
      <c r="F849">
        <v>1094</v>
      </c>
      <c r="G849" s="16" t="s">
        <v>229</v>
      </c>
    </row>
    <row r="850" spans="1:7" x14ac:dyDescent="0.25">
      <c r="A850" s="16" t="s">
        <v>41</v>
      </c>
      <c r="B850" s="16" t="s">
        <v>42</v>
      </c>
      <c r="C850">
        <v>24</v>
      </c>
      <c r="D850">
        <v>4</v>
      </c>
      <c r="E850">
        <v>2020</v>
      </c>
      <c r="F850">
        <v>14.62</v>
      </c>
      <c r="G850" s="16" t="s">
        <v>230</v>
      </c>
    </row>
    <row r="851" spans="1:7" x14ac:dyDescent="0.25">
      <c r="A851" s="16" t="s">
        <v>41</v>
      </c>
      <c r="B851" s="16" t="s">
        <v>42</v>
      </c>
      <c r="C851">
        <v>24</v>
      </c>
      <c r="D851">
        <v>4</v>
      </c>
      <c r="E851">
        <v>2020</v>
      </c>
      <c r="F851">
        <v>3</v>
      </c>
      <c r="G851" s="16" t="s">
        <v>49</v>
      </c>
    </row>
    <row r="852" spans="1:7" x14ac:dyDescent="0.25">
      <c r="A852" s="16" t="s">
        <v>41</v>
      </c>
      <c r="B852" s="16" t="s">
        <v>42</v>
      </c>
      <c r="C852">
        <v>25</v>
      </c>
      <c r="D852">
        <v>4</v>
      </c>
      <c r="E852">
        <v>2020</v>
      </c>
      <c r="F852">
        <v>91</v>
      </c>
      <c r="G852" s="16" t="s">
        <v>43</v>
      </c>
    </row>
    <row r="853" spans="1:7" x14ac:dyDescent="0.25">
      <c r="A853" s="16" t="s">
        <v>41</v>
      </c>
      <c r="B853" s="16" t="s">
        <v>42</v>
      </c>
      <c r="C853">
        <v>25</v>
      </c>
      <c r="D853">
        <v>4</v>
      </c>
      <c r="E853">
        <v>2020</v>
      </c>
      <c r="F853">
        <v>3135</v>
      </c>
      <c r="G853" s="16" t="s">
        <v>44</v>
      </c>
    </row>
    <row r="854" spans="1:7" x14ac:dyDescent="0.25">
      <c r="A854" s="16" t="s">
        <v>41</v>
      </c>
      <c r="B854" s="16" t="s">
        <v>42</v>
      </c>
      <c r="C854">
        <v>25</v>
      </c>
      <c r="D854">
        <v>4</v>
      </c>
      <c r="E854">
        <v>2020</v>
      </c>
      <c r="F854">
        <v>296</v>
      </c>
      <c r="G854" s="16" t="s">
        <v>45</v>
      </c>
    </row>
    <row r="855" spans="1:7" x14ac:dyDescent="0.25">
      <c r="A855" s="16" t="s">
        <v>41</v>
      </c>
      <c r="B855" s="16" t="s">
        <v>42</v>
      </c>
      <c r="C855">
        <v>25</v>
      </c>
      <c r="D855">
        <v>4</v>
      </c>
      <c r="E855">
        <v>2020</v>
      </c>
      <c r="F855">
        <v>7779</v>
      </c>
      <c r="G855" s="16" t="s">
        <v>221</v>
      </c>
    </row>
    <row r="856" spans="1:7" x14ac:dyDescent="0.25">
      <c r="A856" s="16" t="s">
        <v>41</v>
      </c>
      <c r="B856" s="16" t="s">
        <v>42</v>
      </c>
      <c r="C856">
        <v>25</v>
      </c>
      <c r="D856">
        <v>4</v>
      </c>
      <c r="E856">
        <v>2020</v>
      </c>
      <c r="F856">
        <v>5051</v>
      </c>
      <c r="G856" s="16" t="s">
        <v>46</v>
      </c>
    </row>
    <row r="857" spans="1:7" x14ac:dyDescent="0.25">
      <c r="A857" s="16" t="s">
        <v>41</v>
      </c>
      <c r="B857" s="16" t="s">
        <v>42</v>
      </c>
      <c r="C857">
        <v>25</v>
      </c>
      <c r="D857">
        <v>4</v>
      </c>
      <c r="E857">
        <v>2020</v>
      </c>
      <c r="F857">
        <v>59938</v>
      </c>
      <c r="G857" s="16" t="s">
        <v>222</v>
      </c>
    </row>
    <row r="858" spans="1:7" x14ac:dyDescent="0.25">
      <c r="A858" s="16" t="s">
        <v>41</v>
      </c>
      <c r="B858" s="16" t="s">
        <v>42</v>
      </c>
      <c r="C858">
        <v>25</v>
      </c>
      <c r="D858">
        <v>4</v>
      </c>
      <c r="E858">
        <v>2020</v>
      </c>
      <c r="F858">
        <v>7</v>
      </c>
      <c r="G858" s="16" t="s">
        <v>47</v>
      </c>
    </row>
    <row r="859" spans="1:7" x14ac:dyDescent="0.25">
      <c r="A859" s="16" t="s">
        <v>41</v>
      </c>
      <c r="B859" s="16" t="s">
        <v>42</v>
      </c>
      <c r="C859">
        <v>25</v>
      </c>
      <c r="D859">
        <v>4</v>
      </c>
      <c r="E859">
        <v>2020</v>
      </c>
      <c r="F859">
        <v>4</v>
      </c>
      <c r="G859" s="16" t="s">
        <v>223</v>
      </c>
    </row>
    <row r="860" spans="1:7" x14ac:dyDescent="0.25">
      <c r="A860" s="16" t="s">
        <v>41</v>
      </c>
      <c r="B860" s="16" t="s">
        <v>42</v>
      </c>
      <c r="C860">
        <v>25</v>
      </c>
      <c r="D860">
        <v>4</v>
      </c>
      <c r="E860">
        <v>2020</v>
      </c>
      <c r="F860">
        <v>3</v>
      </c>
      <c r="G860" s="16" t="s">
        <v>224</v>
      </c>
    </row>
    <row r="861" spans="1:7" x14ac:dyDescent="0.25">
      <c r="A861" s="16" t="s">
        <v>41</v>
      </c>
      <c r="B861" s="16" t="s">
        <v>42</v>
      </c>
      <c r="C861">
        <v>25</v>
      </c>
      <c r="D861">
        <v>4</v>
      </c>
      <c r="E861">
        <v>2020</v>
      </c>
      <c r="F861">
        <v>151</v>
      </c>
      <c r="G861" s="16" t="s">
        <v>225</v>
      </c>
    </row>
    <row r="862" spans="1:7" x14ac:dyDescent="0.25">
      <c r="A862" s="16" t="s">
        <v>41</v>
      </c>
      <c r="B862" s="16" t="s">
        <v>42</v>
      </c>
      <c r="C862">
        <v>25</v>
      </c>
      <c r="D862">
        <v>4</v>
      </c>
      <c r="E862">
        <v>2020</v>
      </c>
      <c r="G862" s="16" t="s">
        <v>48</v>
      </c>
    </row>
    <row r="863" spans="1:7" x14ac:dyDescent="0.25">
      <c r="A863" s="16" t="s">
        <v>41</v>
      </c>
      <c r="B863" s="16" t="s">
        <v>42</v>
      </c>
      <c r="C863">
        <v>25</v>
      </c>
      <c r="D863">
        <v>4</v>
      </c>
      <c r="E863">
        <v>2020</v>
      </c>
      <c r="F863">
        <v>5.86</v>
      </c>
      <c r="G863" s="16" t="s">
        <v>226</v>
      </c>
    </row>
    <row r="864" spans="1:7" x14ac:dyDescent="0.25">
      <c r="A864" s="16" t="s">
        <v>41</v>
      </c>
      <c r="B864" s="16" t="s">
        <v>42</v>
      </c>
      <c r="C864">
        <v>25</v>
      </c>
      <c r="D864">
        <v>4</v>
      </c>
      <c r="E864">
        <v>2020</v>
      </c>
      <c r="F864">
        <v>12.98</v>
      </c>
      <c r="G864" s="16" t="s">
        <v>227</v>
      </c>
    </row>
    <row r="865" spans="1:7" x14ac:dyDescent="0.25">
      <c r="A865" s="16" t="s">
        <v>41</v>
      </c>
      <c r="B865" s="16" t="s">
        <v>42</v>
      </c>
      <c r="C865">
        <v>25</v>
      </c>
      <c r="D865">
        <v>4</v>
      </c>
      <c r="E865">
        <v>2020</v>
      </c>
      <c r="F865">
        <v>40.299999999999997</v>
      </c>
      <c r="G865" s="16" t="s">
        <v>228</v>
      </c>
    </row>
    <row r="866" spans="1:7" x14ac:dyDescent="0.25">
      <c r="A866" s="16" t="s">
        <v>41</v>
      </c>
      <c r="B866" s="16" t="s">
        <v>42</v>
      </c>
      <c r="C866">
        <v>25</v>
      </c>
      <c r="D866">
        <v>4</v>
      </c>
      <c r="E866">
        <v>2020</v>
      </c>
      <c r="F866">
        <v>1152</v>
      </c>
      <c r="G866" s="16" t="s">
        <v>229</v>
      </c>
    </row>
    <row r="867" spans="1:7" x14ac:dyDescent="0.25">
      <c r="A867" s="16" t="s">
        <v>41</v>
      </c>
      <c r="B867" s="16" t="s">
        <v>42</v>
      </c>
      <c r="C867">
        <v>25</v>
      </c>
      <c r="D867">
        <v>4</v>
      </c>
      <c r="E867">
        <v>2020</v>
      </c>
      <c r="F867">
        <v>14.81</v>
      </c>
      <c r="G867" s="16" t="s">
        <v>230</v>
      </c>
    </row>
    <row r="868" spans="1:7" x14ac:dyDescent="0.25">
      <c r="A868" s="16" t="s">
        <v>41</v>
      </c>
      <c r="B868" s="16" t="s">
        <v>42</v>
      </c>
      <c r="C868">
        <v>25</v>
      </c>
      <c r="D868">
        <v>4</v>
      </c>
      <c r="E868">
        <v>2020</v>
      </c>
      <c r="F868">
        <v>2.9</v>
      </c>
      <c r="G868" s="16" t="s">
        <v>49</v>
      </c>
    </row>
    <row r="869" spans="1:7" x14ac:dyDescent="0.25">
      <c r="A869" s="16" t="s">
        <v>41</v>
      </c>
      <c r="B869" s="16" t="s">
        <v>42</v>
      </c>
      <c r="C869">
        <v>26</v>
      </c>
      <c r="D869">
        <v>4</v>
      </c>
      <c r="E869">
        <v>2020</v>
      </c>
      <c r="F869">
        <v>85</v>
      </c>
      <c r="G869" s="16" t="s">
        <v>43</v>
      </c>
    </row>
    <row r="870" spans="1:7" x14ac:dyDescent="0.25">
      <c r="A870" s="16" t="s">
        <v>41</v>
      </c>
      <c r="B870" s="16" t="s">
        <v>42</v>
      </c>
      <c r="C870">
        <v>26</v>
      </c>
      <c r="D870">
        <v>4</v>
      </c>
      <c r="E870">
        <v>2020</v>
      </c>
      <c r="F870">
        <v>3044</v>
      </c>
      <c r="G870" s="16" t="s">
        <v>44</v>
      </c>
    </row>
    <row r="871" spans="1:7" x14ac:dyDescent="0.25">
      <c r="A871" s="16" t="s">
        <v>41</v>
      </c>
      <c r="B871" s="16" t="s">
        <v>42</v>
      </c>
      <c r="C871">
        <v>26</v>
      </c>
      <c r="D871">
        <v>4</v>
      </c>
      <c r="E871">
        <v>2020</v>
      </c>
      <c r="F871">
        <v>263</v>
      </c>
      <c r="G871" s="16" t="s">
        <v>45</v>
      </c>
    </row>
    <row r="872" spans="1:7" x14ac:dyDescent="0.25">
      <c r="A872" s="16" t="s">
        <v>41</v>
      </c>
      <c r="B872" s="16" t="s">
        <v>42</v>
      </c>
      <c r="C872">
        <v>26</v>
      </c>
      <c r="D872">
        <v>4</v>
      </c>
      <c r="E872">
        <v>2020</v>
      </c>
      <c r="F872">
        <v>8042</v>
      </c>
      <c r="G872" s="16" t="s">
        <v>221</v>
      </c>
    </row>
    <row r="873" spans="1:7" x14ac:dyDescent="0.25">
      <c r="A873" s="16" t="s">
        <v>41</v>
      </c>
      <c r="B873" s="16" t="s">
        <v>42</v>
      </c>
      <c r="C873">
        <v>26</v>
      </c>
      <c r="D873">
        <v>4</v>
      </c>
      <c r="E873">
        <v>2020</v>
      </c>
      <c r="F873">
        <v>4365</v>
      </c>
      <c r="G873" s="16" t="s">
        <v>46</v>
      </c>
    </row>
    <row r="874" spans="1:7" x14ac:dyDescent="0.25">
      <c r="A874" s="16" t="s">
        <v>41</v>
      </c>
      <c r="B874" s="16" t="s">
        <v>42</v>
      </c>
      <c r="C874">
        <v>26</v>
      </c>
      <c r="D874">
        <v>4</v>
      </c>
      <c r="E874">
        <v>2020</v>
      </c>
      <c r="F874">
        <v>64303</v>
      </c>
      <c r="G874" s="16" t="s">
        <v>222</v>
      </c>
    </row>
    <row r="875" spans="1:7" x14ac:dyDescent="0.25">
      <c r="A875" s="16" t="s">
        <v>41</v>
      </c>
      <c r="B875" s="16" t="s">
        <v>42</v>
      </c>
      <c r="C875">
        <v>26</v>
      </c>
      <c r="D875">
        <v>4</v>
      </c>
      <c r="E875">
        <v>2020</v>
      </c>
      <c r="F875">
        <v>5</v>
      </c>
      <c r="G875" s="16" t="s">
        <v>47</v>
      </c>
    </row>
    <row r="876" spans="1:7" x14ac:dyDescent="0.25">
      <c r="A876" s="16" t="s">
        <v>41</v>
      </c>
      <c r="B876" s="16" t="s">
        <v>42</v>
      </c>
      <c r="C876">
        <v>26</v>
      </c>
      <c r="D876">
        <v>4</v>
      </c>
      <c r="E876">
        <v>2020</v>
      </c>
      <c r="F876">
        <v>2</v>
      </c>
      <c r="G876" s="16" t="s">
        <v>223</v>
      </c>
    </row>
    <row r="877" spans="1:7" x14ac:dyDescent="0.25">
      <c r="A877" s="16" t="s">
        <v>41</v>
      </c>
      <c r="B877" s="16" t="s">
        <v>42</v>
      </c>
      <c r="C877">
        <v>26</v>
      </c>
      <c r="D877">
        <v>4</v>
      </c>
      <c r="E877">
        <v>2020</v>
      </c>
      <c r="F877">
        <v>3</v>
      </c>
      <c r="G877" s="16" t="s">
        <v>224</v>
      </c>
    </row>
    <row r="878" spans="1:7" x14ac:dyDescent="0.25">
      <c r="A878" s="16" t="s">
        <v>41</v>
      </c>
      <c r="B878" s="16" t="s">
        <v>42</v>
      </c>
      <c r="C878">
        <v>26</v>
      </c>
      <c r="D878">
        <v>4</v>
      </c>
      <c r="E878">
        <v>2020</v>
      </c>
      <c r="F878">
        <v>156</v>
      </c>
      <c r="G878" s="16" t="s">
        <v>225</v>
      </c>
    </row>
    <row r="879" spans="1:7" x14ac:dyDescent="0.25">
      <c r="A879" s="16" t="s">
        <v>41</v>
      </c>
      <c r="B879" s="16" t="s">
        <v>42</v>
      </c>
      <c r="C879">
        <v>26</v>
      </c>
      <c r="D879">
        <v>4</v>
      </c>
      <c r="E879">
        <v>2020</v>
      </c>
      <c r="G879" s="16" t="s">
        <v>48</v>
      </c>
    </row>
    <row r="880" spans="1:7" x14ac:dyDescent="0.25">
      <c r="A880" s="16" t="s">
        <v>41</v>
      </c>
      <c r="B880" s="16" t="s">
        <v>42</v>
      </c>
      <c r="C880">
        <v>26</v>
      </c>
      <c r="D880">
        <v>4</v>
      </c>
      <c r="E880">
        <v>2020</v>
      </c>
      <c r="F880">
        <v>6.03</v>
      </c>
      <c r="G880" s="16" t="s">
        <v>226</v>
      </c>
    </row>
    <row r="881" spans="1:7" x14ac:dyDescent="0.25">
      <c r="A881" s="16" t="s">
        <v>41</v>
      </c>
      <c r="B881" s="16" t="s">
        <v>42</v>
      </c>
      <c r="C881">
        <v>26</v>
      </c>
      <c r="D881">
        <v>4</v>
      </c>
      <c r="E881">
        <v>2020</v>
      </c>
      <c r="F881">
        <v>12.51</v>
      </c>
      <c r="G881" s="16" t="s">
        <v>227</v>
      </c>
    </row>
    <row r="882" spans="1:7" x14ac:dyDescent="0.25">
      <c r="A882" s="16" t="s">
        <v>41</v>
      </c>
      <c r="B882" s="16" t="s">
        <v>42</v>
      </c>
      <c r="C882">
        <v>26</v>
      </c>
      <c r="D882">
        <v>4</v>
      </c>
      <c r="E882">
        <v>2020</v>
      </c>
      <c r="F882">
        <v>37.85</v>
      </c>
      <c r="G882" s="16" t="s">
        <v>228</v>
      </c>
    </row>
    <row r="883" spans="1:7" x14ac:dyDescent="0.25">
      <c r="A883" s="16" t="s">
        <v>41</v>
      </c>
      <c r="B883" s="16" t="s">
        <v>42</v>
      </c>
      <c r="C883">
        <v>26</v>
      </c>
      <c r="D883">
        <v>4</v>
      </c>
      <c r="E883">
        <v>2020</v>
      </c>
      <c r="F883">
        <v>1182</v>
      </c>
      <c r="G883" s="16" t="s">
        <v>229</v>
      </c>
    </row>
    <row r="884" spans="1:7" x14ac:dyDescent="0.25">
      <c r="A884" s="16" t="s">
        <v>41</v>
      </c>
      <c r="B884" s="16" t="s">
        <v>42</v>
      </c>
      <c r="C884">
        <v>26</v>
      </c>
      <c r="D884">
        <v>4</v>
      </c>
      <c r="E884">
        <v>2020</v>
      </c>
      <c r="F884">
        <v>14.7</v>
      </c>
      <c r="G884" s="16" t="s">
        <v>230</v>
      </c>
    </row>
    <row r="885" spans="1:7" x14ac:dyDescent="0.25">
      <c r="A885" s="16" t="s">
        <v>41</v>
      </c>
      <c r="B885" s="16" t="s">
        <v>42</v>
      </c>
      <c r="C885">
        <v>26</v>
      </c>
      <c r="D885">
        <v>4</v>
      </c>
      <c r="E885">
        <v>2020</v>
      </c>
      <c r="F885">
        <v>2.79</v>
      </c>
      <c r="G885" s="16" t="s">
        <v>49</v>
      </c>
    </row>
    <row r="886" spans="1:7" x14ac:dyDescent="0.25">
      <c r="A886" s="16" t="s">
        <v>41</v>
      </c>
      <c r="B886" s="16" t="s">
        <v>42</v>
      </c>
      <c r="C886">
        <v>27</v>
      </c>
      <c r="D886">
        <v>4</v>
      </c>
      <c r="E886">
        <v>2020</v>
      </c>
      <c r="F886">
        <v>85</v>
      </c>
      <c r="G886" s="16" t="s">
        <v>43</v>
      </c>
    </row>
    <row r="887" spans="1:7" x14ac:dyDescent="0.25">
      <c r="A887" s="16" t="s">
        <v>41</v>
      </c>
      <c r="B887" s="16" t="s">
        <v>42</v>
      </c>
      <c r="C887">
        <v>27</v>
      </c>
      <c r="D887">
        <v>4</v>
      </c>
      <c r="E887">
        <v>2020</v>
      </c>
      <c r="F887">
        <v>2701</v>
      </c>
      <c r="G887" s="16" t="s">
        <v>44</v>
      </c>
    </row>
    <row r="888" spans="1:7" x14ac:dyDescent="0.25">
      <c r="A888" s="16" t="s">
        <v>41</v>
      </c>
      <c r="B888" s="16" t="s">
        <v>42</v>
      </c>
      <c r="C888">
        <v>27</v>
      </c>
      <c r="D888">
        <v>4</v>
      </c>
      <c r="E888">
        <v>2020</v>
      </c>
      <c r="F888">
        <v>233</v>
      </c>
      <c r="G888" s="16" t="s">
        <v>45</v>
      </c>
    </row>
    <row r="889" spans="1:7" x14ac:dyDescent="0.25">
      <c r="A889" s="16" t="s">
        <v>41</v>
      </c>
      <c r="B889" s="16" t="s">
        <v>42</v>
      </c>
      <c r="C889">
        <v>27</v>
      </c>
      <c r="D889">
        <v>4</v>
      </c>
      <c r="E889">
        <v>2020</v>
      </c>
      <c r="F889">
        <v>8275</v>
      </c>
      <c r="G889" s="16" t="s">
        <v>221</v>
      </c>
    </row>
    <row r="890" spans="1:7" x14ac:dyDescent="0.25">
      <c r="A890" s="16" t="s">
        <v>41</v>
      </c>
      <c r="B890" s="16" t="s">
        <v>42</v>
      </c>
      <c r="C890">
        <v>27</v>
      </c>
      <c r="D890">
        <v>4</v>
      </c>
      <c r="E890">
        <v>2020</v>
      </c>
      <c r="F890">
        <v>3614</v>
      </c>
      <c r="G890" s="16" t="s">
        <v>46</v>
      </c>
    </row>
    <row r="891" spans="1:7" x14ac:dyDescent="0.25">
      <c r="A891" s="16" t="s">
        <v>41</v>
      </c>
      <c r="B891" s="16" t="s">
        <v>42</v>
      </c>
      <c r="C891">
        <v>27</v>
      </c>
      <c r="D891">
        <v>4</v>
      </c>
      <c r="E891">
        <v>2020</v>
      </c>
      <c r="F891">
        <v>67917</v>
      </c>
      <c r="G891" s="16" t="s">
        <v>222</v>
      </c>
    </row>
    <row r="892" spans="1:7" x14ac:dyDescent="0.25">
      <c r="A892" s="16" t="s">
        <v>41</v>
      </c>
      <c r="B892" s="16" t="s">
        <v>42</v>
      </c>
      <c r="C892">
        <v>27</v>
      </c>
      <c r="D892">
        <v>4</v>
      </c>
      <c r="E892">
        <v>2020</v>
      </c>
      <c r="F892">
        <v>6</v>
      </c>
      <c r="G892" s="16" t="s">
        <v>47</v>
      </c>
    </row>
    <row r="893" spans="1:7" x14ac:dyDescent="0.25">
      <c r="A893" s="16" t="s">
        <v>41</v>
      </c>
      <c r="B893" s="16" t="s">
        <v>42</v>
      </c>
      <c r="C893">
        <v>27</v>
      </c>
      <c r="D893">
        <v>4</v>
      </c>
      <c r="E893">
        <v>2020</v>
      </c>
      <c r="F893">
        <v>3</v>
      </c>
      <c r="G893" s="16" t="s">
        <v>223</v>
      </c>
    </row>
    <row r="894" spans="1:7" x14ac:dyDescent="0.25">
      <c r="A894" s="16" t="s">
        <v>41</v>
      </c>
      <c r="B894" s="16" t="s">
        <v>42</v>
      </c>
      <c r="C894">
        <v>27</v>
      </c>
      <c r="D894">
        <v>4</v>
      </c>
      <c r="E894">
        <v>2020</v>
      </c>
      <c r="F894">
        <v>3</v>
      </c>
      <c r="G894" s="16" t="s">
        <v>224</v>
      </c>
    </row>
    <row r="895" spans="1:7" x14ac:dyDescent="0.25">
      <c r="A895" s="16" t="s">
        <v>41</v>
      </c>
      <c r="B895" s="16" t="s">
        <v>42</v>
      </c>
      <c r="C895">
        <v>27</v>
      </c>
      <c r="D895">
        <v>4</v>
      </c>
      <c r="E895">
        <v>2020</v>
      </c>
      <c r="F895">
        <v>162</v>
      </c>
      <c r="G895" s="16" t="s">
        <v>225</v>
      </c>
    </row>
    <row r="896" spans="1:7" x14ac:dyDescent="0.25">
      <c r="A896" s="16" t="s">
        <v>41</v>
      </c>
      <c r="B896" s="16" t="s">
        <v>42</v>
      </c>
      <c r="C896">
        <v>27</v>
      </c>
      <c r="D896">
        <v>4</v>
      </c>
      <c r="E896">
        <v>2020</v>
      </c>
      <c r="G896" s="16" t="s">
        <v>48</v>
      </c>
    </row>
    <row r="897" spans="1:7" x14ac:dyDescent="0.25">
      <c r="A897" s="16" t="s">
        <v>41</v>
      </c>
      <c r="B897" s="16" t="s">
        <v>42</v>
      </c>
      <c r="C897">
        <v>27</v>
      </c>
      <c r="D897">
        <v>4</v>
      </c>
      <c r="E897">
        <v>2020</v>
      </c>
      <c r="F897">
        <v>6.45</v>
      </c>
      <c r="G897" s="16" t="s">
        <v>226</v>
      </c>
    </row>
    <row r="898" spans="1:7" x14ac:dyDescent="0.25">
      <c r="A898" s="16" t="s">
        <v>41</v>
      </c>
      <c r="B898" s="16" t="s">
        <v>42</v>
      </c>
      <c r="C898">
        <v>27</v>
      </c>
      <c r="D898">
        <v>4</v>
      </c>
      <c r="E898">
        <v>2020</v>
      </c>
      <c r="F898">
        <v>12.18</v>
      </c>
      <c r="G898" s="16" t="s">
        <v>227</v>
      </c>
    </row>
    <row r="899" spans="1:7" x14ac:dyDescent="0.25">
      <c r="A899" s="16" t="s">
        <v>41</v>
      </c>
      <c r="B899" s="16" t="s">
        <v>42</v>
      </c>
      <c r="C899">
        <v>27</v>
      </c>
      <c r="D899">
        <v>4</v>
      </c>
      <c r="E899">
        <v>2020</v>
      </c>
      <c r="F899">
        <v>32.64</v>
      </c>
      <c r="G899" s="16" t="s">
        <v>228</v>
      </c>
    </row>
    <row r="900" spans="1:7" x14ac:dyDescent="0.25">
      <c r="A900" s="16" t="s">
        <v>41</v>
      </c>
      <c r="B900" s="16" t="s">
        <v>42</v>
      </c>
      <c r="C900">
        <v>27</v>
      </c>
      <c r="D900">
        <v>4</v>
      </c>
      <c r="E900">
        <v>2020</v>
      </c>
      <c r="F900">
        <v>1209</v>
      </c>
      <c r="G900" s="16" t="s">
        <v>229</v>
      </c>
    </row>
    <row r="901" spans="1:7" x14ac:dyDescent="0.25">
      <c r="A901" s="16" t="s">
        <v>41</v>
      </c>
      <c r="B901" s="16" t="s">
        <v>42</v>
      </c>
      <c r="C901">
        <v>27</v>
      </c>
      <c r="D901">
        <v>4</v>
      </c>
      <c r="E901">
        <v>2020</v>
      </c>
      <c r="F901">
        <v>14.61</v>
      </c>
      <c r="G901" s="16" t="s">
        <v>230</v>
      </c>
    </row>
    <row r="902" spans="1:7" x14ac:dyDescent="0.25">
      <c r="A902" s="16" t="s">
        <v>41</v>
      </c>
      <c r="B902" s="16" t="s">
        <v>42</v>
      </c>
      <c r="C902">
        <v>27</v>
      </c>
      <c r="D902">
        <v>4</v>
      </c>
      <c r="E902">
        <v>2020</v>
      </c>
      <c r="F902">
        <v>3.15</v>
      </c>
      <c r="G902" s="16" t="s">
        <v>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FDFF-EB31-4CC3-90D2-FB704CC47F3C}">
  <dimension ref="A1:F3403"/>
  <sheetViews>
    <sheetView topLeftCell="A3369" workbookViewId="0">
      <selection activeCell="I21" sqref="I21"/>
    </sheetView>
  </sheetViews>
  <sheetFormatPr defaultRowHeight="14.3" x14ac:dyDescent="0.25"/>
  <cols>
    <col min="1" max="1" width="7" bestFit="1" customWidth="1"/>
    <col min="2" max="2" width="8.875" bestFit="1" customWidth="1"/>
    <col min="3" max="3" width="10.125" bestFit="1" customWidth="1"/>
    <col min="4" max="4" width="21.25" bestFit="1" customWidth="1"/>
    <col min="5" max="5" width="11.25" bestFit="1" customWidth="1"/>
    <col min="6" max="6" width="10.875" bestFit="1" customWidth="1"/>
  </cols>
  <sheetData>
    <row r="1" spans="1:6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</row>
    <row r="2" spans="1:6" x14ac:dyDescent="0.25">
      <c r="A2">
        <v>16</v>
      </c>
      <c r="B2">
        <v>4</v>
      </c>
      <c r="C2">
        <v>2020</v>
      </c>
      <c r="D2" s="16" t="s">
        <v>56</v>
      </c>
      <c r="E2" s="16" t="s">
        <v>57</v>
      </c>
      <c r="F2">
        <v>82</v>
      </c>
    </row>
    <row r="3" spans="1:6" x14ac:dyDescent="0.25">
      <c r="A3">
        <v>16</v>
      </c>
      <c r="B3">
        <v>4</v>
      </c>
      <c r="C3">
        <v>2020</v>
      </c>
      <c r="D3" s="16" t="s">
        <v>58</v>
      </c>
      <c r="E3" s="16" t="s">
        <v>57</v>
      </c>
      <c r="F3">
        <v>85</v>
      </c>
    </row>
    <row r="4" spans="1:6" x14ac:dyDescent="0.25">
      <c r="A4">
        <v>16</v>
      </c>
      <c r="B4">
        <v>4</v>
      </c>
      <c r="C4">
        <v>2020</v>
      </c>
      <c r="D4" s="16" t="s">
        <v>58</v>
      </c>
      <c r="E4" s="16" t="s">
        <v>57</v>
      </c>
      <c r="F4">
        <v>80</v>
      </c>
    </row>
    <row r="5" spans="1:6" x14ac:dyDescent="0.25">
      <c r="A5">
        <v>16</v>
      </c>
      <c r="B5">
        <v>4</v>
      </c>
      <c r="C5">
        <v>2020</v>
      </c>
      <c r="D5" s="16" t="s">
        <v>58</v>
      </c>
      <c r="E5" s="16" t="s">
        <v>57</v>
      </c>
      <c r="F5">
        <v>92</v>
      </c>
    </row>
    <row r="6" spans="1:6" x14ac:dyDescent="0.25">
      <c r="A6">
        <v>16</v>
      </c>
      <c r="B6">
        <v>4</v>
      </c>
      <c r="C6">
        <v>2020</v>
      </c>
      <c r="D6" s="16" t="s">
        <v>59</v>
      </c>
      <c r="E6" s="16" t="s">
        <v>57</v>
      </c>
      <c r="F6">
        <v>60</v>
      </c>
    </row>
    <row r="7" spans="1:6" x14ac:dyDescent="0.25">
      <c r="A7">
        <v>16</v>
      </c>
      <c r="B7">
        <v>4</v>
      </c>
      <c r="C7">
        <v>2020</v>
      </c>
      <c r="D7" s="16" t="s">
        <v>59</v>
      </c>
      <c r="E7" s="16" t="s">
        <v>57</v>
      </c>
      <c r="F7">
        <v>37</v>
      </c>
    </row>
    <row r="8" spans="1:6" x14ac:dyDescent="0.25">
      <c r="A8">
        <v>16</v>
      </c>
      <c r="B8">
        <v>4</v>
      </c>
      <c r="C8">
        <v>2020</v>
      </c>
      <c r="D8" s="16" t="s">
        <v>59</v>
      </c>
      <c r="E8" s="16" t="s">
        <v>57</v>
      </c>
      <c r="F8">
        <v>43</v>
      </c>
    </row>
    <row r="9" spans="1:6" x14ac:dyDescent="0.25">
      <c r="A9">
        <v>16</v>
      </c>
      <c r="B9">
        <v>4</v>
      </c>
      <c r="C9">
        <v>2020</v>
      </c>
      <c r="D9" s="16" t="s">
        <v>59</v>
      </c>
      <c r="E9" s="16" t="s">
        <v>57</v>
      </c>
      <c r="F9">
        <v>34</v>
      </c>
    </row>
    <row r="10" spans="1:6" x14ac:dyDescent="0.25">
      <c r="A10">
        <v>16</v>
      </c>
      <c r="B10">
        <v>4</v>
      </c>
      <c r="C10">
        <v>2020</v>
      </c>
      <c r="D10" s="16" t="s">
        <v>59</v>
      </c>
      <c r="E10" s="16" t="s">
        <v>57</v>
      </c>
      <c r="F10">
        <v>44</v>
      </c>
    </row>
    <row r="11" spans="1:6" x14ac:dyDescent="0.25">
      <c r="A11">
        <v>16</v>
      </c>
      <c r="B11">
        <v>4</v>
      </c>
      <c r="C11">
        <v>2020</v>
      </c>
      <c r="D11" s="16" t="s">
        <v>59</v>
      </c>
      <c r="E11" s="16" t="s">
        <v>60</v>
      </c>
      <c r="F11">
        <v>55</v>
      </c>
    </row>
    <row r="12" spans="1:6" x14ac:dyDescent="0.25">
      <c r="A12">
        <v>16</v>
      </c>
      <c r="B12">
        <v>4</v>
      </c>
      <c r="C12">
        <v>2020</v>
      </c>
      <c r="D12" s="16" t="s">
        <v>61</v>
      </c>
      <c r="E12" s="16" t="s">
        <v>57</v>
      </c>
      <c r="F12">
        <v>81</v>
      </c>
    </row>
    <row r="13" spans="1:6" x14ac:dyDescent="0.25">
      <c r="A13">
        <v>16</v>
      </c>
      <c r="B13">
        <v>4</v>
      </c>
      <c r="C13">
        <v>2020</v>
      </c>
      <c r="D13" s="16" t="s">
        <v>62</v>
      </c>
      <c r="E13" s="16" t="s">
        <v>57</v>
      </c>
      <c r="F13">
        <v>74</v>
      </c>
    </row>
    <row r="14" spans="1:6" x14ac:dyDescent="0.25">
      <c r="A14">
        <v>16</v>
      </c>
      <c r="B14">
        <v>4</v>
      </c>
      <c r="C14">
        <v>2020</v>
      </c>
      <c r="D14" s="16" t="s">
        <v>63</v>
      </c>
      <c r="E14" s="16" t="s">
        <v>60</v>
      </c>
      <c r="F14">
        <v>42</v>
      </c>
    </row>
    <row r="15" spans="1:6" x14ac:dyDescent="0.25">
      <c r="A15">
        <v>16</v>
      </c>
      <c r="B15">
        <v>4</v>
      </c>
      <c r="C15">
        <v>2020</v>
      </c>
      <c r="D15" s="16" t="s">
        <v>64</v>
      </c>
      <c r="E15" s="16" t="s">
        <v>57</v>
      </c>
      <c r="F15">
        <v>78</v>
      </c>
    </row>
    <row r="16" spans="1:6" x14ac:dyDescent="0.25">
      <c r="A16">
        <v>16</v>
      </c>
      <c r="B16">
        <v>4</v>
      </c>
      <c r="C16">
        <v>2020</v>
      </c>
      <c r="D16" s="16" t="s">
        <v>65</v>
      </c>
      <c r="E16" s="16" t="s">
        <v>57</v>
      </c>
      <c r="F16">
        <v>69</v>
      </c>
    </row>
    <row r="17" spans="1:6" x14ac:dyDescent="0.25">
      <c r="A17">
        <v>16</v>
      </c>
      <c r="B17">
        <v>4</v>
      </c>
      <c r="C17">
        <v>2020</v>
      </c>
      <c r="D17" s="16" t="s">
        <v>66</v>
      </c>
      <c r="E17" s="16" t="s">
        <v>57</v>
      </c>
      <c r="F17">
        <v>57</v>
      </c>
    </row>
    <row r="18" spans="1:6" x14ac:dyDescent="0.25">
      <c r="A18">
        <v>16</v>
      </c>
      <c r="B18">
        <v>4</v>
      </c>
      <c r="C18">
        <v>2020</v>
      </c>
      <c r="D18" s="16" t="s">
        <v>67</v>
      </c>
      <c r="E18" s="16" t="s">
        <v>60</v>
      </c>
      <c r="F18">
        <v>49</v>
      </c>
    </row>
    <row r="19" spans="1:6" x14ac:dyDescent="0.25">
      <c r="A19">
        <v>16</v>
      </c>
      <c r="B19">
        <v>4</v>
      </c>
      <c r="C19">
        <v>2020</v>
      </c>
      <c r="D19" s="16" t="s">
        <v>67</v>
      </c>
      <c r="E19" s="16" t="s">
        <v>57</v>
      </c>
      <c r="F19">
        <v>85</v>
      </c>
    </row>
    <row r="20" spans="1:6" x14ac:dyDescent="0.25">
      <c r="A20">
        <v>16</v>
      </c>
      <c r="B20">
        <v>4</v>
      </c>
      <c r="C20">
        <v>2020</v>
      </c>
      <c r="D20" s="16" t="s">
        <v>67</v>
      </c>
      <c r="E20" s="16" t="s">
        <v>57</v>
      </c>
      <c r="F20">
        <v>46</v>
      </c>
    </row>
    <row r="21" spans="1:6" x14ac:dyDescent="0.25">
      <c r="A21">
        <v>16</v>
      </c>
      <c r="B21">
        <v>4</v>
      </c>
      <c r="C21">
        <v>2020</v>
      </c>
      <c r="D21" s="16" t="s">
        <v>67</v>
      </c>
      <c r="E21" s="16" t="s">
        <v>57</v>
      </c>
      <c r="F21">
        <v>38</v>
      </c>
    </row>
    <row r="22" spans="1:6" x14ac:dyDescent="0.25">
      <c r="A22">
        <v>16</v>
      </c>
      <c r="B22">
        <v>4</v>
      </c>
      <c r="C22">
        <v>2020</v>
      </c>
      <c r="D22" s="16" t="s">
        <v>68</v>
      </c>
      <c r="E22" s="16" t="s">
        <v>60</v>
      </c>
      <c r="F22">
        <v>2</v>
      </c>
    </row>
    <row r="23" spans="1:6" x14ac:dyDescent="0.25">
      <c r="A23">
        <v>16</v>
      </c>
      <c r="B23">
        <v>4</v>
      </c>
      <c r="C23">
        <v>2020</v>
      </c>
      <c r="D23" s="16" t="s">
        <v>69</v>
      </c>
      <c r="E23" s="16" t="s">
        <v>57</v>
      </c>
      <c r="F23">
        <v>55</v>
      </c>
    </row>
    <row r="24" spans="1:6" x14ac:dyDescent="0.25">
      <c r="A24">
        <v>16</v>
      </c>
      <c r="B24">
        <v>4</v>
      </c>
      <c r="C24">
        <v>2020</v>
      </c>
      <c r="D24" s="16" t="s">
        <v>69</v>
      </c>
      <c r="E24" s="16" t="s">
        <v>60</v>
      </c>
      <c r="F24">
        <v>51</v>
      </c>
    </row>
    <row r="25" spans="1:6" x14ac:dyDescent="0.25">
      <c r="A25">
        <v>16</v>
      </c>
      <c r="B25">
        <v>4</v>
      </c>
      <c r="C25">
        <v>2020</v>
      </c>
      <c r="D25" s="16" t="s">
        <v>69</v>
      </c>
      <c r="E25" s="16" t="s">
        <v>60</v>
      </c>
      <c r="F25">
        <v>69</v>
      </c>
    </row>
    <row r="26" spans="1:6" x14ac:dyDescent="0.25">
      <c r="A26">
        <v>16</v>
      </c>
      <c r="B26">
        <v>4</v>
      </c>
      <c r="C26">
        <v>2020</v>
      </c>
      <c r="D26" s="16" t="s">
        <v>69</v>
      </c>
      <c r="E26" s="16" t="s">
        <v>60</v>
      </c>
      <c r="F26">
        <v>56</v>
      </c>
    </row>
    <row r="27" spans="1:6" x14ac:dyDescent="0.25">
      <c r="A27">
        <v>16</v>
      </c>
      <c r="B27">
        <v>4</v>
      </c>
      <c r="C27">
        <v>2020</v>
      </c>
      <c r="D27" s="16" t="s">
        <v>69</v>
      </c>
      <c r="E27" s="16" t="s">
        <v>57</v>
      </c>
      <c r="F27">
        <v>52</v>
      </c>
    </row>
    <row r="28" spans="1:6" x14ac:dyDescent="0.25">
      <c r="A28">
        <v>16</v>
      </c>
      <c r="B28">
        <v>4</v>
      </c>
      <c r="C28">
        <v>2020</v>
      </c>
      <c r="D28" s="16" t="s">
        <v>69</v>
      </c>
      <c r="E28" s="16" t="s">
        <v>57</v>
      </c>
      <c r="F28">
        <v>59</v>
      </c>
    </row>
    <row r="29" spans="1:6" x14ac:dyDescent="0.25">
      <c r="A29">
        <v>16</v>
      </c>
      <c r="B29">
        <v>4</v>
      </c>
      <c r="C29">
        <v>2020</v>
      </c>
      <c r="D29" s="16" t="s">
        <v>69</v>
      </c>
      <c r="E29" s="16" t="s">
        <v>57</v>
      </c>
      <c r="F29">
        <v>50</v>
      </c>
    </row>
    <row r="30" spans="1:6" x14ac:dyDescent="0.25">
      <c r="A30">
        <v>16</v>
      </c>
      <c r="B30">
        <v>4</v>
      </c>
      <c r="C30">
        <v>2020</v>
      </c>
      <c r="D30" s="16" t="s">
        <v>69</v>
      </c>
      <c r="E30" s="16" t="s">
        <v>57</v>
      </c>
      <c r="F30">
        <v>50</v>
      </c>
    </row>
    <row r="31" spans="1:6" x14ac:dyDescent="0.25">
      <c r="A31">
        <v>16</v>
      </c>
      <c r="B31">
        <v>4</v>
      </c>
      <c r="C31">
        <v>2020</v>
      </c>
      <c r="D31" s="16" t="s">
        <v>69</v>
      </c>
      <c r="E31" s="16" t="s">
        <v>57</v>
      </c>
      <c r="F31">
        <v>58</v>
      </c>
    </row>
    <row r="32" spans="1:6" x14ac:dyDescent="0.25">
      <c r="A32">
        <v>16</v>
      </c>
      <c r="B32">
        <v>4</v>
      </c>
      <c r="C32">
        <v>2020</v>
      </c>
      <c r="D32" s="16" t="s">
        <v>69</v>
      </c>
      <c r="E32" s="16" t="s">
        <v>57</v>
      </c>
      <c r="F32">
        <v>47</v>
      </c>
    </row>
    <row r="33" spans="1:6" x14ac:dyDescent="0.25">
      <c r="A33">
        <v>16</v>
      </c>
      <c r="B33">
        <v>4</v>
      </c>
      <c r="C33">
        <v>2020</v>
      </c>
      <c r="D33" s="16" t="s">
        <v>69</v>
      </c>
      <c r="E33" s="16" t="s">
        <v>60</v>
      </c>
      <c r="F33">
        <v>36</v>
      </c>
    </row>
    <row r="34" spans="1:6" x14ac:dyDescent="0.25">
      <c r="A34">
        <v>16</v>
      </c>
      <c r="B34">
        <v>4</v>
      </c>
      <c r="C34">
        <v>2020</v>
      </c>
      <c r="D34" s="16" t="s">
        <v>69</v>
      </c>
      <c r="E34" s="16" t="s">
        <v>57</v>
      </c>
      <c r="F34">
        <v>61</v>
      </c>
    </row>
    <row r="35" spans="1:6" x14ac:dyDescent="0.25">
      <c r="A35">
        <v>16</v>
      </c>
      <c r="B35">
        <v>4</v>
      </c>
      <c r="C35">
        <v>2020</v>
      </c>
      <c r="D35" s="16" t="s">
        <v>69</v>
      </c>
      <c r="E35" s="16" t="s">
        <v>60</v>
      </c>
      <c r="F35">
        <v>57</v>
      </c>
    </row>
    <row r="36" spans="1:6" x14ac:dyDescent="0.25">
      <c r="A36">
        <v>16</v>
      </c>
      <c r="B36">
        <v>4</v>
      </c>
      <c r="C36">
        <v>2020</v>
      </c>
      <c r="D36" s="16" t="s">
        <v>69</v>
      </c>
      <c r="E36" s="16" t="s">
        <v>60</v>
      </c>
      <c r="F36">
        <v>72</v>
      </c>
    </row>
    <row r="37" spans="1:6" x14ac:dyDescent="0.25">
      <c r="A37">
        <v>16</v>
      </c>
      <c r="B37">
        <v>4</v>
      </c>
      <c r="C37">
        <v>2020</v>
      </c>
      <c r="D37" s="16" t="s">
        <v>69</v>
      </c>
      <c r="E37" s="16" t="s">
        <v>57</v>
      </c>
      <c r="F37">
        <v>46</v>
      </c>
    </row>
    <row r="38" spans="1:6" x14ac:dyDescent="0.25">
      <c r="A38">
        <v>16</v>
      </c>
      <c r="B38">
        <v>4</v>
      </c>
      <c r="C38">
        <v>2020</v>
      </c>
      <c r="D38" s="16" t="s">
        <v>69</v>
      </c>
      <c r="E38" s="16" t="s">
        <v>60</v>
      </c>
      <c r="F38">
        <v>39</v>
      </c>
    </row>
    <row r="39" spans="1:6" x14ac:dyDescent="0.25">
      <c r="A39">
        <v>16</v>
      </c>
      <c r="B39">
        <v>4</v>
      </c>
      <c r="C39">
        <v>2020</v>
      </c>
      <c r="D39" s="16" t="s">
        <v>69</v>
      </c>
      <c r="E39" s="16" t="s">
        <v>60</v>
      </c>
      <c r="F39">
        <v>34</v>
      </c>
    </row>
    <row r="40" spans="1:6" x14ac:dyDescent="0.25">
      <c r="A40">
        <v>16</v>
      </c>
      <c r="B40">
        <v>4</v>
      </c>
      <c r="C40">
        <v>2020</v>
      </c>
      <c r="D40" s="16" t="s">
        <v>69</v>
      </c>
      <c r="E40" s="16" t="s">
        <v>60</v>
      </c>
      <c r="F40">
        <v>39</v>
      </c>
    </row>
    <row r="41" spans="1:6" x14ac:dyDescent="0.25">
      <c r="A41">
        <v>16</v>
      </c>
      <c r="B41">
        <v>4</v>
      </c>
      <c r="C41">
        <v>2020</v>
      </c>
      <c r="D41" s="16" t="s">
        <v>69</v>
      </c>
      <c r="E41" s="16" t="s">
        <v>57</v>
      </c>
      <c r="F41">
        <v>68</v>
      </c>
    </row>
    <row r="42" spans="1:6" x14ac:dyDescent="0.25">
      <c r="A42">
        <v>16</v>
      </c>
      <c r="B42">
        <v>4</v>
      </c>
      <c r="C42">
        <v>2020</v>
      </c>
      <c r="D42" s="16" t="s">
        <v>69</v>
      </c>
      <c r="E42" s="16" t="s">
        <v>57</v>
      </c>
      <c r="F42">
        <v>35</v>
      </c>
    </row>
    <row r="43" spans="1:6" x14ac:dyDescent="0.25">
      <c r="A43">
        <v>16</v>
      </c>
      <c r="B43">
        <v>4</v>
      </c>
      <c r="C43">
        <v>2020</v>
      </c>
      <c r="D43" s="16" t="s">
        <v>69</v>
      </c>
      <c r="E43" s="16" t="s">
        <v>60</v>
      </c>
      <c r="F43">
        <v>47</v>
      </c>
    </row>
    <row r="44" spans="1:6" x14ac:dyDescent="0.25">
      <c r="A44">
        <v>16</v>
      </c>
      <c r="B44">
        <v>4</v>
      </c>
      <c r="C44">
        <v>2020</v>
      </c>
      <c r="D44" s="16" t="s">
        <v>69</v>
      </c>
      <c r="E44" s="16" t="s">
        <v>57</v>
      </c>
      <c r="F44">
        <v>73</v>
      </c>
    </row>
    <row r="45" spans="1:6" x14ac:dyDescent="0.25">
      <c r="A45">
        <v>16</v>
      </c>
      <c r="B45">
        <v>4</v>
      </c>
      <c r="C45">
        <v>2020</v>
      </c>
      <c r="D45" s="16" t="s">
        <v>69</v>
      </c>
      <c r="E45" s="16" t="s">
        <v>57</v>
      </c>
      <c r="F45">
        <v>49</v>
      </c>
    </row>
    <row r="46" spans="1:6" x14ac:dyDescent="0.25">
      <c r="A46">
        <v>16</v>
      </c>
      <c r="B46">
        <v>4</v>
      </c>
      <c r="C46">
        <v>2020</v>
      </c>
      <c r="D46" s="16" t="s">
        <v>69</v>
      </c>
      <c r="E46" s="16" t="s">
        <v>60</v>
      </c>
      <c r="F46">
        <v>54</v>
      </c>
    </row>
    <row r="47" spans="1:6" x14ac:dyDescent="0.25">
      <c r="A47">
        <v>16</v>
      </c>
      <c r="B47">
        <v>4</v>
      </c>
      <c r="C47">
        <v>2020</v>
      </c>
      <c r="D47" s="16" t="s">
        <v>69</v>
      </c>
      <c r="E47" s="16" t="s">
        <v>60</v>
      </c>
      <c r="F47">
        <v>59</v>
      </c>
    </row>
    <row r="48" spans="1:6" x14ac:dyDescent="0.25">
      <c r="A48">
        <v>16</v>
      </c>
      <c r="B48">
        <v>4</v>
      </c>
      <c r="C48">
        <v>2020</v>
      </c>
      <c r="D48" s="16" t="s">
        <v>69</v>
      </c>
      <c r="E48" s="16" t="s">
        <v>60</v>
      </c>
      <c r="F48">
        <v>51</v>
      </c>
    </row>
    <row r="49" spans="1:6" x14ac:dyDescent="0.25">
      <c r="A49">
        <v>16</v>
      </c>
      <c r="B49">
        <v>4</v>
      </c>
      <c r="C49">
        <v>2020</v>
      </c>
      <c r="D49" s="16" t="s">
        <v>69</v>
      </c>
      <c r="E49" s="16" t="s">
        <v>57</v>
      </c>
      <c r="F49">
        <v>34</v>
      </c>
    </row>
    <row r="50" spans="1:6" x14ac:dyDescent="0.25">
      <c r="A50">
        <v>16</v>
      </c>
      <c r="B50">
        <v>4</v>
      </c>
      <c r="C50">
        <v>2020</v>
      </c>
      <c r="D50" s="16" t="s">
        <v>69</v>
      </c>
      <c r="E50" s="16" t="s">
        <v>60</v>
      </c>
      <c r="F50">
        <v>41</v>
      </c>
    </row>
    <row r="51" spans="1:6" x14ac:dyDescent="0.25">
      <c r="A51">
        <v>16</v>
      </c>
      <c r="B51">
        <v>4</v>
      </c>
      <c r="C51">
        <v>2020</v>
      </c>
      <c r="D51" s="16" t="s">
        <v>69</v>
      </c>
      <c r="E51" s="16" t="s">
        <v>57</v>
      </c>
      <c r="F51">
        <v>54</v>
      </c>
    </row>
    <row r="52" spans="1:6" x14ac:dyDescent="0.25">
      <c r="A52">
        <v>16</v>
      </c>
      <c r="B52">
        <v>4</v>
      </c>
      <c r="C52">
        <v>2020</v>
      </c>
      <c r="D52" s="16" t="s">
        <v>69</v>
      </c>
      <c r="E52" s="16" t="s">
        <v>60</v>
      </c>
      <c r="F52">
        <v>37</v>
      </c>
    </row>
    <row r="53" spans="1:6" x14ac:dyDescent="0.25">
      <c r="A53">
        <v>16</v>
      </c>
      <c r="B53">
        <v>4</v>
      </c>
      <c r="C53">
        <v>2020</v>
      </c>
      <c r="D53" s="16" t="s">
        <v>69</v>
      </c>
      <c r="E53" s="16" t="s">
        <v>60</v>
      </c>
      <c r="F53">
        <v>47</v>
      </c>
    </row>
    <row r="54" spans="1:6" x14ac:dyDescent="0.25">
      <c r="A54">
        <v>16</v>
      </c>
      <c r="B54">
        <v>4</v>
      </c>
      <c r="C54">
        <v>2020</v>
      </c>
      <c r="D54" s="16" t="s">
        <v>69</v>
      </c>
      <c r="E54" s="16" t="s">
        <v>60</v>
      </c>
      <c r="F54">
        <v>36</v>
      </c>
    </row>
    <row r="55" spans="1:6" x14ac:dyDescent="0.25">
      <c r="A55">
        <v>16</v>
      </c>
      <c r="B55">
        <v>4</v>
      </c>
      <c r="C55">
        <v>2020</v>
      </c>
      <c r="D55" s="16" t="s">
        <v>69</v>
      </c>
      <c r="E55" s="16" t="s">
        <v>57</v>
      </c>
      <c r="F55">
        <v>39</v>
      </c>
    </row>
    <row r="56" spans="1:6" x14ac:dyDescent="0.25">
      <c r="A56">
        <v>16</v>
      </c>
      <c r="B56">
        <v>4</v>
      </c>
      <c r="C56">
        <v>2020</v>
      </c>
      <c r="D56" s="16" t="s">
        <v>69</v>
      </c>
      <c r="E56" s="16" t="s">
        <v>57</v>
      </c>
      <c r="F56">
        <v>43</v>
      </c>
    </row>
    <row r="57" spans="1:6" x14ac:dyDescent="0.25">
      <c r="A57">
        <v>16</v>
      </c>
      <c r="B57">
        <v>4</v>
      </c>
      <c r="C57">
        <v>2020</v>
      </c>
      <c r="D57" s="16" t="s">
        <v>69</v>
      </c>
      <c r="E57" s="16" t="s">
        <v>57</v>
      </c>
      <c r="F57">
        <v>30</v>
      </c>
    </row>
    <row r="58" spans="1:6" x14ac:dyDescent="0.25">
      <c r="A58">
        <v>16</v>
      </c>
      <c r="B58">
        <v>4</v>
      </c>
      <c r="C58">
        <v>2020</v>
      </c>
      <c r="D58" s="16" t="s">
        <v>69</v>
      </c>
      <c r="E58" s="16" t="s">
        <v>57</v>
      </c>
      <c r="F58">
        <v>44</v>
      </c>
    </row>
    <row r="59" spans="1:6" x14ac:dyDescent="0.25">
      <c r="A59">
        <v>16</v>
      </c>
      <c r="B59">
        <v>4</v>
      </c>
      <c r="C59">
        <v>2020</v>
      </c>
      <c r="D59" s="16" t="s">
        <v>69</v>
      </c>
      <c r="E59" s="16" t="s">
        <v>60</v>
      </c>
      <c r="F59">
        <v>52</v>
      </c>
    </row>
    <row r="60" spans="1:6" x14ac:dyDescent="0.25">
      <c r="A60">
        <v>16</v>
      </c>
      <c r="B60">
        <v>4</v>
      </c>
      <c r="C60">
        <v>2020</v>
      </c>
      <c r="D60" s="16" t="s">
        <v>69</v>
      </c>
      <c r="E60" s="16" t="s">
        <v>57</v>
      </c>
      <c r="F60">
        <v>46</v>
      </c>
    </row>
    <row r="61" spans="1:6" x14ac:dyDescent="0.25">
      <c r="A61">
        <v>16</v>
      </c>
      <c r="B61">
        <v>4</v>
      </c>
      <c r="C61">
        <v>2020</v>
      </c>
      <c r="D61" s="16" t="s">
        <v>69</v>
      </c>
      <c r="E61" s="16" t="s">
        <v>57</v>
      </c>
      <c r="F61">
        <v>39</v>
      </c>
    </row>
    <row r="62" spans="1:6" x14ac:dyDescent="0.25">
      <c r="A62">
        <v>16</v>
      </c>
      <c r="B62">
        <v>4</v>
      </c>
      <c r="C62">
        <v>2020</v>
      </c>
      <c r="D62" s="16" t="s">
        <v>69</v>
      </c>
      <c r="E62" s="16" t="s">
        <v>57</v>
      </c>
      <c r="F62">
        <v>42</v>
      </c>
    </row>
    <row r="63" spans="1:6" x14ac:dyDescent="0.25">
      <c r="A63">
        <v>16</v>
      </c>
      <c r="B63">
        <v>4</v>
      </c>
      <c r="C63">
        <v>2020</v>
      </c>
      <c r="D63" s="16" t="s">
        <v>69</v>
      </c>
      <c r="E63" s="16" t="s">
        <v>57</v>
      </c>
      <c r="F63">
        <v>42</v>
      </c>
    </row>
    <row r="64" spans="1:6" x14ac:dyDescent="0.25">
      <c r="A64">
        <v>16</v>
      </c>
      <c r="B64">
        <v>4</v>
      </c>
      <c r="C64">
        <v>2020</v>
      </c>
      <c r="D64" s="16" t="s">
        <v>69</v>
      </c>
      <c r="E64" s="16" t="s">
        <v>60</v>
      </c>
      <c r="F64">
        <v>39</v>
      </c>
    </row>
    <row r="65" spans="1:6" x14ac:dyDescent="0.25">
      <c r="A65">
        <v>16</v>
      </c>
      <c r="B65">
        <v>4</v>
      </c>
      <c r="C65">
        <v>2020</v>
      </c>
      <c r="D65" s="16" t="s">
        <v>69</v>
      </c>
      <c r="E65" s="16" t="s">
        <v>57</v>
      </c>
      <c r="F65">
        <v>40</v>
      </c>
    </row>
    <row r="66" spans="1:6" x14ac:dyDescent="0.25">
      <c r="A66">
        <v>16</v>
      </c>
      <c r="B66">
        <v>4</v>
      </c>
      <c r="C66">
        <v>2020</v>
      </c>
      <c r="D66" s="16" t="s">
        <v>69</v>
      </c>
      <c r="E66" s="16" t="s">
        <v>57</v>
      </c>
      <c r="F66">
        <v>40</v>
      </c>
    </row>
    <row r="67" spans="1:6" x14ac:dyDescent="0.25">
      <c r="A67">
        <v>16</v>
      </c>
      <c r="B67">
        <v>4</v>
      </c>
      <c r="C67">
        <v>2020</v>
      </c>
      <c r="D67" s="16" t="s">
        <v>69</v>
      </c>
      <c r="E67" s="16" t="s">
        <v>57</v>
      </c>
      <c r="F67">
        <v>65</v>
      </c>
    </row>
    <row r="68" spans="1:6" x14ac:dyDescent="0.25">
      <c r="A68">
        <v>16</v>
      </c>
      <c r="B68">
        <v>4</v>
      </c>
      <c r="C68">
        <v>2020</v>
      </c>
      <c r="D68" s="16" t="s">
        <v>69</v>
      </c>
      <c r="E68" s="16" t="s">
        <v>57</v>
      </c>
      <c r="F68">
        <v>47</v>
      </c>
    </row>
    <row r="69" spans="1:6" x14ac:dyDescent="0.25">
      <c r="A69">
        <v>16</v>
      </c>
      <c r="B69">
        <v>4</v>
      </c>
      <c r="C69">
        <v>2020</v>
      </c>
      <c r="D69" s="16" t="s">
        <v>69</v>
      </c>
      <c r="E69" s="16" t="s">
        <v>60</v>
      </c>
      <c r="F69">
        <v>40</v>
      </c>
    </row>
    <row r="70" spans="1:6" x14ac:dyDescent="0.25">
      <c r="A70">
        <v>16</v>
      </c>
      <c r="B70">
        <v>4</v>
      </c>
      <c r="C70">
        <v>2020</v>
      </c>
      <c r="D70" s="16" t="s">
        <v>69</v>
      </c>
      <c r="E70" s="16" t="s">
        <v>60</v>
      </c>
      <c r="F70">
        <v>42</v>
      </c>
    </row>
    <row r="71" spans="1:6" x14ac:dyDescent="0.25">
      <c r="A71">
        <v>16</v>
      </c>
      <c r="B71">
        <v>4</v>
      </c>
      <c r="C71">
        <v>2020</v>
      </c>
      <c r="D71" s="16" t="s">
        <v>70</v>
      </c>
      <c r="E71" s="16" t="s">
        <v>60</v>
      </c>
      <c r="F71">
        <v>63</v>
      </c>
    </row>
    <row r="72" spans="1:6" x14ac:dyDescent="0.25">
      <c r="A72">
        <v>16</v>
      </c>
      <c r="B72">
        <v>4</v>
      </c>
      <c r="C72">
        <v>2020</v>
      </c>
      <c r="D72" s="16" t="s">
        <v>70</v>
      </c>
      <c r="E72" s="16" t="s">
        <v>57</v>
      </c>
      <c r="F72">
        <v>66</v>
      </c>
    </row>
    <row r="73" spans="1:6" x14ac:dyDescent="0.25">
      <c r="A73">
        <v>16</v>
      </c>
      <c r="B73">
        <v>4</v>
      </c>
      <c r="C73">
        <v>2020</v>
      </c>
      <c r="D73" s="16" t="s">
        <v>70</v>
      </c>
      <c r="E73" s="16" t="s">
        <v>57</v>
      </c>
      <c r="F73">
        <v>51</v>
      </c>
    </row>
    <row r="74" spans="1:6" x14ac:dyDescent="0.25">
      <c r="A74">
        <v>16</v>
      </c>
      <c r="B74">
        <v>4</v>
      </c>
      <c r="C74">
        <v>2020</v>
      </c>
      <c r="D74" s="16" t="s">
        <v>71</v>
      </c>
      <c r="E74" s="16" t="s">
        <v>57</v>
      </c>
      <c r="F74">
        <v>5</v>
      </c>
    </row>
    <row r="75" spans="1:6" x14ac:dyDescent="0.25">
      <c r="A75">
        <v>16</v>
      </c>
      <c r="B75">
        <v>4</v>
      </c>
      <c r="C75">
        <v>2020</v>
      </c>
      <c r="D75" s="16" t="s">
        <v>71</v>
      </c>
      <c r="E75" s="16" t="s">
        <v>57</v>
      </c>
      <c r="F75">
        <v>8</v>
      </c>
    </row>
    <row r="76" spans="1:6" x14ac:dyDescent="0.25">
      <c r="A76">
        <v>16</v>
      </c>
      <c r="B76">
        <v>4</v>
      </c>
      <c r="C76">
        <v>2020</v>
      </c>
      <c r="D76" s="16" t="s">
        <v>71</v>
      </c>
      <c r="E76" s="16" t="s">
        <v>60</v>
      </c>
      <c r="F76">
        <v>3</v>
      </c>
    </row>
    <row r="77" spans="1:6" x14ac:dyDescent="0.25">
      <c r="A77">
        <v>16</v>
      </c>
      <c r="B77">
        <v>4</v>
      </c>
      <c r="C77">
        <v>2020</v>
      </c>
      <c r="D77" s="16" t="s">
        <v>71</v>
      </c>
      <c r="E77" s="16" t="s">
        <v>60</v>
      </c>
      <c r="F77">
        <v>42</v>
      </c>
    </row>
    <row r="78" spans="1:6" x14ac:dyDescent="0.25">
      <c r="A78">
        <v>16</v>
      </c>
      <c r="B78">
        <v>4</v>
      </c>
      <c r="C78">
        <v>2020</v>
      </c>
      <c r="D78" s="16" t="s">
        <v>71</v>
      </c>
      <c r="E78" s="16" t="s">
        <v>57</v>
      </c>
      <c r="F78">
        <v>77</v>
      </c>
    </row>
    <row r="79" spans="1:6" x14ac:dyDescent="0.25">
      <c r="A79">
        <v>16</v>
      </c>
      <c r="B79">
        <v>4</v>
      </c>
      <c r="C79">
        <v>2020</v>
      </c>
      <c r="D79" s="16" t="s">
        <v>71</v>
      </c>
      <c r="E79" s="16" t="s">
        <v>57</v>
      </c>
      <c r="F79">
        <v>47</v>
      </c>
    </row>
    <row r="80" spans="1:6" x14ac:dyDescent="0.25">
      <c r="A80">
        <v>16</v>
      </c>
      <c r="B80">
        <v>4</v>
      </c>
      <c r="C80">
        <v>2020</v>
      </c>
      <c r="D80" s="16" t="s">
        <v>71</v>
      </c>
      <c r="E80" s="16" t="s">
        <v>60</v>
      </c>
      <c r="F80">
        <v>7</v>
      </c>
    </row>
    <row r="81" spans="1:6" x14ac:dyDescent="0.25">
      <c r="A81">
        <v>16</v>
      </c>
      <c r="B81">
        <v>4</v>
      </c>
      <c r="C81">
        <v>2020</v>
      </c>
      <c r="D81" s="16" t="s">
        <v>71</v>
      </c>
      <c r="E81" s="16" t="s">
        <v>60</v>
      </c>
      <c r="F81">
        <v>15</v>
      </c>
    </row>
    <row r="82" spans="1:6" x14ac:dyDescent="0.25">
      <c r="A82">
        <v>16</v>
      </c>
      <c r="B82">
        <v>4</v>
      </c>
      <c r="C82">
        <v>2020</v>
      </c>
      <c r="D82" s="16" t="s">
        <v>71</v>
      </c>
      <c r="E82" s="16" t="s">
        <v>60</v>
      </c>
      <c r="F82">
        <v>6</v>
      </c>
    </row>
    <row r="83" spans="1:6" x14ac:dyDescent="0.25">
      <c r="A83">
        <v>16</v>
      </c>
      <c r="B83">
        <v>4</v>
      </c>
      <c r="C83">
        <v>2020</v>
      </c>
      <c r="D83" s="16" t="s">
        <v>71</v>
      </c>
      <c r="E83" s="16" t="s">
        <v>57</v>
      </c>
      <c r="F83">
        <v>45</v>
      </c>
    </row>
    <row r="84" spans="1:6" x14ac:dyDescent="0.25">
      <c r="A84">
        <v>16</v>
      </c>
      <c r="B84">
        <v>4</v>
      </c>
      <c r="C84">
        <v>2020</v>
      </c>
      <c r="D84" s="16" t="s">
        <v>71</v>
      </c>
      <c r="E84" s="16" t="s">
        <v>60</v>
      </c>
      <c r="F84">
        <v>25</v>
      </c>
    </row>
    <row r="85" spans="1:6" x14ac:dyDescent="0.25">
      <c r="A85">
        <v>16</v>
      </c>
      <c r="B85">
        <v>4</v>
      </c>
      <c r="C85">
        <v>2020</v>
      </c>
      <c r="D85" s="16" t="s">
        <v>71</v>
      </c>
      <c r="E85" s="16" t="s">
        <v>57</v>
      </c>
      <c r="F85">
        <v>54</v>
      </c>
    </row>
    <row r="86" spans="1:6" x14ac:dyDescent="0.25">
      <c r="A86">
        <v>16</v>
      </c>
      <c r="B86">
        <v>4</v>
      </c>
      <c r="C86">
        <v>2020</v>
      </c>
      <c r="D86" s="16" t="s">
        <v>71</v>
      </c>
      <c r="E86" s="16" t="s">
        <v>57</v>
      </c>
      <c r="F86">
        <v>35</v>
      </c>
    </row>
    <row r="87" spans="1:6" x14ac:dyDescent="0.25">
      <c r="A87">
        <v>16</v>
      </c>
      <c r="B87">
        <v>4</v>
      </c>
      <c r="C87">
        <v>2020</v>
      </c>
      <c r="D87" s="16" t="s">
        <v>71</v>
      </c>
      <c r="E87" s="16" t="s">
        <v>60</v>
      </c>
      <c r="F87">
        <v>12</v>
      </c>
    </row>
    <row r="88" spans="1:6" x14ac:dyDescent="0.25">
      <c r="A88">
        <v>16</v>
      </c>
      <c r="B88">
        <v>4</v>
      </c>
      <c r="C88">
        <v>2020</v>
      </c>
      <c r="D88" s="16" t="s">
        <v>71</v>
      </c>
      <c r="E88" s="16" t="s">
        <v>57</v>
      </c>
      <c r="F88">
        <v>17</v>
      </c>
    </row>
    <row r="89" spans="1:6" x14ac:dyDescent="0.25">
      <c r="A89">
        <v>16</v>
      </c>
      <c r="B89">
        <v>4</v>
      </c>
      <c r="C89">
        <v>2020</v>
      </c>
      <c r="D89" s="16" t="s">
        <v>71</v>
      </c>
      <c r="E89" s="16" t="s">
        <v>60</v>
      </c>
      <c r="F89">
        <v>41</v>
      </c>
    </row>
    <row r="90" spans="1:6" x14ac:dyDescent="0.25">
      <c r="A90">
        <v>16</v>
      </c>
      <c r="B90">
        <v>4</v>
      </c>
      <c r="C90">
        <v>2020</v>
      </c>
      <c r="D90" s="16" t="s">
        <v>71</v>
      </c>
      <c r="E90" s="16" t="s">
        <v>60</v>
      </c>
      <c r="F90">
        <v>31</v>
      </c>
    </row>
    <row r="91" spans="1:6" x14ac:dyDescent="0.25">
      <c r="A91">
        <v>16</v>
      </c>
      <c r="B91">
        <v>4</v>
      </c>
      <c r="C91">
        <v>2020</v>
      </c>
      <c r="D91" s="16" t="s">
        <v>71</v>
      </c>
      <c r="E91" s="16" t="s">
        <v>57</v>
      </c>
      <c r="F91">
        <v>30</v>
      </c>
    </row>
    <row r="92" spans="1:6" x14ac:dyDescent="0.25">
      <c r="A92">
        <v>16</v>
      </c>
      <c r="B92">
        <v>4</v>
      </c>
      <c r="C92">
        <v>2020</v>
      </c>
      <c r="D92" s="16" t="s">
        <v>71</v>
      </c>
      <c r="E92" s="16" t="s">
        <v>57</v>
      </c>
      <c r="F92">
        <v>33</v>
      </c>
    </row>
    <row r="93" spans="1:6" x14ac:dyDescent="0.25">
      <c r="A93">
        <v>16</v>
      </c>
      <c r="B93">
        <v>4</v>
      </c>
      <c r="C93">
        <v>2020</v>
      </c>
      <c r="D93" s="16" t="s">
        <v>71</v>
      </c>
      <c r="E93" s="16" t="s">
        <v>57</v>
      </c>
      <c r="F93">
        <v>58</v>
      </c>
    </row>
    <row r="94" spans="1:6" x14ac:dyDescent="0.25">
      <c r="A94">
        <v>16</v>
      </c>
      <c r="B94">
        <v>4</v>
      </c>
      <c r="C94">
        <v>2020</v>
      </c>
      <c r="D94" s="16" t="s">
        <v>71</v>
      </c>
      <c r="E94" s="16" t="s">
        <v>60</v>
      </c>
      <c r="F94">
        <v>47</v>
      </c>
    </row>
    <row r="95" spans="1:6" x14ac:dyDescent="0.25">
      <c r="A95">
        <v>16</v>
      </c>
      <c r="B95">
        <v>4</v>
      </c>
      <c r="C95">
        <v>2020</v>
      </c>
      <c r="D95" s="16" t="s">
        <v>72</v>
      </c>
      <c r="E95" s="16" t="s">
        <v>57</v>
      </c>
      <c r="F95">
        <v>40</v>
      </c>
    </row>
    <row r="96" spans="1:6" x14ac:dyDescent="0.25">
      <c r="A96">
        <v>16</v>
      </c>
      <c r="B96">
        <v>4</v>
      </c>
      <c r="C96">
        <v>2020</v>
      </c>
      <c r="D96" s="16" t="s">
        <v>72</v>
      </c>
      <c r="E96" s="16" t="s">
        <v>57</v>
      </c>
      <c r="F96">
        <v>51</v>
      </c>
    </row>
    <row r="97" spans="1:6" x14ac:dyDescent="0.25">
      <c r="A97">
        <v>16</v>
      </c>
      <c r="B97">
        <v>4</v>
      </c>
      <c r="C97">
        <v>2020</v>
      </c>
      <c r="D97" s="16" t="s">
        <v>73</v>
      </c>
      <c r="E97" s="16" t="s">
        <v>57</v>
      </c>
      <c r="F97">
        <v>53</v>
      </c>
    </row>
    <row r="98" spans="1:6" x14ac:dyDescent="0.25">
      <c r="A98">
        <v>16</v>
      </c>
      <c r="B98">
        <v>4</v>
      </c>
      <c r="C98">
        <v>2020</v>
      </c>
      <c r="D98" s="16" t="s">
        <v>73</v>
      </c>
      <c r="E98" s="16" t="s">
        <v>60</v>
      </c>
      <c r="F98">
        <v>59</v>
      </c>
    </row>
    <row r="99" spans="1:6" x14ac:dyDescent="0.25">
      <c r="A99">
        <v>16</v>
      </c>
      <c r="B99">
        <v>4</v>
      </c>
      <c r="C99">
        <v>2020</v>
      </c>
      <c r="D99" s="16" t="s">
        <v>74</v>
      </c>
      <c r="E99" s="16" t="s">
        <v>57</v>
      </c>
      <c r="F99">
        <v>75</v>
      </c>
    </row>
    <row r="100" spans="1:6" x14ac:dyDescent="0.25">
      <c r="A100">
        <v>16</v>
      </c>
      <c r="B100">
        <v>4</v>
      </c>
      <c r="C100">
        <v>2020</v>
      </c>
      <c r="D100" s="16" t="s">
        <v>74</v>
      </c>
      <c r="E100" s="16" t="s">
        <v>60</v>
      </c>
      <c r="F100">
        <v>59</v>
      </c>
    </row>
    <row r="101" spans="1:6" x14ac:dyDescent="0.25">
      <c r="A101">
        <v>16</v>
      </c>
      <c r="B101">
        <v>4</v>
      </c>
      <c r="C101">
        <v>2020</v>
      </c>
      <c r="D101" s="16" t="s">
        <v>74</v>
      </c>
      <c r="E101" s="16" t="s">
        <v>60</v>
      </c>
      <c r="F101">
        <v>64</v>
      </c>
    </row>
    <row r="102" spans="1:6" x14ac:dyDescent="0.25">
      <c r="A102">
        <v>16</v>
      </c>
      <c r="B102">
        <v>4</v>
      </c>
      <c r="C102">
        <v>2020</v>
      </c>
      <c r="D102" s="16" t="s">
        <v>75</v>
      </c>
      <c r="E102" s="16" t="s">
        <v>60</v>
      </c>
      <c r="F102">
        <v>35</v>
      </c>
    </row>
    <row r="103" spans="1:6" x14ac:dyDescent="0.25">
      <c r="A103">
        <v>16</v>
      </c>
      <c r="B103">
        <v>4</v>
      </c>
      <c r="C103">
        <v>2020</v>
      </c>
      <c r="D103" s="16" t="s">
        <v>75</v>
      </c>
      <c r="E103" s="16" t="s">
        <v>60</v>
      </c>
      <c r="F103">
        <v>61</v>
      </c>
    </row>
    <row r="104" spans="1:6" x14ac:dyDescent="0.25">
      <c r="A104">
        <v>16</v>
      </c>
      <c r="B104">
        <v>4</v>
      </c>
      <c r="C104">
        <v>2020</v>
      </c>
      <c r="D104" s="16" t="s">
        <v>75</v>
      </c>
      <c r="E104" s="16" t="s">
        <v>57</v>
      </c>
      <c r="F104">
        <v>60</v>
      </c>
    </row>
    <row r="105" spans="1:6" x14ac:dyDescent="0.25">
      <c r="A105">
        <v>16</v>
      </c>
      <c r="B105">
        <v>4</v>
      </c>
      <c r="C105">
        <v>2020</v>
      </c>
      <c r="D105" s="16" t="s">
        <v>76</v>
      </c>
      <c r="E105" s="16" t="s">
        <v>60</v>
      </c>
      <c r="F105">
        <v>36</v>
      </c>
    </row>
    <row r="106" spans="1:6" x14ac:dyDescent="0.25">
      <c r="A106">
        <v>16</v>
      </c>
      <c r="B106">
        <v>4</v>
      </c>
      <c r="C106">
        <v>2020</v>
      </c>
      <c r="D106" s="16" t="s">
        <v>76</v>
      </c>
      <c r="E106" s="16" t="s">
        <v>57</v>
      </c>
      <c r="F106">
        <v>35</v>
      </c>
    </row>
    <row r="107" spans="1:6" x14ac:dyDescent="0.25">
      <c r="A107">
        <v>16</v>
      </c>
      <c r="B107">
        <v>4</v>
      </c>
      <c r="C107">
        <v>2020</v>
      </c>
      <c r="D107" s="16" t="s">
        <v>76</v>
      </c>
      <c r="E107" s="16" t="s">
        <v>57</v>
      </c>
      <c r="F107">
        <v>27</v>
      </c>
    </row>
    <row r="108" spans="1:6" x14ac:dyDescent="0.25">
      <c r="A108">
        <v>16</v>
      </c>
      <c r="B108">
        <v>4</v>
      </c>
      <c r="C108">
        <v>2020</v>
      </c>
      <c r="D108" s="16" t="s">
        <v>76</v>
      </c>
      <c r="E108" s="16" t="s">
        <v>57</v>
      </c>
      <c r="F108">
        <v>0</v>
      </c>
    </row>
    <row r="109" spans="1:6" x14ac:dyDescent="0.25">
      <c r="A109">
        <v>16</v>
      </c>
      <c r="B109">
        <v>4</v>
      </c>
      <c r="C109">
        <v>2020</v>
      </c>
      <c r="D109" s="16" t="s">
        <v>76</v>
      </c>
      <c r="E109" s="16" t="s">
        <v>57</v>
      </c>
      <c r="F109">
        <v>46</v>
      </c>
    </row>
    <row r="110" spans="1:6" x14ac:dyDescent="0.25">
      <c r="A110">
        <v>16</v>
      </c>
      <c r="B110">
        <v>4</v>
      </c>
      <c r="C110">
        <v>2020</v>
      </c>
      <c r="D110" s="16" t="s">
        <v>76</v>
      </c>
      <c r="E110" s="16" t="s">
        <v>57</v>
      </c>
      <c r="F110">
        <v>0</v>
      </c>
    </row>
    <row r="111" spans="1:6" x14ac:dyDescent="0.25">
      <c r="A111">
        <v>16</v>
      </c>
      <c r="B111">
        <v>4</v>
      </c>
      <c r="C111">
        <v>2020</v>
      </c>
      <c r="D111" s="16" t="s">
        <v>76</v>
      </c>
      <c r="E111" s="16" t="s">
        <v>57</v>
      </c>
      <c r="F111">
        <v>50</v>
      </c>
    </row>
    <row r="112" spans="1:6" x14ac:dyDescent="0.25">
      <c r="A112">
        <v>16</v>
      </c>
      <c r="B112">
        <v>4</v>
      </c>
      <c r="C112">
        <v>2020</v>
      </c>
      <c r="D112" s="16" t="s">
        <v>76</v>
      </c>
      <c r="E112" s="16" t="s">
        <v>60</v>
      </c>
      <c r="F112">
        <v>68</v>
      </c>
    </row>
    <row r="113" spans="1:6" x14ac:dyDescent="0.25">
      <c r="A113">
        <v>16</v>
      </c>
      <c r="B113">
        <v>4</v>
      </c>
      <c r="C113">
        <v>2020</v>
      </c>
      <c r="D113" s="16" t="s">
        <v>76</v>
      </c>
      <c r="E113" s="16" t="s">
        <v>57</v>
      </c>
      <c r="F113">
        <v>36</v>
      </c>
    </row>
    <row r="114" spans="1:6" x14ac:dyDescent="0.25">
      <c r="A114">
        <v>16</v>
      </c>
      <c r="B114">
        <v>4</v>
      </c>
      <c r="C114">
        <v>2020</v>
      </c>
      <c r="D114" s="16" t="s">
        <v>76</v>
      </c>
      <c r="E114" s="16" t="s">
        <v>57</v>
      </c>
      <c r="F114">
        <v>55</v>
      </c>
    </row>
    <row r="115" spans="1:6" x14ac:dyDescent="0.25">
      <c r="A115">
        <v>16</v>
      </c>
      <c r="B115">
        <v>4</v>
      </c>
      <c r="C115">
        <v>2020</v>
      </c>
      <c r="D115" s="16" t="s">
        <v>76</v>
      </c>
      <c r="E115" s="16" t="s">
        <v>60</v>
      </c>
      <c r="F115">
        <v>0</v>
      </c>
    </row>
    <row r="116" spans="1:6" x14ac:dyDescent="0.25">
      <c r="A116">
        <v>16</v>
      </c>
      <c r="B116">
        <v>4</v>
      </c>
      <c r="C116">
        <v>2020</v>
      </c>
      <c r="D116" s="16" t="s">
        <v>76</v>
      </c>
      <c r="E116" s="16" t="s">
        <v>57</v>
      </c>
      <c r="F116">
        <v>77</v>
      </c>
    </row>
    <row r="117" spans="1:6" x14ac:dyDescent="0.25">
      <c r="A117">
        <v>16</v>
      </c>
      <c r="B117">
        <v>4</v>
      </c>
      <c r="C117">
        <v>2020</v>
      </c>
      <c r="D117" s="16" t="s">
        <v>76</v>
      </c>
      <c r="E117" s="16" t="s">
        <v>60</v>
      </c>
      <c r="F117">
        <v>76</v>
      </c>
    </row>
    <row r="118" spans="1:6" x14ac:dyDescent="0.25">
      <c r="A118">
        <v>16</v>
      </c>
      <c r="B118">
        <v>4</v>
      </c>
      <c r="C118">
        <v>2020</v>
      </c>
      <c r="D118" s="16" t="s">
        <v>77</v>
      </c>
      <c r="E118" s="16" t="s">
        <v>57</v>
      </c>
      <c r="F118">
        <v>40</v>
      </c>
    </row>
    <row r="119" spans="1:6" x14ac:dyDescent="0.25">
      <c r="A119">
        <v>16</v>
      </c>
      <c r="B119">
        <v>4</v>
      </c>
      <c r="C119">
        <v>2020</v>
      </c>
      <c r="D119" s="16" t="s">
        <v>77</v>
      </c>
      <c r="E119" s="16" t="s">
        <v>57</v>
      </c>
      <c r="F119">
        <v>38</v>
      </c>
    </row>
    <row r="120" spans="1:6" x14ac:dyDescent="0.25">
      <c r="A120">
        <v>16</v>
      </c>
      <c r="B120">
        <v>4</v>
      </c>
      <c r="C120">
        <v>2020</v>
      </c>
      <c r="D120" s="16" t="s">
        <v>77</v>
      </c>
      <c r="E120" s="16" t="s">
        <v>57</v>
      </c>
      <c r="F120">
        <v>36</v>
      </c>
    </row>
    <row r="121" spans="1:6" x14ac:dyDescent="0.25">
      <c r="A121">
        <v>16</v>
      </c>
      <c r="B121">
        <v>4</v>
      </c>
      <c r="C121">
        <v>2020</v>
      </c>
      <c r="D121" s="16" t="s">
        <v>77</v>
      </c>
      <c r="E121" s="16" t="s">
        <v>57</v>
      </c>
      <c r="F121">
        <v>34</v>
      </c>
    </row>
    <row r="122" spans="1:6" x14ac:dyDescent="0.25">
      <c r="A122">
        <v>16</v>
      </c>
      <c r="B122">
        <v>4</v>
      </c>
      <c r="C122">
        <v>2020</v>
      </c>
      <c r="D122" s="16" t="s">
        <v>77</v>
      </c>
      <c r="E122" s="16" t="s">
        <v>57</v>
      </c>
      <c r="F122">
        <v>55</v>
      </c>
    </row>
    <row r="123" spans="1:6" x14ac:dyDescent="0.25">
      <c r="A123">
        <v>16</v>
      </c>
      <c r="B123">
        <v>4</v>
      </c>
      <c r="C123">
        <v>2020</v>
      </c>
      <c r="D123" s="16" t="s">
        <v>77</v>
      </c>
      <c r="E123" s="16" t="s">
        <v>57</v>
      </c>
      <c r="F123">
        <v>44</v>
      </c>
    </row>
    <row r="124" spans="1:6" x14ac:dyDescent="0.25">
      <c r="A124">
        <v>16</v>
      </c>
      <c r="B124">
        <v>4</v>
      </c>
      <c r="C124">
        <v>2020</v>
      </c>
      <c r="D124" s="16" t="s">
        <v>77</v>
      </c>
      <c r="E124" s="16" t="s">
        <v>57</v>
      </c>
      <c r="F124">
        <v>51</v>
      </c>
    </row>
    <row r="125" spans="1:6" x14ac:dyDescent="0.25">
      <c r="A125">
        <v>16</v>
      </c>
      <c r="B125">
        <v>4</v>
      </c>
      <c r="C125">
        <v>2020</v>
      </c>
      <c r="D125" s="16" t="s">
        <v>78</v>
      </c>
      <c r="E125" s="16" t="s">
        <v>60</v>
      </c>
      <c r="F125">
        <v>58</v>
      </c>
    </row>
    <row r="126" spans="1:6" x14ac:dyDescent="0.25">
      <c r="A126">
        <v>16</v>
      </c>
      <c r="B126">
        <v>4</v>
      </c>
      <c r="C126">
        <v>2020</v>
      </c>
      <c r="D126" s="16" t="s">
        <v>78</v>
      </c>
      <c r="E126" s="16" t="s">
        <v>60</v>
      </c>
      <c r="F126">
        <v>56</v>
      </c>
    </row>
    <row r="127" spans="1:6" x14ac:dyDescent="0.25">
      <c r="A127">
        <v>16</v>
      </c>
      <c r="B127">
        <v>4</v>
      </c>
      <c r="C127">
        <v>2020</v>
      </c>
      <c r="D127" s="16" t="s">
        <v>78</v>
      </c>
      <c r="E127" s="16" t="s">
        <v>57</v>
      </c>
      <c r="F127">
        <v>59</v>
      </c>
    </row>
    <row r="128" spans="1:6" x14ac:dyDescent="0.25">
      <c r="A128">
        <v>16</v>
      </c>
      <c r="B128">
        <v>4</v>
      </c>
      <c r="C128">
        <v>2020</v>
      </c>
      <c r="D128" s="16" t="s">
        <v>78</v>
      </c>
      <c r="E128" s="16" t="s">
        <v>57</v>
      </c>
      <c r="F128">
        <v>37</v>
      </c>
    </row>
    <row r="129" spans="1:6" x14ac:dyDescent="0.25">
      <c r="A129">
        <v>16</v>
      </c>
      <c r="B129">
        <v>4</v>
      </c>
      <c r="C129">
        <v>2020</v>
      </c>
      <c r="D129" s="16" t="s">
        <v>78</v>
      </c>
      <c r="E129" s="16" t="s">
        <v>60</v>
      </c>
      <c r="F129">
        <v>79</v>
      </c>
    </row>
    <row r="130" spans="1:6" x14ac:dyDescent="0.25">
      <c r="A130">
        <v>16</v>
      </c>
      <c r="B130">
        <v>4</v>
      </c>
      <c r="C130">
        <v>2020</v>
      </c>
      <c r="D130" s="16" t="s">
        <v>78</v>
      </c>
      <c r="E130" s="16" t="s">
        <v>60</v>
      </c>
      <c r="F130">
        <v>36</v>
      </c>
    </row>
    <row r="131" spans="1:6" x14ac:dyDescent="0.25">
      <c r="A131">
        <v>16</v>
      </c>
      <c r="B131">
        <v>4</v>
      </c>
      <c r="C131">
        <v>2020</v>
      </c>
      <c r="D131" s="16" t="s">
        <v>78</v>
      </c>
      <c r="E131" s="16" t="s">
        <v>57</v>
      </c>
      <c r="F131">
        <v>25</v>
      </c>
    </row>
    <row r="132" spans="1:6" x14ac:dyDescent="0.25">
      <c r="A132">
        <v>16</v>
      </c>
      <c r="B132">
        <v>4</v>
      </c>
      <c r="C132">
        <v>2020</v>
      </c>
      <c r="D132" s="16" t="s">
        <v>78</v>
      </c>
      <c r="E132" s="16" t="s">
        <v>60</v>
      </c>
      <c r="F132">
        <v>57</v>
      </c>
    </row>
    <row r="133" spans="1:6" x14ac:dyDescent="0.25">
      <c r="A133">
        <v>16</v>
      </c>
      <c r="B133">
        <v>4</v>
      </c>
      <c r="C133">
        <v>2020</v>
      </c>
      <c r="D133" s="16" t="s">
        <v>78</v>
      </c>
      <c r="E133" s="16" t="s">
        <v>57</v>
      </c>
      <c r="F133">
        <v>63</v>
      </c>
    </row>
    <row r="134" spans="1:6" x14ac:dyDescent="0.25">
      <c r="A134">
        <v>16</v>
      </c>
      <c r="B134">
        <v>4</v>
      </c>
      <c r="C134">
        <v>2020</v>
      </c>
      <c r="D134" s="16" t="s">
        <v>79</v>
      </c>
      <c r="E134" s="16" t="s">
        <v>57</v>
      </c>
      <c r="F134">
        <v>63</v>
      </c>
    </row>
    <row r="135" spans="1:6" x14ac:dyDescent="0.25">
      <c r="A135">
        <v>16</v>
      </c>
      <c r="B135">
        <v>4</v>
      </c>
      <c r="C135">
        <v>2020</v>
      </c>
      <c r="D135" s="16" t="s">
        <v>79</v>
      </c>
      <c r="E135" s="16" t="s">
        <v>60</v>
      </c>
      <c r="F135">
        <v>49</v>
      </c>
    </row>
    <row r="136" spans="1:6" x14ac:dyDescent="0.25">
      <c r="A136">
        <v>16</v>
      </c>
      <c r="B136">
        <v>4</v>
      </c>
      <c r="C136">
        <v>2020</v>
      </c>
      <c r="D136" s="16" t="s">
        <v>80</v>
      </c>
      <c r="E136" s="16" t="s">
        <v>60</v>
      </c>
      <c r="F136">
        <v>70</v>
      </c>
    </row>
    <row r="137" spans="1:6" x14ac:dyDescent="0.25">
      <c r="A137">
        <v>16</v>
      </c>
      <c r="B137">
        <v>4</v>
      </c>
      <c r="C137">
        <v>2020</v>
      </c>
      <c r="D137" s="16" t="s">
        <v>80</v>
      </c>
      <c r="E137" s="16" t="s">
        <v>57</v>
      </c>
      <c r="F137">
        <v>58</v>
      </c>
    </row>
    <row r="138" spans="1:6" x14ac:dyDescent="0.25">
      <c r="A138">
        <v>16</v>
      </c>
      <c r="B138">
        <v>4</v>
      </c>
      <c r="C138">
        <v>2020</v>
      </c>
      <c r="D138" s="16" t="s">
        <v>80</v>
      </c>
      <c r="E138" s="16" t="s">
        <v>57</v>
      </c>
      <c r="F138">
        <v>27</v>
      </c>
    </row>
    <row r="139" spans="1:6" x14ac:dyDescent="0.25">
      <c r="A139">
        <v>16</v>
      </c>
      <c r="B139">
        <v>4</v>
      </c>
      <c r="C139">
        <v>2020</v>
      </c>
      <c r="D139" s="16" t="s">
        <v>81</v>
      </c>
      <c r="E139" s="16" t="s">
        <v>60</v>
      </c>
      <c r="F139">
        <v>42</v>
      </c>
    </row>
    <row r="140" spans="1:6" x14ac:dyDescent="0.25">
      <c r="A140">
        <v>16</v>
      </c>
      <c r="B140">
        <v>4</v>
      </c>
      <c r="C140">
        <v>2020</v>
      </c>
      <c r="D140" s="16" t="s">
        <v>81</v>
      </c>
      <c r="E140" s="16" t="s">
        <v>60</v>
      </c>
      <c r="F140">
        <v>32</v>
      </c>
    </row>
    <row r="141" spans="1:6" x14ac:dyDescent="0.25">
      <c r="A141">
        <v>16</v>
      </c>
      <c r="B141">
        <v>4</v>
      </c>
      <c r="C141">
        <v>2020</v>
      </c>
      <c r="D141" s="16" t="s">
        <v>81</v>
      </c>
      <c r="E141" s="16" t="s">
        <v>57</v>
      </c>
      <c r="F141">
        <v>42</v>
      </c>
    </row>
    <row r="142" spans="1:6" x14ac:dyDescent="0.25">
      <c r="A142">
        <v>16</v>
      </c>
      <c r="B142">
        <v>4</v>
      </c>
      <c r="C142">
        <v>2020</v>
      </c>
      <c r="D142" s="16" t="s">
        <v>81</v>
      </c>
      <c r="E142" s="16" t="s">
        <v>60</v>
      </c>
      <c r="F142">
        <v>44</v>
      </c>
    </row>
    <row r="143" spans="1:6" x14ac:dyDescent="0.25">
      <c r="A143">
        <v>16</v>
      </c>
      <c r="B143">
        <v>4</v>
      </c>
      <c r="C143">
        <v>2020</v>
      </c>
      <c r="D143" s="16" t="s">
        <v>81</v>
      </c>
      <c r="E143" s="16" t="s">
        <v>60</v>
      </c>
      <c r="F143">
        <v>30</v>
      </c>
    </row>
    <row r="144" spans="1:6" x14ac:dyDescent="0.25">
      <c r="A144">
        <v>16</v>
      </c>
      <c r="B144">
        <v>4</v>
      </c>
      <c r="C144">
        <v>2020</v>
      </c>
      <c r="D144" s="16" t="s">
        <v>81</v>
      </c>
      <c r="E144" s="16" t="s">
        <v>57</v>
      </c>
      <c r="F144">
        <v>47</v>
      </c>
    </row>
    <row r="145" spans="1:6" x14ac:dyDescent="0.25">
      <c r="A145">
        <v>16</v>
      </c>
      <c r="B145">
        <v>4</v>
      </c>
      <c r="C145">
        <v>2020</v>
      </c>
      <c r="D145" s="16" t="s">
        <v>81</v>
      </c>
      <c r="E145" s="16" t="s">
        <v>60</v>
      </c>
      <c r="F145">
        <v>67</v>
      </c>
    </row>
    <row r="146" spans="1:6" x14ac:dyDescent="0.25">
      <c r="A146">
        <v>16</v>
      </c>
      <c r="B146">
        <v>4</v>
      </c>
      <c r="C146">
        <v>2020</v>
      </c>
      <c r="D146" s="16" t="s">
        <v>82</v>
      </c>
      <c r="E146" s="16" t="s">
        <v>60</v>
      </c>
      <c r="F146">
        <v>69</v>
      </c>
    </row>
    <row r="147" spans="1:6" x14ac:dyDescent="0.25">
      <c r="A147">
        <v>16</v>
      </c>
      <c r="B147">
        <v>4</v>
      </c>
      <c r="C147">
        <v>2020</v>
      </c>
      <c r="D147" s="16" t="s">
        <v>82</v>
      </c>
      <c r="E147" s="16" t="s">
        <v>57</v>
      </c>
      <c r="F147">
        <v>9</v>
      </c>
    </row>
    <row r="148" spans="1:6" x14ac:dyDescent="0.25">
      <c r="A148">
        <v>16</v>
      </c>
      <c r="B148">
        <v>4</v>
      </c>
      <c r="C148">
        <v>2020</v>
      </c>
      <c r="D148" s="16" t="s">
        <v>82</v>
      </c>
      <c r="E148" s="16" t="s">
        <v>60</v>
      </c>
      <c r="F148">
        <v>34</v>
      </c>
    </row>
    <row r="149" spans="1:6" x14ac:dyDescent="0.25">
      <c r="A149">
        <v>16</v>
      </c>
      <c r="B149">
        <v>4</v>
      </c>
      <c r="C149">
        <v>2020</v>
      </c>
      <c r="D149" s="16" t="s">
        <v>82</v>
      </c>
      <c r="E149" s="16" t="s">
        <v>57</v>
      </c>
      <c r="F149">
        <v>27</v>
      </c>
    </row>
    <row r="150" spans="1:6" x14ac:dyDescent="0.25">
      <c r="A150">
        <v>16</v>
      </c>
      <c r="B150">
        <v>4</v>
      </c>
      <c r="C150">
        <v>2020</v>
      </c>
      <c r="D150" s="16" t="s">
        <v>83</v>
      </c>
      <c r="E150" s="16" t="s">
        <v>60</v>
      </c>
      <c r="F150">
        <v>36</v>
      </c>
    </row>
    <row r="151" spans="1:6" x14ac:dyDescent="0.25">
      <c r="A151">
        <v>16</v>
      </c>
      <c r="B151">
        <v>4</v>
      </c>
      <c r="C151">
        <v>2020</v>
      </c>
      <c r="D151" s="16" t="s">
        <v>83</v>
      </c>
      <c r="E151" s="16" t="s">
        <v>60</v>
      </c>
      <c r="F151">
        <v>60</v>
      </c>
    </row>
    <row r="152" spans="1:6" x14ac:dyDescent="0.25">
      <c r="A152">
        <v>16</v>
      </c>
      <c r="B152">
        <v>4</v>
      </c>
      <c r="C152">
        <v>2020</v>
      </c>
      <c r="D152" s="16" t="s">
        <v>83</v>
      </c>
      <c r="E152" s="16" t="s">
        <v>60</v>
      </c>
      <c r="F152">
        <v>44</v>
      </c>
    </row>
    <row r="153" spans="1:6" x14ac:dyDescent="0.25">
      <c r="A153">
        <v>16</v>
      </c>
      <c r="B153">
        <v>4</v>
      </c>
      <c r="C153">
        <v>2020</v>
      </c>
      <c r="D153" s="16" t="s">
        <v>83</v>
      </c>
      <c r="E153" s="16" t="s">
        <v>60</v>
      </c>
      <c r="F153">
        <v>52</v>
      </c>
    </row>
    <row r="154" spans="1:6" x14ac:dyDescent="0.25">
      <c r="A154">
        <v>16</v>
      </c>
      <c r="B154">
        <v>4</v>
      </c>
      <c r="C154">
        <v>2020</v>
      </c>
      <c r="D154" s="16" t="s">
        <v>83</v>
      </c>
      <c r="E154" s="16" t="s">
        <v>60</v>
      </c>
      <c r="F154">
        <v>51</v>
      </c>
    </row>
    <row r="155" spans="1:6" x14ac:dyDescent="0.25">
      <c r="A155">
        <v>16</v>
      </c>
      <c r="B155">
        <v>4</v>
      </c>
      <c r="C155">
        <v>2020</v>
      </c>
      <c r="D155" s="16" t="s">
        <v>83</v>
      </c>
      <c r="E155" s="16" t="s">
        <v>57</v>
      </c>
      <c r="F155">
        <v>45</v>
      </c>
    </row>
    <row r="156" spans="1:6" x14ac:dyDescent="0.25">
      <c r="A156">
        <v>16</v>
      </c>
      <c r="B156">
        <v>4</v>
      </c>
      <c r="C156">
        <v>2020</v>
      </c>
      <c r="D156" s="16" t="s">
        <v>84</v>
      </c>
      <c r="E156" s="16" t="s">
        <v>60</v>
      </c>
      <c r="F156">
        <v>68</v>
      </c>
    </row>
    <row r="157" spans="1:6" x14ac:dyDescent="0.25">
      <c r="A157">
        <v>16</v>
      </c>
      <c r="B157">
        <v>4</v>
      </c>
      <c r="C157">
        <v>2020</v>
      </c>
      <c r="D157" s="16" t="s">
        <v>84</v>
      </c>
      <c r="E157" s="16" t="s">
        <v>57</v>
      </c>
      <c r="F157">
        <v>50</v>
      </c>
    </row>
    <row r="158" spans="1:6" x14ac:dyDescent="0.25">
      <c r="A158">
        <v>16</v>
      </c>
      <c r="B158">
        <v>4</v>
      </c>
      <c r="C158">
        <v>2020</v>
      </c>
      <c r="D158" s="16" t="s">
        <v>84</v>
      </c>
      <c r="E158" s="16" t="s">
        <v>60</v>
      </c>
      <c r="F158">
        <v>26</v>
      </c>
    </row>
    <row r="159" spans="1:6" x14ac:dyDescent="0.25">
      <c r="A159">
        <v>16</v>
      </c>
      <c r="B159">
        <v>4</v>
      </c>
      <c r="C159">
        <v>2020</v>
      </c>
      <c r="D159" s="16" t="s">
        <v>84</v>
      </c>
      <c r="E159" s="16" t="s">
        <v>57</v>
      </c>
      <c r="F159">
        <v>56</v>
      </c>
    </row>
    <row r="160" spans="1:6" x14ac:dyDescent="0.25">
      <c r="A160">
        <v>16</v>
      </c>
      <c r="B160">
        <v>4</v>
      </c>
      <c r="C160">
        <v>2020</v>
      </c>
      <c r="D160" s="16" t="s">
        <v>84</v>
      </c>
      <c r="E160" s="16" t="s">
        <v>60</v>
      </c>
      <c r="F160">
        <v>68</v>
      </c>
    </row>
    <row r="161" spans="1:6" x14ac:dyDescent="0.25">
      <c r="A161">
        <v>16</v>
      </c>
      <c r="B161">
        <v>4</v>
      </c>
      <c r="C161">
        <v>2020</v>
      </c>
      <c r="D161" s="16" t="s">
        <v>84</v>
      </c>
      <c r="E161" s="16" t="s">
        <v>57</v>
      </c>
      <c r="F161">
        <v>41</v>
      </c>
    </row>
    <row r="162" spans="1:6" x14ac:dyDescent="0.25">
      <c r="A162">
        <v>16</v>
      </c>
      <c r="B162">
        <v>4</v>
      </c>
      <c r="C162">
        <v>2020</v>
      </c>
      <c r="D162" s="16" t="s">
        <v>84</v>
      </c>
      <c r="E162" s="16" t="s">
        <v>57</v>
      </c>
      <c r="F162">
        <v>46</v>
      </c>
    </row>
    <row r="163" spans="1:6" x14ac:dyDescent="0.25">
      <c r="A163">
        <v>16</v>
      </c>
      <c r="B163">
        <v>4</v>
      </c>
      <c r="C163">
        <v>2020</v>
      </c>
      <c r="D163" s="16" t="s">
        <v>85</v>
      </c>
      <c r="E163" s="16" t="s">
        <v>60</v>
      </c>
      <c r="F163">
        <v>73</v>
      </c>
    </row>
    <row r="164" spans="1:6" x14ac:dyDescent="0.25">
      <c r="A164">
        <v>16</v>
      </c>
      <c r="B164">
        <v>4</v>
      </c>
      <c r="C164">
        <v>2020</v>
      </c>
      <c r="D164" s="16" t="s">
        <v>86</v>
      </c>
      <c r="E164" s="16" t="s">
        <v>57</v>
      </c>
      <c r="F164">
        <v>46</v>
      </c>
    </row>
    <row r="165" spans="1:6" x14ac:dyDescent="0.25">
      <c r="A165">
        <v>16</v>
      </c>
      <c r="B165">
        <v>4</v>
      </c>
      <c r="C165">
        <v>2020</v>
      </c>
      <c r="D165" s="16" t="s">
        <v>87</v>
      </c>
      <c r="E165" s="16" t="s">
        <v>60</v>
      </c>
      <c r="F165">
        <v>76</v>
      </c>
    </row>
    <row r="166" spans="1:6" x14ac:dyDescent="0.25">
      <c r="A166">
        <v>16</v>
      </c>
      <c r="B166">
        <v>4</v>
      </c>
      <c r="C166">
        <v>2020</v>
      </c>
      <c r="D166" s="16" t="s">
        <v>88</v>
      </c>
      <c r="E166" s="16" t="s">
        <v>60</v>
      </c>
      <c r="F166">
        <v>39</v>
      </c>
    </row>
    <row r="167" spans="1:6" x14ac:dyDescent="0.25">
      <c r="A167">
        <v>16</v>
      </c>
      <c r="B167">
        <v>4</v>
      </c>
      <c r="C167">
        <v>2020</v>
      </c>
      <c r="D167" s="16" t="s">
        <v>89</v>
      </c>
      <c r="E167" s="16" t="s">
        <v>60</v>
      </c>
      <c r="F167">
        <v>39</v>
      </c>
    </row>
    <row r="168" spans="1:6" x14ac:dyDescent="0.25">
      <c r="A168">
        <v>16</v>
      </c>
      <c r="B168">
        <v>4</v>
      </c>
      <c r="C168">
        <v>2020</v>
      </c>
      <c r="D168" s="16" t="s">
        <v>89</v>
      </c>
      <c r="E168" s="16" t="s">
        <v>57</v>
      </c>
      <c r="F168">
        <v>44</v>
      </c>
    </row>
    <row r="169" spans="1:6" x14ac:dyDescent="0.25">
      <c r="A169">
        <v>16</v>
      </c>
      <c r="B169">
        <v>4</v>
      </c>
      <c r="C169">
        <v>2020</v>
      </c>
      <c r="D169" s="16" t="s">
        <v>89</v>
      </c>
      <c r="E169" s="16" t="s">
        <v>57</v>
      </c>
      <c r="F169">
        <v>38</v>
      </c>
    </row>
    <row r="170" spans="1:6" x14ac:dyDescent="0.25">
      <c r="A170">
        <v>16</v>
      </c>
      <c r="B170">
        <v>4</v>
      </c>
      <c r="C170">
        <v>2020</v>
      </c>
      <c r="D170" s="16" t="s">
        <v>90</v>
      </c>
      <c r="E170" s="16" t="s">
        <v>60</v>
      </c>
      <c r="F170">
        <v>70</v>
      </c>
    </row>
    <row r="171" spans="1:6" x14ac:dyDescent="0.25">
      <c r="A171">
        <v>16</v>
      </c>
      <c r="B171">
        <v>4</v>
      </c>
      <c r="C171">
        <v>2020</v>
      </c>
      <c r="D171" s="16" t="s">
        <v>90</v>
      </c>
      <c r="E171" s="16" t="s">
        <v>57</v>
      </c>
      <c r="F171">
        <v>30</v>
      </c>
    </row>
    <row r="172" spans="1:6" x14ac:dyDescent="0.25">
      <c r="A172">
        <v>16</v>
      </c>
      <c r="B172">
        <v>4</v>
      </c>
      <c r="C172">
        <v>2020</v>
      </c>
      <c r="D172" s="16" t="s">
        <v>90</v>
      </c>
      <c r="E172" s="16" t="s">
        <v>60</v>
      </c>
      <c r="F172">
        <v>59</v>
      </c>
    </row>
    <row r="173" spans="1:6" x14ac:dyDescent="0.25">
      <c r="A173">
        <v>16</v>
      </c>
      <c r="B173">
        <v>4</v>
      </c>
      <c r="C173">
        <v>2020</v>
      </c>
      <c r="D173" s="16" t="s">
        <v>90</v>
      </c>
      <c r="E173" s="16" t="s">
        <v>60</v>
      </c>
      <c r="F173">
        <v>34</v>
      </c>
    </row>
    <row r="174" spans="1:6" x14ac:dyDescent="0.25">
      <c r="A174">
        <v>16</v>
      </c>
      <c r="B174">
        <v>4</v>
      </c>
      <c r="C174">
        <v>2020</v>
      </c>
      <c r="D174" s="16" t="s">
        <v>90</v>
      </c>
      <c r="E174" s="16" t="s">
        <v>57</v>
      </c>
      <c r="F174">
        <v>29</v>
      </c>
    </row>
    <row r="175" spans="1:6" x14ac:dyDescent="0.25">
      <c r="A175">
        <v>16</v>
      </c>
      <c r="B175">
        <v>4</v>
      </c>
      <c r="C175">
        <v>2020</v>
      </c>
      <c r="D175" s="16" t="s">
        <v>90</v>
      </c>
      <c r="E175" s="16" t="s">
        <v>60</v>
      </c>
      <c r="F175">
        <v>63</v>
      </c>
    </row>
    <row r="176" spans="1:6" x14ac:dyDescent="0.25">
      <c r="A176">
        <v>16</v>
      </c>
      <c r="B176">
        <v>4</v>
      </c>
      <c r="C176">
        <v>2020</v>
      </c>
      <c r="D176" s="16" t="s">
        <v>90</v>
      </c>
      <c r="E176" s="16" t="s">
        <v>57</v>
      </c>
      <c r="F176">
        <v>60</v>
      </c>
    </row>
    <row r="177" spans="1:6" x14ac:dyDescent="0.25">
      <c r="A177">
        <v>16</v>
      </c>
      <c r="B177">
        <v>4</v>
      </c>
      <c r="C177">
        <v>2020</v>
      </c>
      <c r="D177" s="16" t="s">
        <v>90</v>
      </c>
      <c r="E177" s="16" t="s">
        <v>57</v>
      </c>
      <c r="F177">
        <v>41</v>
      </c>
    </row>
    <row r="178" spans="1:6" x14ac:dyDescent="0.25">
      <c r="A178">
        <v>16</v>
      </c>
      <c r="B178">
        <v>4</v>
      </c>
      <c r="C178">
        <v>2020</v>
      </c>
      <c r="D178" s="16" t="s">
        <v>90</v>
      </c>
      <c r="E178" s="16" t="s">
        <v>57</v>
      </c>
      <c r="F178">
        <v>48</v>
      </c>
    </row>
    <row r="179" spans="1:6" x14ac:dyDescent="0.25">
      <c r="A179">
        <v>16</v>
      </c>
      <c r="B179">
        <v>4</v>
      </c>
      <c r="C179">
        <v>2020</v>
      </c>
      <c r="D179" s="16" t="s">
        <v>90</v>
      </c>
      <c r="E179" s="16" t="s">
        <v>57</v>
      </c>
      <c r="F179">
        <v>48</v>
      </c>
    </row>
    <row r="180" spans="1:6" x14ac:dyDescent="0.25">
      <c r="A180">
        <v>16</v>
      </c>
      <c r="B180">
        <v>4</v>
      </c>
      <c r="C180">
        <v>2020</v>
      </c>
      <c r="D180" s="16" t="s">
        <v>90</v>
      </c>
      <c r="E180" s="16" t="s">
        <v>60</v>
      </c>
      <c r="F180">
        <v>21</v>
      </c>
    </row>
    <row r="181" spans="1:6" x14ac:dyDescent="0.25">
      <c r="A181">
        <v>16</v>
      </c>
      <c r="B181">
        <v>4</v>
      </c>
      <c r="C181">
        <v>2020</v>
      </c>
      <c r="D181" s="16" t="s">
        <v>90</v>
      </c>
      <c r="E181" s="16" t="s">
        <v>57</v>
      </c>
      <c r="F181">
        <v>63</v>
      </c>
    </row>
    <row r="182" spans="1:6" x14ac:dyDescent="0.25">
      <c r="A182">
        <v>16</v>
      </c>
      <c r="B182">
        <v>4</v>
      </c>
      <c r="C182">
        <v>2020</v>
      </c>
      <c r="D182" s="16" t="s">
        <v>90</v>
      </c>
      <c r="E182" s="16" t="s">
        <v>60</v>
      </c>
      <c r="F182">
        <v>80</v>
      </c>
    </row>
    <row r="183" spans="1:6" x14ac:dyDescent="0.25">
      <c r="A183">
        <v>16</v>
      </c>
      <c r="B183">
        <v>4</v>
      </c>
      <c r="C183">
        <v>2020</v>
      </c>
      <c r="D183" s="16" t="s">
        <v>90</v>
      </c>
      <c r="E183" s="16" t="s">
        <v>60</v>
      </c>
      <c r="F183">
        <v>67</v>
      </c>
    </row>
    <row r="184" spans="1:6" x14ac:dyDescent="0.25">
      <c r="A184">
        <v>16</v>
      </c>
      <c r="B184">
        <v>4</v>
      </c>
      <c r="C184">
        <v>2020</v>
      </c>
      <c r="D184" s="16" t="s">
        <v>90</v>
      </c>
      <c r="E184" s="16" t="s">
        <v>60</v>
      </c>
      <c r="F184">
        <v>70</v>
      </c>
    </row>
    <row r="185" spans="1:6" x14ac:dyDescent="0.25">
      <c r="A185">
        <v>16</v>
      </c>
      <c r="B185">
        <v>4</v>
      </c>
      <c r="C185">
        <v>2020</v>
      </c>
      <c r="D185" s="16" t="s">
        <v>90</v>
      </c>
      <c r="E185" s="16" t="s">
        <v>57</v>
      </c>
      <c r="F185">
        <v>82</v>
      </c>
    </row>
    <row r="186" spans="1:6" x14ac:dyDescent="0.25">
      <c r="A186">
        <v>16</v>
      </c>
      <c r="B186">
        <v>4</v>
      </c>
      <c r="C186">
        <v>2020</v>
      </c>
      <c r="D186" s="16" t="s">
        <v>90</v>
      </c>
      <c r="E186" s="16" t="s">
        <v>60</v>
      </c>
      <c r="F186">
        <v>86</v>
      </c>
    </row>
    <row r="187" spans="1:6" x14ac:dyDescent="0.25">
      <c r="A187">
        <v>16</v>
      </c>
      <c r="B187">
        <v>4</v>
      </c>
      <c r="C187">
        <v>2020</v>
      </c>
      <c r="D187" s="16" t="s">
        <v>90</v>
      </c>
      <c r="E187" s="16" t="s">
        <v>57</v>
      </c>
      <c r="F187">
        <v>84</v>
      </c>
    </row>
    <row r="188" spans="1:6" x14ac:dyDescent="0.25">
      <c r="A188">
        <v>16</v>
      </c>
      <c r="B188">
        <v>4</v>
      </c>
      <c r="C188">
        <v>2020</v>
      </c>
      <c r="D188" s="16" t="s">
        <v>90</v>
      </c>
      <c r="E188" s="16" t="s">
        <v>57</v>
      </c>
      <c r="F188">
        <v>80</v>
      </c>
    </row>
    <row r="189" spans="1:6" x14ac:dyDescent="0.25">
      <c r="A189">
        <v>16</v>
      </c>
      <c r="B189">
        <v>4</v>
      </c>
      <c r="C189">
        <v>2020</v>
      </c>
      <c r="D189" s="16" t="s">
        <v>90</v>
      </c>
      <c r="E189" s="16" t="s">
        <v>57</v>
      </c>
      <c r="F189">
        <v>93</v>
      </c>
    </row>
    <row r="190" spans="1:6" x14ac:dyDescent="0.25">
      <c r="A190">
        <v>16</v>
      </c>
      <c r="B190">
        <v>4</v>
      </c>
      <c r="C190">
        <v>2020</v>
      </c>
      <c r="D190" s="16" t="s">
        <v>90</v>
      </c>
      <c r="E190" s="16" t="s">
        <v>57</v>
      </c>
      <c r="F190">
        <v>92</v>
      </c>
    </row>
    <row r="191" spans="1:6" x14ac:dyDescent="0.25">
      <c r="A191">
        <v>16</v>
      </c>
      <c r="B191">
        <v>4</v>
      </c>
      <c r="C191">
        <v>2020</v>
      </c>
      <c r="D191" s="16" t="s">
        <v>90</v>
      </c>
      <c r="E191" s="16" t="s">
        <v>57</v>
      </c>
      <c r="F191">
        <v>49</v>
      </c>
    </row>
    <row r="192" spans="1:6" x14ac:dyDescent="0.25">
      <c r="A192">
        <v>16</v>
      </c>
      <c r="B192">
        <v>4</v>
      </c>
      <c r="C192">
        <v>2020</v>
      </c>
      <c r="D192" s="16" t="s">
        <v>91</v>
      </c>
      <c r="E192" s="16" t="s">
        <v>60</v>
      </c>
      <c r="F192">
        <v>75</v>
      </c>
    </row>
    <row r="193" spans="1:6" x14ac:dyDescent="0.25">
      <c r="A193">
        <v>16</v>
      </c>
      <c r="B193">
        <v>4</v>
      </c>
      <c r="C193">
        <v>2020</v>
      </c>
      <c r="D193" s="16" t="s">
        <v>92</v>
      </c>
      <c r="E193" s="16" t="s">
        <v>60</v>
      </c>
      <c r="F193">
        <v>40</v>
      </c>
    </row>
    <row r="194" spans="1:6" x14ac:dyDescent="0.25">
      <c r="A194">
        <v>16</v>
      </c>
      <c r="B194">
        <v>4</v>
      </c>
      <c r="C194">
        <v>2020</v>
      </c>
      <c r="D194" s="16" t="s">
        <v>92</v>
      </c>
      <c r="E194" s="16" t="s">
        <v>60</v>
      </c>
      <c r="F194">
        <v>69</v>
      </c>
    </row>
    <row r="195" spans="1:6" x14ac:dyDescent="0.25">
      <c r="A195">
        <v>16</v>
      </c>
      <c r="B195">
        <v>4</v>
      </c>
      <c r="C195">
        <v>2020</v>
      </c>
      <c r="D195" s="16" t="s">
        <v>92</v>
      </c>
      <c r="E195" s="16" t="s">
        <v>57</v>
      </c>
      <c r="F195">
        <v>66</v>
      </c>
    </row>
    <row r="196" spans="1:6" x14ac:dyDescent="0.25">
      <c r="A196">
        <v>16</v>
      </c>
      <c r="B196">
        <v>4</v>
      </c>
      <c r="C196">
        <v>2020</v>
      </c>
      <c r="D196" s="16" t="s">
        <v>92</v>
      </c>
      <c r="E196" s="16" t="s">
        <v>57</v>
      </c>
      <c r="F196">
        <v>64</v>
      </c>
    </row>
    <row r="197" spans="1:6" x14ac:dyDescent="0.25">
      <c r="A197">
        <v>16</v>
      </c>
      <c r="B197">
        <v>4</v>
      </c>
      <c r="C197">
        <v>2020</v>
      </c>
      <c r="D197" s="16" t="s">
        <v>92</v>
      </c>
      <c r="E197" s="16" t="s">
        <v>60</v>
      </c>
      <c r="F197">
        <v>61</v>
      </c>
    </row>
    <row r="198" spans="1:6" x14ac:dyDescent="0.25">
      <c r="A198">
        <v>16</v>
      </c>
      <c r="B198">
        <v>4</v>
      </c>
      <c r="C198">
        <v>2020</v>
      </c>
      <c r="D198" s="16" t="s">
        <v>93</v>
      </c>
      <c r="E198" s="16" t="s">
        <v>60</v>
      </c>
      <c r="F198">
        <v>70</v>
      </c>
    </row>
    <row r="199" spans="1:6" x14ac:dyDescent="0.25">
      <c r="A199">
        <v>16</v>
      </c>
      <c r="B199">
        <v>4</v>
      </c>
      <c r="C199">
        <v>2020</v>
      </c>
      <c r="D199" s="16" t="s">
        <v>93</v>
      </c>
      <c r="E199" s="16" t="s">
        <v>57</v>
      </c>
      <c r="F199">
        <v>52</v>
      </c>
    </row>
    <row r="200" spans="1:6" x14ac:dyDescent="0.25">
      <c r="A200">
        <v>16</v>
      </c>
      <c r="B200">
        <v>4</v>
      </c>
      <c r="C200">
        <v>2020</v>
      </c>
      <c r="D200" s="16" t="s">
        <v>93</v>
      </c>
      <c r="E200" s="16" t="s">
        <v>60</v>
      </c>
      <c r="F200">
        <v>54</v>
      </c>
    </row>
    <row r="201" spans="1:6" x14ac:dyDescent="0.25">
      <c r="A201">
        <v>16</v>
      </c>
      <c r="B201">
        <v>4</v>
      </c>
      <c r="C201">
        <v>2020</v>
      </c>
      <c r="D201" s="16" t="s">
        <v>93</v>
      </c>
      <c r="E201" s="16" t="s">
        <v>57</v>
      </c>
      <c r="F201">
        <v>48</v>
      </c>
    </row>
    <row r="202" spans="1:6" x14ac:dyDescent="0.25">
      <c r="A202">
        <v>16</v>
      </c>
      <c r="B202">
        <v>4</v>
      </c>
      <c r="C202">
        <v>2020</v>
      </c>
      <c r="D202" s="16" t="s">
        <v>93</v>
      </c>
      <c r="E202" s="16" t="s">
        <v>57</v>
      </c>
      <c r="F202">
        <v>27</v>
      </c>
    </row>
    <row r="203" spans="1:6" x14ac:dyDescent="0.25">
      <c r="A203">
        <v>16</v>
      </c>
      <c r="B203">
        <v>4</v>
      </c>
      <c r="C203">
        <v>2020</v>
      </c>
      <c r="D203" s="16" t="s">
        <v>94</v>
      </c>
      <c r="E203" s="16" t="s">
        <v>60</v>
      </c>
      <c r="F203">
        <v>39</v>
      </c>
    </row>
    <row r="204" spans="1:6" x14ac:dyDescent="0.25">
      <c r="A204">
        <v>16</v>
      </c>
      <c r="B204">
        <v>4</v>
      </c>
      <c r="C204">
        <v>2020</v>
      </c>
      <c r="D204" s="16" t="s">
        <v>95</v>
      </c>
      <c r="E204" s="16" t="s">
        <v>60</v>
      </c>
      <c r="F204">
        <v>49</v>
      </c>
    </row>
    <row r="205" spans="1:6" x14ac:dyDescent="0.25">
      <c r="A205">
        <v>16</v>
      </c>
      <c r="B205">
        <v>4</v>
      </c>
      <c r="C205">
        <v>2020</v>
      </c>
      <c r="D205" s="16" t="s">
        <v>95</v>
      </c>
      <c r="E205" s="16" t="s">
        <v>57</v>
      </c>
      <c r="F205">
        <v>51</v>
      </c>
    </row>
    <row r="206" spans="1:6" x14ac:dyDescent="0.25">
      <c r="A206">
        <v>16</v>
      </c>
      <c r="B206">
        <v>4</v>
      </c>
      <c r="C206">
        <v>2020</v>
      </c>
      <c r="D206" s="16" t="s">
        <v>96</v>
      </c>
      <c r="E206" s="16" t="s">
        <v>57</v>
      </c>
      <c r="F206">
        <v>52</v>
      </c>
    </row>
    <row r="207" spans="1:6" x14ac:dyDescent="0.25">
      <c r="A207">
        <v>16</v>
      </c>
      <c r="B207">
        <v>4</v>
      </c>
      <c r="C207">
        <v>2020</v>
      </c>
      <c r="D207" s="16" t="s">
        <v>96</v>
      </c>
      <c r="E207" s="16" t="s">
        <v>60</v>
      </c>
      <c r="F207">
        <v>54</v>
      </c>
    </row>
    <row r="208" spans="1:6" x14ac:dyDescent="0.25">
      <c r="A208">
        <v>16</v>
      </c>
      <c r="B208">
        <v>4</v>
      </c>
      <c r="C208">
        <v>2020</v>
      </c>
      <c r="D208" s="16" t="s">
        <v>96</v>
      </c>
      <c r="E208" s="16" t="s">
        <v>57</v>
      </c>
      <c r="F208">
        <v>37</v>
      </c>
    </row>
    <row r="209" spans="1:6" x14ac:dyDescent="0.25">
      <c r="A209">
        <v>16</v>
      </c>
      <c r="B209">
        <v>4</v>
      </c>
      <c r="C209">
        <v>2020</v>
      </c>
      <c r="D209" s="16" t="s">
        <v>96</v>
      </c>
      <c r="E209" s="16" t="s">
        <v>60</v>
      </c>
      <c r="F209">
        <v>70</v>
      </c>
    </row>
    <row r="210" spans="1:6" x14ac:dyDescent="0.25">
      <c r="A210">
        <v>16</v>
      </c>
      <c r="B210">
        <v>4</v>
      </c>
      <c r="C210">
        <v>2020</v>
      </c>
      <c r="D210" s="16" t="s">
        <v>96</v>
      </c>
      <c r="E210" s="16" t="s">
        <v>60</v>
      </c>
      <c r="F210">
        <v>43</v>
      </c>
    </row>
    <row r="211" spans="1:6" x14ac:dyDescent="0.25">
      <c r="A211">
        <v>16</v>
      </c>
      <c r="B211">
        <v>4</v>
      </c>
      <c r="C211">
        <v>2020</v>
      </c>
      <c r="D211" s="16" t="s">
        <v>96</v>
      </c>
      <c r="E211" s="16" t="s">
        <v>57</v>
      </c>
      <c r="F211">
        <v>56</v>
      </c>
    </row>
    <row r="212" spans="1:6" x14ac:dyDescent="0.25">
      <c r="A212">
        <v>16</v>
      </c>
      <c r="B212">
        <v>4</v>
      </c>
      <c r="C212">
        <v>2020</v>
      </c>
      <c r="D212" s="16" t="s">
        <v>96</v>
      </c>
      <c r="E212" s="16" t="s">
        <v>60</v>
      </c>
      <c r="F212">
        <v>29</v>
      </c>
    </row>
    <row r="213" spans="1:6" x14ac:dyDescent="0.25">
      <c r="A213">
        <v>16</v>
      </c>
      <c r="B213">
        <v>4</v>
      </c>
      <c r="C213">
        <v>2020</v>
      </c>
      <c r="D213" s="16" t="s">
        <v>97</v>
      </c>
      <c r="E213" s="16" t="s">
        <v>57</v>
      </c>
      <c r="F213">
        <v>31</v>
      </c>
    </row>
    <row r="214" spans="1:6" x14ac:dyDescent="0.25">
      <c r="A214">
        <v>16</v>
      </c>
      <c r="B214">
        <v>4</v>
      </c>
      <c r="C214">
        <v>2020</v>
      </c>
      <c r="D214" s="16" t="s">
        <v>98</v>
      </c>
      <c r="E214" s="16" t="s">
        <v>60</v>
      </c>
      <c r="F214">
        <v>58</v>
      </c>
    </row>
    <row r="215" spans="1:6" x14ac:dyDescent="0.25">
      <c r="A215">
        <v>16</v>
      </c>
      <c r="B215">
        <v>4</v>
      </c>
      <c r="C215">
        <v>2020</v>
      </c>
      <c r="D215" s="16" t="s">
        <v>99</v>
      </c>
      <c r="E215" s="16" t="s">
        <v>57</v>
      </c>
      <c r="F215">
        <v>66</v>
      </c>
    </row>
    <row r="216" spans="1:6" x14ac:dyDescent="0.25">
      <c r="A216">
        <v>16</v>
      </c>
      <c r="B216">
        <v>4</v>
      </c>
      <c r="C216">
        <v>2020</v>
      </c>
      <c r="D216" s="16" t="s">
        <v>99</v>
      </c>
      <c r="E216" s="16" t="s">
        <v>60</v>
      </c>
      <c r="F216">
        <v>69</v>
      </c>
    </row>
    <row r="217" spans="1:6" x14ac:dyDescent="0.25">
      <c r="A217">
        <v>16</v>
      </c>
      <c r="B217">
        <v>4</v>
      </c>
      <c r="C217">
        <v>2020</v>
      </c>
      <c r="D217" s="16" t="s">
        <v>99</v>
      </c>
      <c r="E217" s="16" t="s">
        <v>57</v>
      </c>
      <c r="F217">
        <v>68</v>
      </c>
    </row>
    <row r="218" spans="1:6" x14ac:dyDescent="0.25">
      <c r="A218">
        <v>16</v>
      </c>
      <c r="B218">
        <v>4</v>
      </c>
      <c r="C218">
        <v>2020</v>
      </c>
      <c r="D218" s="16" t="s">
        <v>100</v>
      </c>
      <c r="E218" s="16" t="s">
        <v>60</v>
      </c>
      <c r="F218">
        <v>48</v>
      </c>
    </row>
    <row r="219" spans="1:6" x14ac:dyDescent="0.25">
      <c r="A219">
        <v>16</v>
      </c>
      <c r="B219">
        <v>4</v>
      </c>
      <c r="C219">
        <v>2020</v>
      </c>
      <c r="D219" s="16" t="s">
        <v>100</v>
      </c>
      <c r="E219" s="16" t="s">
        <v>57</v>
      </c>
      <c r="F219">
        <v>67</v>
      </c>
    </row>
    <row r="220" spans="1:6" x14ac:dyDescent="0.25">
      <c r="A220">
        <v>16</v>
      </c>
      <c r="B220">
        <v>4</v>
      </c>
      <c r="C220">
        <v>2020</v>
      </c>
      <c r="D220" s="16" t="s">
        <v>101</v>
      </c>
      <c r="E220" s="16" t="s">
        <v>60</v>
      </c>
      <c r="F220">
        <v>64</v>
      </c>
    </row>
    <row r="221" spans="1:6" x14ac:dyDescent="0.25">
      <c r="A221">
        <v>16</v>
      </c>
      <c r="B221">
        <v>4</v>
      </c>
      <c r="C221">
        <v>2020</v>
      </c>
      <c r="D221" s="16" t="s">
        <v>101</v>
      </c>
      <c r="E221" s="16" t="s">
        <v>60</v>
      </c>
      <c r="F221">
        <v>43</v>
      </c>
    </row>
    <row r="222" spans="1:6" x14ac:dyDescent="0.25">
      <c r="A222">
        <v>16</v>
      </c>
      <c r="B222">
        <v>4</v>
      </c>
      <c r="C222">
        <v>2020</v>
      </c>
      <c r="D222" s="16" t="s">
        <v>102</v>
      </c>
      <c r="E222" s="16" t="s">
        <v>57</v>
      </c>
      <c r="F222">
        <v>63</v>
      </c>
    </row>
    <row r="223" spans="1:6" x14ac:dyDescent="0.25">
      <c r="A223">
        <v>16</v>
      </c>
      <c r="B223">
        <v>4</v>
      </c>
      <c r="C223">
        <v>2020</v>
      </c>
      <c r="D223" s="16" t="s">
        <v>103</v>
      </c>
      <c r="E223" s="16" t="s">
        <v>57</v>
      </c>
      <c r="F223">
        <v>74</v>
      </c>
    </row>
    <row r="224" spans="1:6" x14ac:dyDescent="0.25">
      <c r="A224">
        <v>16</v>
      </c>
      <c r="B224">
        <v>4</v>
      </c>
      <c r="C224">
        <v>2020</v>
      </c>
      <c r="D224" s="16" t="s">
        <v>103</v>
      </c>
      <c r="E224" s="16" t="s">
        <v>60</v>
      </c>
      <c r="F224">
        <v>52</v>
      </c>
    </row>
    <row r="225" spans="1:6" x14ac:dyDescent="0.25">
      <c r="A225">
        <v>16</v>
      </c>
      <c r="B225">
        <v>4</v>
      </c>
      <c r="C225">
        <v>2020</v>
      </c>
      <c r="D225" s="16" t="s">
        <v>103</v>
      </c>
      <c r="E225" s="16" t="s">
        <v>60</v>
      </c>
      <c r="F225">
        <v>86</v>
      </c>
    </row>
    <row r="226" spans="1:6" x14ac:dyDescent="0.25">
      <c r="A226">
        <v>16</v>
      </c>
      <c r="B226">
        <v>4</v>
      </c>
      <c r="C226">
        <v>2020</v>
      </c>
      <c r="D226" s="16" t="s">
        <v>103</v>
      </c>
      <c r="E226" s="16" t="s">
        <v>60</v>
      </c>
      <c r="F226">
        <v>56</v>
      </c>
    </row>
    <row r="227" spans="1:6" x14ac:dyDescent="0.25">
      <c r="A227">
        <v>16</v>
      </c>
      <c r="B227">
        <v>4</v>
      </c>
      <c r="C227">
        <v>2020</v>
      </c>
      <c r="D227" s="16" t="s">
        <v>103</v>
      </c>
      <c r="E227" s="16" t="s">
        <v>57</v>
      </c>
      <c r="F227">
        <v>43</v>
      </c>
    </row>
    <row r="228" spans="1:6" x14ac:dyDescent="0.25">
      <c r="A228">
        <v>16</v>
      </c>
      <c r="B228">
        <v>4</v>
      </c>
      <c r="C228">
        <v>2020</v>
      </c>
      <c r="D228" s="16" t="s">
        <v>103</v>
      </c>
      <c r="E228" s="16" t="s">
        <v>60</v>
      </c>
      <c r="F228">
        <v>12</v>
      </c>
    </row>
    <row r="229" spans="1:6" x14ac:dyDescent="0.25">
      <c r="A229">
        <v>16</v>
      </c>
      <c r="B229">
        <v>4</v>
      </c>
      <c r="C229">
        <v>2020</v>
      </c>
      <c r="D229" s="16" t="s">
        <v>103</v>
      </c>
      <c r="E229" s="16" t="s">
        <v>60</v>
      </c>
      <c r="F229">
        <v>15</v>
      </c>
    </row>
    <row r="230" spans="1:6" x14ac:dyDescent="0.25">
      <c r="A230">
        <v>16</v>
      </c>
      <c r="B230">
        <v>4</v>
      </c>
      <c r="C230">
        <v>2020</v>
      </c>
      <c r="D230" s="16" t="s">
        <v>103</v>
      </c>
      <c r="E230" s="16" t="s">
        <v>60</v>
      </c>
      <c r="F230">
        <v>63</v>
      </c>
    </row>
    <row r="231" spans="1:6" x14ac:dyDescent="0.25">
      <c r="A231">
        <v>16</v>
      </c>
      <c r="B231">
        <v>4</v>
      </c>
      <c r="C231">
        <v>2020</v>
      </c>
      <c r="D231" s="16" t="s">
        <v>103</v>
      </c>
      <c r="E231" s="16" t="s">
        <v>60</v>
      </c>
      <c r="F231">
        <v>28</v>
      </c>
    </row>
    <row r="232" spans="1:6" x14ac:dyDescent="0.25">
      <c r="A232">
        <v>16</v>
      </c>
      <c r="B232">
        <v>4</v>
      </c>
      <c r="C232">
        <v>2020</v>
      </c>
      <c r="D232" s="16" t="s">
        <v>104</v>
      </c>
      <c r="E232" s="16" t="s">
        <v>57</v>
      </c>
      <c r="F232">
        <v>48</v>
      </c>
    </row>
    <row r="233" spans="1:6" x14ac:dyDescent="0.25">
      <c r="A233">
        <v>16</v>
      </c>
      <c r="B233">
        <v>4</v>
      </c>
      <c r="C233">
        <v>2020</v>
      </c>
      <c r="D233" s="16" t="s">
        <v>104</v>
      </c>
      <c r="E233" s="16" t="s">
        <v>60</v>
      </c>
      <c r="F233">
        <v>93</v>
      </c>
    </row>
    <row r="234" spans="1:6" x14ac:dyDescent="0.25">
      <c r="A234">
        <v>16</v>
      </c>
      <c r="B234">
        <v>4</v>
      </c>
      <c r="C234">
        <v>2020</v>
      </c>
      <c r="D234" s="16" t="s">
        <v>105</v>
      </c>
      <c r="E234" s="16" t="s">
        <v>57</v>
      </c>
      <c r="F234">
        <v>37</v>
      </c>
    </row>
    <row r="235" spans="1:6" x14ac:dyDescent="0.25">
      <c r="A235">
        <v>16</v>
      </c>
      <c r="B235">
        <v>4</v>
      </c>
      <c r="C235">
        <v>2020</v>
      </c>
      <c r="D235" s="16" t="s">
        <v>105</v>
      </c>
      <c r="E235" s="16" t="s">
        <v>60</v>
      </c>
      <c r="F235">
        <v>65</v>
      </c>
    </row>
    <row r="236" spans="1:6" x14ac:dyDescent="0.25">
      <c r="A236">
        <v>16</v>
      </c>
      <c r="B236">
        <v>4</v>
      </c>
      <c r="C236">
        <v>2020</v>
      </c>
      <c r="D236" s="16" t="s">
        <v>105</v>
      </c>
      <c r="E236" s="16" t="s">
        <v>57</v>
      </c>
      <c r="F236">
        <v>30</v>
      </c>
    </row>
    <row r="237" spans="1:6" x14ac:dyDescent="0.25">
      <c r="A237">
        <v>16</v>
      </c>
      <c r="B237">
        <v>4</v>
      </c>
      <c r="C237">
        <v>2020</v>
      </c>
      <c r="D237" s="16" t="s">
        <v>105</v>
      </c>
      <c r="E237" s="16" t="s">
        <v>57</v>
      </c>
      <c r="F237">
        <v>46</v>
      </c>
    </row>
    <row r="238" spans="1:6" x14ac:dyDescent="0.25">
      <c r="A238">
        <v>16</v>
      </c>
      <c r="B238">
        <v>4</v>
      </c>
      <c r="C238">
        <v>2020</v>
      </c>
      <c r="D238" s="16" t="s">
        <v>105</v>
      </c>
      <c r="E238" s="16" t="s">
        <v>57</v>
      </c>
      <c r="F238">
        <v>44</v>
      </c>
    </row>
    <row r="239" spans="1:6" x14ac:dyDescent="0.25">
      <c r="A239">
        <v>16</v>
      </c>
      <c r="B239">
        <v>4</v>
      </c>
      <c r="C239">
        <v>2020</v>
      </c>
      <c r="D239" s="16" t="s">
        <v>105</v>
      </c>
      <c r="E239" s="16" t="s">
        <v>60</v>
      </c>
      <c r="F239">
        <v>39</v>
      </c>
    </row>
    <row r="240" spans="1:6" x14ac:dyDescent="0.25">
      <c r="A240">
        <v>16</v>
      </c>
      <c r="B240">
        <v>4</v>
      </c>
      <c r="C240">
        <v>2020</v>
      </c>
      <c r="D240" s="16" t="s">
        <v>105</v>
      </c>
      <c r="E240" s="16" t="s">
        <v>57</v>
      </c>
      <c r="F240">
        <v>62</v>
      </c>
    </row>
    <row r="241" spans="1:6" x14ac:dyDescent="0.25">
      <c r="A241">
        <v>16</v>
      </c>
      <c r="B241">
        <v>4</v>
      </c>
      <c r="C241">
        <v>2020</v>
      </c>
      <c r="D241" s="16" t="s">
        <v>105</v>
      </c>
      <c r="E241" s="16" t="s">
        <v>57</v>
      </c>
      <c r="F241">
        <v>51</v>
      </c>
    </row>
    <row r="242" spans="1:6" x14ac:dyDescent="0.25">
      <c r="A242">
        <v>16</v>
      </c>
      <c r="B242">
        <v>4</v>
      </c>
      <c r="C242">
        <v>2020</v>
      </c>
      <c r="D242" s="16" t="s">
        <v>105</v>
      </c>
      <c r="E242" s="16" t="s">
        <v>57</v>
      </c>
      <c r="F242">
        <v>26</v>
      </c>
    </row>
    <row r="243" spans="1:6" x14ac:dyDescent="0.25">
      <c r="A243">
        <v>16</v>
      </c>
      <c r="B243">
        <v>4</v>
      </c>
      <c r="C243">
        <v>2020</v>
      </c>
      <c r="D243" s="16" t="s">
        <v>105</v>
      </c>
      <c r="E243" s="16" t="s">
        <v>60</v>
      </c>
      <c r="F243">
        <v>20</v>
      </c>
    </row>
    <row r="244" spans="1:6" x14ac:dyDescent="0.25">
      <c r="A244">
        <v>16</v>
      </c>
      <c r="B244">
        <v>4</v>
      </c>
      <c r="C244">
        <v>2020</v>
      </c>
      <c r="D244" s="16" t="s">
        <v>105</v>
      </c>
      <c r="E244" s="16" t="s">
        <v>60</v>
      </c>
      <c r="F244">
        <v>28</v>
      </c>
    </row>
    <row r="245" spans="1:6" x14ac:dyDescent="0.25">
      <c r="A245">
        <v>16</v>
      </c>
      <c r="B245">
        <v>4</v>
      </c>
      <c r="C245">
        <v>2020</v>
      </c>
      <c r="D245" s="16" t="s">
        <v>105</v>
      </c>
      <c r="E245" s="16" t="s">
        <v>60</v>
      </c>
      <c r="F245">
        <v>53</v>
      </c>
    </row>
    <row r="246" spans="1:6" x14ac:dyDescent="0.25">
      <c r="A246">
        <v>16</v>
      </c>
      <c r="B246">
        <v>4</v>
      </c>
      <c r="C246">
        <v>2020</v>
      </c>
      <c r="D246" s="16" t="s">
        <v>105</v>
      </c>
      <c r="E246" s="16" t="s">
        <v>57</v>
      </c>
      <c r="F246">
        <v>23</v>
      </c>
    </row>
    <row r="247" spans="1:6" x14ac:dyDescent="0.25">
      <c r="A247">
        <v>16</v>
      </c>
      <c r="B247">
        <v>4</v>
      </c>
      <c r="C247">
        <v>2020</v>
      </c>
      <c r="D247" s="16" t="s">
        <v>105</v>
      </c>
      <c r="E247" s="16" t="s">
        <v>60</v>
      </c>
      <c r="F247">
        <v>62</v>
      </c>
    </row>
    <row r="248" spans="1:6" x14ac:dyDescent="0.25">
      <c r="A248">
        <v>16</v>
      </c>
      <c r="B248">
        <v>4</v>
      </c>
      <c r="C248">
        <v>2020</v>
      </c>
      <c r="D248" s="16" t="s">
        <v>105</v>
      </c>
      <c r="E248" s="16" t="s">
        <v>60</v>
      </c>
      <c r="F248">
        <v>41</v>
      </c>
    </row>
    <row r="249" spans="1:6" x14ac:dyDescent="0.25">
      <c r="A249">
        <v>16</v>
      </c>
      <c r="B249">
        <v>4</v>
      </c>
      <c r="C249">
        <v>2020</v>
      </c>
      <c r="D249" s="16" t="s">
        <v>105</v>
      </c>
      <c r="E249" s="16" t="s">
        <v>57</v>
      </c>
      <c r="F249">
        <v>33</v>
      </c>
    </row>
    <row r="250" spans="1:6" x14ac:dyDescent="0.25">
      <c r="A250">
        <v>16</v>
      </c>
      <c r="B250">
        <v>4</v>
      </c>
      <c r="C250">
        <v>2020</v>
      </c>
      <c r="D250" s="16" t="s">
        <v>105</v>
      </c>
      <c r="E250" s="16" t="s">
        <v>57</v>
      </c>
      <c r="F250">
        <v>48</v>
      </c>
    </row>
    <row r="251" spans="1:6" x14ac:dyDescent="0.25">
      <c r="A251">
        <v>16</v>
      </c>
      <c r="B251">
        <v>4</v>
      </c>
      <c r="C251">
        <v>2020</v>
      </c>
      <c r="D251" s="16" t="s">
        <v>105</v>
      </c>
      <c r="E251" s="16" t="s">
        <v>60</v>
      </c>
      <c r="F251">
        <v>33</v>
      </c>
    </row>
    <row r="252" spans="1:6" x14ac:dyDescent="0.25">
      <c r="A252">
        <v>16</v>
      </c>
      <c r="B252">
        <v>4</v>
      </c>
      <c r="C252">
        <v>2020</v>
      </c>
      <c r="D252" s="16" t="s">
        <v>105</v>
      </c>
      <c r="E252" s="16" t="s">
        <v>60</v>
      </c>
      <c r="F252">
        <v>46</v>
      </c>
    </row>
    <row r="253" spans="1:6" x14ac:dyDescent="0.25">
      <c r="A253">
        <v>16</v>
      </c>
      <c r="B253">
        <v>4</v>
      </c>
      <c r="C253">
        <v>2020</v>
      </c>
      <c r="D253" s="16" t="s">
        <v>105</v>
      </c>
      <c r="E253" s="16" t="s">
        <v>60</v>
      </c>
      <c r="F253">
        <v>46</v>
      </c>
    </row>
    <row r="254" spans="1:6" x14ac:dyDescent="0.25">
      <c r="A254">
        <v>16</v>
      </c>
      <c r="B254">
        <v>4</v>
      </c>
      <c r="C254">
        <v>2020</v>
      </c>
      <c r="D254" s="16" t="s">
        <v>105</v>
      </c>
      <c r="E254" s="16" t="s">
        <v>60</v>
      </c>
      <c r="F254">
        <v>28</v>
      </c>
    </row>
    <row r="255" spans="1:6" x14ac:dyDescent="0.25">
      <c r="A255">
        <v>16</v>
      </c>
      <c r="B255">
        <v>4</v>
      </c>
      <c r="C255">
        <v>2020</v>
      </c>
      <c r="D255" s="16" t="s">
        <v>105</v>
      </c>
      <c r="E255" s="16" t="s">
        <v>57</v>
      </c>
      <c r="F255">
        <v>29</v>
      </c>
    </row>
    <row r="256" spans="1:6" x14ac:dyDescent="0.25">
      <c r="A256">
        <v>16</v>
      </c>
      <c r="B256">
        <v>4</v>
      </c>
      <c r="C256">
        <v>2020</v>
      </c>
      <c r="D256" s="16" t="s">
        <v>105</v>
      </c>
      <c r="E256" s="16" t="s">
        <v>60</v>
      </c>
      <c r="F256">
        <v>50</v>
      </c>
    </row>
    <row r="257" spans="1:6" x14ac:dyDescent="0.25">
      <c r="A257">
        <v>16</v>
      </c>
      <c r="B257">
        <v>4</v>
      </c>
      <c r="C257">
        <v>2020</v>
      </c>
      <c r="D257" s="16" t="s">
        <v>105</v>
      </c>
      <c r="E257" s="16" t="s">
        <v>57</v>
      </c>
      <c r="F257">
        <v>89</v>
      </c>
    </row>
    <row r="258" spans="1:6" x14ac:dyDescent="0.25">
      <c r="A258">
        <v>16</v>
      </c>
      <c r="B258">
        <v>4</v>
      </c>
      <c r="C258">
        <v>2020</v>
      </c>
      <c r="D258" s="16" t="s">
        <v>105</v>
      </c>
      <c r="E258" s="16" t="s">
        <v>57</v>
      </c>
      <c r="F258">
        <v>45</v>
      </c>
    </row>
    <row r="259" spans="1:6" x14ac:dyDescent="0.25">
      <c r="A259">
        <v>16</v>
      </c>
      <c r="B259">
        <v>4</v>
      </c>
      <c r="C259">
        <v>2020</v>
      </c>
      <c r="D259" s="16" t="s">
        <v>106</v>
      </c>
      <c r="E259" s="16" t="s">
        <v>57</v>
      </c>
      <c r="F259">
        <v>67</v>
      </c>
    </row>
    <row r="260" spans="1:6" x14ac:dyDescent="0.25">
      <c r="A260">
        <v>16</v>
      </c>
      <c r="B260">
        <v>4</v>
      </c>
      <c r="C260">
        <v>2020</v>
      </c>
      <c r="D260" s="16" t="s">
        <v>106</v>
      </c>
      <c r="E260" s="16" t="s">
        <v>60</v>
      </c>
      <c r="F260">
        <v>69</v>
      </c>
    </row>
    <row r="261" spans="1:6" x14ac:dyDescent="0.25">
      <c r="A261">
        <v>16</v>
      </c>
      <c r="B261">
        <v>4</v>
      </c>
      <c r="C261">
        <v>2020</v>
      </c>
      <c r="D261" s="16" t="s">
        <v>106</v>
      </c>
      <c r="E261" s="16" t="s">
        <v>57</v>
      </c>
      <c r="F261">
        <v>24</v>
      </c>
    </row>
    <row r="262" spans="1:6" x14ac:dyDescent="0.25">
      <c r="A262">
        <v>16</v>
      </c>
      <c r="B262">
        <v>4</v>
      </c>
      <c r="C262">
        <v>2020</v>
      </c>
      <c r="D262" s="16" t="s">
        <v>106</v>
      </c>
      <c r="E262" s="16" t="s">
        <v>60</v>
      </c>
      <c r="F262">
        <v>78</v>
      </c>
    </row>
    <row r="263" spans="1:6" x14ac:dyDescent="0.25">
      <c r="A263">
        <v>16</v>
      </c>
      <c r="B263">
        <v>4</v>
      </c>
      <c r="C263">
        <v>2020</v>
      </c>
      <c r="D263" s="16" t="s">
        <v>106</v>
      </c>
      <c r="E263" s="16" t="s">
        <v>57</v>
      </c>
      <c r="F263">
        <v>45</v>
      </c>
    </row>
    <row r="264" spans="1:6" x14ac:dyDescent="0.25">
      <c r="A264">
        <v>16</v>
      </c>
      <c r="B264">
        <v>4</v>
      </c>
      <c r="C264">
        <v>2020</v>
      </c>
      <c r="D264" s="16" t="s">
        <v>106</v>
      </c>
      <c r="E264" s="16" t="s">
        <v>60</v>
      </c>
      <c r="F264">
        <v>70</v>
      </c>
    </row>
    <row r="265" spans="1:6" x14ac:dyDescent="0.25">
      <c r="A265">
        <v>16</v>
      </c>
      <c r="B265">
        <v>4</v>
      </c>
      <c r="C265">
        <v>2020</v>
      </c>
      <c r="D265" s="16" t="s">
        <v>106</v>
      </c>
      <c r="E265" s="16" t="s">
        <v>57</v>
      </c>
      <c r="F265">
        <v>0</v>
      </c>
    </row>
    <row r="266" spans="1:6" x14ac:dyDescent="0.25">
      <c r="A266">
        <v>16</v>
      </c>
      <c r="B266">
        <v>4</v>
      </c>
      <c r="C266">
        <v>2020</v>
      </c>
      <c r="D266" s="16" t="s">
        <v>106</v>
      </c>
      <c r="E266" s="16" t="s">
        <v>57</v>
      </c>
      <c r="F266">
        <v>50</v>
      </c>
    </row>
    <row r="267" spans="1:6" x14ac:dyDescent="0.25">
      <c r="A267">
        <v>16</v>
      </c>
      <c r="B267">
        <v>4</v>
      </c>
      <c r="C267">
        <v>2020</v>
      </c>
      <c r="D267" s="16" t="s">
        <v>106</v>
      </c>
      <c r="E267" s="16" t="s">
        <v>57</v>
      </c>
      <c r="F267">
        <v>35</v>
      </c>
    </row>
    <row r="268" spans="1:6" x14ac:dyDescent="0.25">
      <c r="A268">
        <v>16</v>
      </c>
      <c r="B268">
        <v>4</v>
      </c>
      <c r="C268">
        <v>2020</v>
      </c>
      <c r="D268" s="16" t="s">
        <v>106</v>
      </c>
      <c r="E268" s="16" t="s">
        <v>57</v>
      </c>
      <c r="F268">
        <v>30</v>
      </c>
    </row>
    <row r="269" spans="1:6" x14ac:dyDescent="0.25">
      <c r="A269">
        <v>16</v>
      </c>
      <c r="B269">
        <v>4</v>
      </c>
      <c r="C269">
        <v>2020</v>
      </c>
      <c r="D269" s="16" t="s">
        <v>106</v>
      </c>
      <c r="E269" s="16" t="s">
        <v>107</v>
      </c>
      <c r="F269">
        <v>0</v>
      </c>
    </row>
    <row r="270" spans="1:6" x14ac:dyDescent="0.25">
      <c r="A270">
        <v>16</v>
      </c>
      <c r="B270">
        <v>4</v>
      </c>
      <c r="C270">
        <v>2020</v>
      </c>
      <c r="D270" s="16" t="s">
        <v>106</v>
      </c>
      <c r="E270" s="16" t="s">
        <v>60</v>
      </c>
      <c r="F270">
        <v>47</v>
      </c>
    </row>
    <row r="271" spans="1:6" x14ac:dyDescent="0.25">
      <c r="A271">
        <v>16</v>
      </c>
      <c r="B271">
        <v>4</v>
      </c>
      <c r="C271">
        <v>2020</v>
      </c>
      <c r="D271" s="16" t="s">
        <v>106</v>
      </c>
      <c r="E271" s="16" t="s">
        <v>60</v>
      </c>
      <c r="F271">
        <v>30</v>
      </c>
    </row>
    <row r="272" spans="1:6" x14ac:dyDescent="0.25">
      <c r="A272">
        <v>16</v>
      </c>
      <c r="B272">
        <v>4</v>
      </c>
      <c r="C272">
        <v>2020</v>
      </c>
      <c r="D272" s="16" t="s">
        <v>106</v>
      </c>
      <c r="E272" s="16" t="s">
        <v>60</v>
      </c>
      <c r="F272">
        <v>57</v>
      </c>
    </row>
    <row r="273" spans="1:6" x14ac:dyDescent="0.25">
      <c r="A273">
        <v>16</v>
      </c>
      <c r="B273">
        <v>4</v>
      </c>
      <c r="C273">
        <v>2020</v>
      </c>
      <c r="D273" s="16" t="s">
        <v>106</v>
      </c>
      <c r="E273" s="16" t="s">
        <v>60</v>
      </c>
      <c r="F273">
        <v>0</v>
      </c>
    </row>
    <row r="274" spans="1:6" x14ac:dyDescent="0.25">
      <c r="A274">
        <v>16</v>
      </c>
      <c r="B274">
        <v>4</v>
      </c>
      <c r="C274">
        <v>2020</v>
      </c>
      <c r="D274" s="16" t="s">
        <v>106</v>
      </c>
      <c r="E274" s="16" t="s">
        <v>60</v>
      </c>
      <c r="F274">
        <v>26</v>
      </c>
    </row>
    <row r="275" spans="1:6" x14ac:dyDescent="0.25">
      <c r="A275">
        <v>16</v>
      </c>
      <c r="B275">
        <v>4</v>
      </c>
      <c r="C275">
        <v>2020</v>
      </c>
      <c r="D275" s="16" t="s">
        <v>108</v>
      </c>
      <c r="E275" s="16" t="s">
        <v>60</v>
      </c>
      <c r="F275">
        <v>57</v>
      </c>
    </row>
    <row r="276" spans="1:6" x14ac:dyDescent="0.25">
      <c r="A276">
        <v>16</v>
      </c>
      <c r="B276">
        <v>4</v>
      </c>
      <c r="C276">
        <v>2020</v>
      </c>
      <c r="D276" s="16" t="s">
        <v>108</v>
      </c>
      <c r="E276" s="16" t="s">
        <v>60</v>
      </c>
      <c r="F276">
        <v>34</v>
      </c>
    </row>
    <row r="277" spans="1:6" x14ac:dyDescent="0.25">
      <c r="A277">
        <v>16</v>
      </c>
      <c r="B277">
        <v>4</v>
      </c>
      <c r="C277">
        <v>2020</v>
      </c>
      <c r="D277" s="16" t="s">
        <v>108</v>
      </c>
      <c r="E277" s="16" t="s">
        <v>60</v>
      </c>
      <c r="F277">
        <v>23</v>
      </c>
    </row>
    <row r="278" spans="1:6" x14ac:dyDescent="0.25">
      <c r="A278">
        <v>16</v>
      </c>
      <c r="B278">
        <v>4</v>
      </c>
      <c r="C278">
        <v>2020</v>
      </c>
      <c r="D278" s="16" t="s">
        <v>108</v>
      </c>
      <c r="E278" s="16" t="s">
        <v>57</v>
      </c>
      <c r="F278">
        <v>24</v>
      </c>
    </row>
    <row r="279" spans="1:6" x14ac:dyDescent="0.25">
      <c r="A279">
        <v>16</v>
      </c>
      <c r="B279">
        <v>4</v>
      </c>
      <c r="C279">
        <v>2020</v>
      </c>
      <c r="D279" s="16" t="s">
        <v>109</v>
      </c>
      <c r="E279" s="16" t="s">
        <v>60</v>
      </c>
      <c r="F279">
        <v>37</v>
      </c>
    </row>
    <row r="280" spans="1:6" x14ac:dyDescent="0.25">
      <c r="A280">
        <v>16</v>
      </c>
      <c r="B280">
        <v>4</v>
      </c>
      <c r="C280">
        <v>2020</v>
      </c>
      <c r="D280" s="16" t="s">
        <v>109</v>
      </c>
      <c r="E280" s="16" t="s">
        <v>57</v>
      </c>
      <c r="F280">
        <v>24</v>
      </c>
    </row>
    <row r="281" spans="1:6" x14ac:dyDescent="0.25">
      <c r="A281">
        <v>16</v>
      </c>
      <c r="B281">
        <v>4</v>
      </c>
      <c r="C281">
        <v>2020</v>
      </c>
      <c r="D281" s="16" t="s">
        <v>109</v>
      </c>
      <c r="E281" s="16" t="s">
        <v>57</v>
      </c>
      <c r="F281">
        <v>49</v>
      </c>
    </row>
    <row r="282" spans="1:6" x14ac:dyDescent="0.25">
      <c r="A282">
        <v>16</v>
      </c>
      <c r="B282">
        <v>4</v>
      </c>
      <c r="C282">
        <v>2020</v>
      </c>
      <c r="D282" s="16" t="s">
        <v>109</v>
      </c>
      <c r="E282" s="16" t="s">
        <v>60</v>
      </c>
      <c r="F282">
        <v>69</v>
      </c>
    </row>
    <row r="283" spans="1:6" x14ac:dyDescent="0.25">
      <c r="A283">
        <v>16</v>
      </c>
      <c r="B283">
        <v>4</v>
      </c>
      <c r="C283">
        <v>2020</v>
      </c>
      <c r="D283" s="16" t="s">
        <v>109</v>
      </c>
      <c r="E283" s="16" t="s">
        <v>57</v>
      </c>
      <c r="F283">
        <v>17</v>
      </c>
    </row>
    <row r="284" spans="1:6" x14ac:dyDescent="0.25">
      <c r="A284">
        <v>16</v>
      </c>
      <c r="B284">
        <v>4</v>
      </c>
      <c r="C284">
        <v>2020</v>
      </c>
      <c r="D284" s="16" t="s">
        <v>110</v>
      </c>
      <c r="E284" s="16" t="s">
        <v>57</v>
      </c>
      <c r="F284">
        <v>62</v>
      </c>
    </row>
    <row r="285" spans="1:6" x14ac:dyDescent="0.25">
      <c r="A285">
        <v>16</v>
      </c>
      <c r="B285">
        <v>4</v>
      </c>
      <c r="C285">
        <v>2020</v>
      </c>
      <c r="D285" s="16" t="s">
        <v>110</v>
      </c>
      <c r="E285" s="16" t="s">
        <v>57</v>
      </c>
      <c r="F285">
        <v>37</v>
      </c>
    </row>
    <row r="286" spans="1:6" x14ac:dyDescent="0.25">
      <c r="A286">
        <v>16</v>
      </c>
      <c r="B286">
        <v>4</v>
      </c>
      <c r="C286">
        <v>2020</v>
      </c>
      <c r="D286" s="16" t="s">
        <v>110</v>
      </c>
      <c r="E286" s="16" t="s">
        <v>60</v>
      </c>
      <c r="F286">
        <v>69</v>
      </c>
    </row>
    <row r="287" spans="1:6" x14ac:dyDescent="0.25">
      <c r="A287">
        <v>16</v>
      </c>
      <c r="B287">
        <v>4</v>
      </c>
      <c r="C287">
        <v>2020</v>
      </c>
      <c r="D287" s="16" t="s">
        <v>110</v>
      </c>
      <c r="E287" s="16" t="s">
        <v>57</v>
      </c>
      <c r="F287">
        <v>26</v>
      </c>
    </row>
    <row r="288" spans="1:6" x14ac:dyDescent="0.25">
      <c r="A288">
        <v>16</v>
      </c>
      <c r="B288">
        <v>4</v>
      </c>
      <c r="C288">
        <v>2020</v>
      </c>
      <c r="D288" s="16" t="s">
        <v>110</v>
      </c>
      <c r="E288" s="16" t="s">
        <v>57</v>
      </c>
      <c r="F288">
        <v>1</v>
      </c>
    </row>
    <row r="289" spans="1:6" x14ac:dyDescent="0.25">
      <c r="A289">
        <v>16</v>
      </c>
      <c r="B289">
        <v>4</v>
      </c>
      <c r="C289">
        <v>2020</v>
      </c>
      <c r="D289" s="16" t="s">
        <v>110</v>
      </c>
      <c r="E289" s="16" t="s">
        <v>60</v>
      </c>
      <c r="F289">
        <v>39</v>
      </c>
    </row>
    <row r="290" spans="1:6" x14ac:dyDescent="0.25">
      <c r="A290">
        <v>16</v>
      </c>
      <c r="B290">
        <v>4</v>
      </c>
      <c r="C290">
        <v>2020</v>
      </c>
      <c r="D290" s="16" t="s">
        <v>111</v>
      </c>
      <c r="E290" s="16" t="s">
        <v>60</v>
      </c>
      <c r="F290">
        <v>55</v>
      </c>
    </row>
    <row r="291" spans="1:6" x14ac:dyDescent="0.25">
      <c r="A291">
        <v>16</v>
      </c>
      <c r="B291">
        <v>4</v>
      </c>
      <c r="C291">
        <v>2020</v>
      </c>
      <c r="D291" s="16" t="s">
        <v>111</v>
      </c>
      <c r="E291" s="16" t="s">
        <v>57</v>
      </c>
      <c r="F291">
        <v>67</v>
      </c>
    </row>
    <row r="292" spans="1:6" x14ac:dyDescent="0.25">
      <c r="A292">
        <v>16</v>
      </c>
      <c r="B292">
        <v>4</v>
      </c>
      <c r="C292">
        <v>2020</v>
      </c>
      <c r="D292" s="16" t="s">
        <v>111</v>
      </c>
      <c r="E292" s="16" t="s">
        <v>60</v>
      </c>
      <c r="F292">
        <v>38</v>
      </c>
    </row>
    <row r="293" spans="1:6" x14ac:dyDescent="0.25">
      <c r="A293">
        <v>16</v>
      </c>
      <c r="B293">
        <v>4</v>
      </c>
      <c r="C293">
        <v>2020</v>
      </c>
      <c r="D293" s="16" t="s">
        <v>111</v>
      </c>
      <c r="E293" s="16" t="s">
        <v>57</v>
      </c>
      <c r="F293">
        <v>25</v>
      </c>
    </row>
    <row r="294" spans="1:6" x14ac:dyDescent="0.25">
      <c r="A294">
        <v>16</v>
      </c>
      <c r="B294">
        <v>4</v>
      </c>
      <c r="C294">
        <v>2020</v>
      </c>
      <c r="D294" s="16" t="s">
        <v>111</v>
      </c>
      <c r="E294" s="16" t="s">
        <v>57</v>
      </c>
      <c r="F294">
        <v>23</v>
      </c>
    </row>
    <row r="295" spans="1:6" x14ac:dyDescent="0.25">
      <c r="A295">
        <v>16</v>
      </c>
      <c r="B295">
        <v>4</v>
      </c>
      <c r="C295">
        <v>2020</v>
      </c>
      <c r="D295" s="16" t="s">
        <v>111</v>
      </c>
      <c r="E295" s="16" t="s">
        <v>60</v>
      </c>
      <c r="F295">
        <v>34</v>
      </c>
    </row>
    <row r="296" spans="1:6" x14ac:dyDescent="0.25">
      <c r="A296">
        <v>16</v>
      </c>
      <c r="B296">
        <v>4</v>
      </c>
      <c r="C296">
        <v>2020</v>
      </c>
      <c r="D296" s="16" t="s">
        <v>111</v>
      </c>
      <c r="E296" s="16" t="s">
        <v>60</v>
      </c>
      <c r="F296">
        <v>93</v>
      </c>
    </row>
    <row r="297" spans="1:6" x14ac:dyDescent="0.25">
      <c r="A297">
        <v>16</v>
      </c>
      <c r="B297">
        <v>4</v>
      </c>
      <c r="C297">
        <v>2020</v>
      </c>
      <c r="D297" s="16" t="s">
        <v>111</v>
      </c>
      <c r="E297" s="16" t="s">
        <v>57</v>
      </c>
      <c r="F297">
        <v>36</v>
      </c>
    </row>
    <row r="298" spans="1:6" x14ac:dyDescent="0.25">
      <c r="A298">
        <v>16</v>
      </c>
      <c r="B298">
        <v>4</v>
      </c>
      <c r="C298">
        <v>2020</v>
      </c>
      <c r="D298" s="16" t="s">
        <v>111</v>
      </c>
      <c r="E298" s="16" t="s">
        <v>57</v>
      </c>
      <c r="F298">
        <v>37</v>
      </c>
    </row>
    <row r="299" spans="1:6" x14ac:dyDescent="0.25">
      <c r="A299">
        <v>16</v>
      </c>
      <c r="B299">
        <v>4</v>
      </c>
      <c r="C299">
        <v>2020</v>
      </c>
      <c r="D299" s="16" t="s">
        <v>111</v>
      </c>
      <c r="E299" s="16" t="s">
        <v>57</v>
      </c>
      <c r="F299">
        <v>60</v>
      </c>
    </row>
    <row r="300" spans="1:6" x14ac:dyDescent="0.25">
      <c r="A300">
        <v>16</v>
      </c>
      <c r="B300">
        <v>4</v>
      </c>
      <c r="C300">
        <v>2020</v>
      </c>
      <c r="D300" s="16" t="s">
        <v>111</v>
      </c>
      <c r="E300" s="16" t="s">
        <v>57</v>
      </c>
      <c r="F300">
        <v>60</v>
      </c>
    </row>
    <row r="301" spans="1:6" x14ac:dyDescent="0.25">
      <c r="A301">
        <v>16</v>
      </c>
      <c r="B301">
        <v>4</v>
      </c>
      <c r="C301">
        <v>2020</v>
      </c>
      <c r="D301" s="16" t="s">
        <v>112</v>
      </c>
      <c r="E301" s="16" t="s">
        <v>57</v>
      </c>
      <c r="F301">
        <v>69</v>
      </c>
    </row>
    <row r="302" spans="1:6" x14ac:dyDescent="0.25">
      <c r="A302">
        <v>16</v>
      </c>
      <c r="B302">
        <v>4</v>
      </c>
      <c r="C302">
        <v>2020</v>
      </c>
      <c r="D302" s="16" t="s">
        <v>112</v>
      </c>
      <c r="E302" s="16" t="s">
        <v>60</v>
      </c>
      <c r="F302">
        <v>31</v>
      </c>
    </row>
    <row r="303" spans="1:6" x14ac:dyDescent="0.25">
      <c r="A303">
        <v>16</v>
      </c>
      <c r="B303">
        <v>4</v>
      </c>
      <c r="C303">
        <v>2020</v>
      </c>
      <c r="D303" s="16" t="s">
        <v>112</v>
      </c>
      <c r="E303" s="16" t="s">
        <v>57</v>
      </c>
      <c r="F303">
        <v>55</v>
      </c>
    </row>
    <row r="304" spans="1:6" x14ac:dyDescent="0.25">
      <c r="A304">
        <v>16</v>
      </c>
      <c r="B304">
        <v>4</v>
      </c>
      <c r="C304">
        <v>2020</v>
      </c>
      <c r="D304" s="16" t="s">
        <v>113</v>
      </c>
      <c r="E304" s="16" t="s">
        <v>57</v>
      </c>
      <c r="F304">
        <v>78</v>
      </c>
    </row>
    <row r="305" spans="1:6" x14ac:dyDescent="0.25">
      <c r="A305">
        <v>16</v>
      </c>
      <c r="B305">
        <v>4</v>
      </c>
      <c r="C305">
        <v>2020</v>
      </c>
      <c r="D305" s="16" t="s">
        <v>113</v>
      </c>
      <c r="E305" s="16" t="s">
        <v>60</v>
      </c>
      <c r="F305">
        <v>55</v>
      </c>
    </row>
    <row r="306" spans="1:6" x14ac:dyDescent="0.25">
      <c r="A306">
        <v>16</v>
      </c>
      <c r="B306">
        <v>4</v>
      </c>
      <c r="C306">
        <v>2020</v>
      </c>
      <c r="D306" s="16" t="s">
        <v>113</v>
      </c>
      <c r="E306" s="16" t="s">
        <v>57</v>
      </c>
      <c r="F306">
        <v>56</v>
      </c>
    </row>
    <row r="307" spans="1:6" x14ac:dyDescent="0.25">
      <c r="A307">
        <v>16</v>
      </c>
      <c r="B307">
        <v>4</v>
      </c>
      <c r="C307">
        <v>2020</v>
      </c>
      <c r="D307" s="16" t="s">
        <v>113</v>
      </c>
      <c r="E307" s="16" t="s">
        <v>57</v>
      </c>
      <c r="F307">
        <v>72</v>
      </c>
    </row>
    <row r="308" spans="1:6" x14ac:dyDescent="0.25">
      <c r="A308">
        <v>16</v>
      </c>
      <c r="B308">
        <v>4</v>
      </c>
      <c r="C308">
        <v>2020</v>
      </c>
      <c r="D308" s="16" t="s">
        <v>114</v>
      </c>
      <c r="E308" s="16" t="s">
        <v>57</v>
      </c>
      <c r="F308">
        <v>36</v>
      </c>
    </row>
    <row r="309" spans="1:6" x14ac:dyDescent="0.25">
      <c r="A309">
        <v>16</v>
      </c>
      <c r="B309">
        <v>4</v>
      </c>
      <c r="C309">
        <v>2020</v>
      </c>
      <c r="D309" s="16" t="s">
        <v>114</v>
      </c>
      <c r="E309" s="16" t="s">
        <v>60</v>
      </c>
      <c r="F309">
        <v>49</v>
      </c>
    </row>
    <row r="310" spans="1:6" x14ac:dyDescent="0.25">
      <c r="A310">
        <v>16</v>
      </c>
      <c r="B310">
        <v>4</v>
      </c>
      <c r="C310">
        <v>2020</v>
      </c>
      <c r="D310" s="16" t="s">
        <v>114</v>
      </c>
      <c r="E310" s="16" t="s">
        <v>60</v>
      </c>
      <c r="F310">
        <v>35</v>
      </c>
    </row>
    <row r="311" spans="1:6" x14ac:dyDescent="0.25">
      <c r="A311">
        <v>16</v>
      </c>
      <c r="B311">
        <v>4</v>
      </c>
      <c r="C311">
        <v>2020</v>
      </c>
      <c r="D311" s="16" t="s">
        <v>115</v>
      </c>
      <c r="E311" s="16" t="s">
        <v>57</v>
      </c>
      <c r="F311">
        <v>41</v>
      </c>
    </row>
    <row r="312" spans="1:6" x14ac:dyDescent="0.25">
      <c r="A312">
        <v>16</v>
      </c>
      <c r="B312">
        <v>4</v>
      </c>
      <c r="C312">
        <v>2020</v>
      </c>
      <c r="D312" s="16" t="s">
        <v>115</v>
      </c>
      <c r="E312" s="16" t="s">
        <v>60</v>
      </c>
      <c r="F312">
        <v>18</v>
      </c>
    </row>
    <row r="313" spans="1:6" x14ac:dyDescent="0.25">
      <c r="A313">
        <v>16</v>
      </c>
      <c r="B313">
        <v>4</v>
      </c>
      <c r="C313">
        <v>2020</v>
      </c>
      <c r="D313" s="16" t="s">
        <v>116</v>
      </c>
      <c r="E313" s="16" t="s">
        <v>60</v>
      </c>
      <c r="F313">
        <v>44</v>
      </c>
    </row>
    <row r="314" spans="1:6" x14ac:dyDescent="0.25">
      <c r="A314">
        <v>16</v>
      </c>
      <c r="B314">
        <v>4</v>
      </c>
      <c r="C314">
        <v>2020</v>
      </c>
      <c r="D314" s="16" t="s">
        <v>116</v>
      </c>
      <c r="E314" s="16" t="s">
        <v>60</v>
      </c>
      <c r="F314">
        <v>59</v>
      </c>
    </row>
    <row r="315" spans="1:6" x14ac:dyDescent="0.25">
      <c r="A315">
        <v>16</v>
      </c>
      <c r="B315">
        <v>4</v>
      </c>
      <c r="C315">
        <v>2020</v>
      </c>
      <c r="D315" s="16" t="s">
        <v>116</v>
      </c>
      <c r="E315" s="16" t="s">
        <v>57</v>
      </c>
      <c r="F315">
        <v>47</v>
      </c>
    </row>
    <row r="316" spans="1:6" x14ac:dyDescent="0.25">
      <c r="A316">
        <v>16</v>
      </c>
      <c r="B316">
        <v>4</v>
      </c>
      <c r="C316">
        <v>2020</v>
      </c>
      <c r="D316" s="16" t="s">
        <v>116</v>
      </c>
      <c r="E316" s="16" t="s">
        <v>60</v>
      </c>
      <c r="F316">
        <v>54</v>
      </c>
    </row>
    <row r="317" spans="1:6" x14ac:dyDescent="0.25">
      <c r="A317">
        <v>16</v>
      </c>
      <c r="B317">
        <v>4</v>
      </c>
      <c r="C317">
        <v>2020</v>
      </c>
      <c r="D317" s="16" t="s">
        <v>117</v>
      </c>
      <c r="E317" s="16" t="s">
        <v>57</v>
      </c>
      <c r="F317">
        <v>75</v>
      </c>
    </row>
    <row r="318" spans="1:6" x14ac:dyDescent="0.25">
      <c r="A318">
        <v>16</v>
      </c>
      <c r="B318">
        <v>4</v>
      </c>
      <c r="C318">
        <v>2020</v>
      </c>
      <c r="D318" s="16" t="s">
        <v>117</v>
      </c>
      <c r="E318" s="16" t="s">
        <v>60</v>
      </c>
      <c r="F318">
        <v>58</v>
      </c>
    </row>
    <row r="319" spans="1:6" x14ac:dyDescent="0.25">
      <c r="A319">
        <v>16</v>
      </c>
      <c r="B319">
        <v>4</v>
      </c>
      <c r="C319">
        <v>2020</v>
      </c>
      <c r="D319" s="16" t="s">
        <v>117</v>
      </c>
      <c r="E319" s="16" t="s">
        <v>57</v>
      </c>
      <c r="F319">
        <v>50</v>
      </c>
    </row>
    <row r="320" spans="1:6" x14ac:dyDescent="0.25">
      <c r="A320">
        <v>16</v>
      </c>
      <c r="B320">
        <v>4</v>
      </c>
      <c r="C320">
        <v>2020</v>
      </c>
      <c r="D320" s="16" t="s">
        <v>117</v>
      </c>
      <c r="E320" s="16" t="s">
        <v>57</v>
      </c>
      <c r="F320">
        <v>45</v>
      </c>
    </row>
    <row r="321" spans="1:6" x14ac:dyDescent="0.25">
      <c r="A321">
        <v>16</v>
      </c>
      <c r="B321">
        <v>4</v>
      </c>
      <c r="C321">
        <v>2020</v>
      </c>
      <c r="D321" s="16" t="s">
        <v>117</v>
      </c>
      <c r="E321" s="16" t="s">
        <v>60</v>
      </c>
      <c r="F321">
        <v>47</v>
      </c>
    </row>
    <row r="322" spans="1:6" x14ac:dyDescent="0.25">
      <c r="A322">
        <v>16</v>
      </c>
      <c r="B322">
        <v>4</v>
      </c>
      <c r="C322">
        <v>2020</v>
      </c>
      <c r="D322" s="16" t="s">
        <v>117</v>
      </c>
      <c r="E322" s="16" t="s">
        <v>57</v>
      </c>
      <c r="F322">
        <v>50</v>
      </c>
    </row>
    <row r="323" spans="1:6" x14ac:dyDescent="0.25">
      <c r="A323">
        <v>16</v>
      </c>
      <c r="B323">
        <v>4</v>
      </c>
      <c r="C323">
        <v>2020</v>
      </c>
      <c r="D323" s="16" t="s">
        <v>117</v>
      </c>
      <c r="E323" s="16" t="s">
        <v>57</v>
      </c>
      <c r="F323">
        <v>44</v>
      </c>
    </row>
    <row r="324" spans="1:6" x14ac:dyDescent="0.25">
      <c r="A324">
        <v>16</v>
      </c>
      <c r="B324">
        <v>4</v>
      </c>
      <c r="C324">
        <v>2020</v>
      </c>
      <c r="D324" s="16" t="s">
        <v>117</v>
      </c>
      <c r="E324" s="16" t="s">
        <v>60</v>
      </c>
      <c r="F324">
        <v>29</v>
      </c>
    </row>
    <row r="325" spans="1:6" x14ac:dyDescent="0.25">
      <c r="A325">
        <v>16</v>
      </c>
      <c r="B325">
        <v>4</v>
      </c>
      <c r="C325">
        <v>2020</v>
      </c>
      <c r="D325" s="16" t="s">
        <v>117</v>
      </c>
      <c r="E325" s="16" t="s">
        <v>60</v>
      </c>
      <c r="F325">
        <v>55</v>
      </c>
    </row>
    <row r="326" spans="1:6" x14ac:dyDescent="0.25">
      <c r="A326">
        <v>16</v>
      </c>
      <c r="B326">
        <v>4</v>
      </c>
      <c r="C326">
        <v>2020</v>
      </c>
      <c r="D326" s="16" t="s">
        <v>118</v>
      </c>
      <c r="E326" s="16" t="s">
        <v>57</v>
      </c>
      <c r="F326">
        <v>48</v>
      </c>
    </row>
    <row r="327" spans="1:6" x14ac:dyDescent="0.25">
      <c r="A327">
        <v>16</v>
      </c>
      <c r="B327">
        <v>4</v>
      </c>
      <c r="C327">
        <v>2020</v>
      </c>
      <c r="D327" s="16" t="s">
        <v>118</v>
      </c>
      <c r="E327" s="16" t="s">
        <v>57</v>
      </c>
      <c r="F327">
        <v>33</v>
      </c>
    </row>
    <row r="328" spans="1:6" x14ac:dyDescent="0.25">
      <c r="A328">
        <v>16</v>
      </c>
      <c r="B328">
        <v>4</v>
      </c>
      <c r="C328">
        <v>2020</v>
      </c>
      <c r="D328" s="16" t="s">
        <v>118</v>
      </c>
      <c r="E328" s="16" t="s">
        <v>57</v>
      </c>
      <c r="F328">
        <v>55</v>
      </c>
    </row>
    <row r="329" spans="1:6" x14ac:dyDescent="0.25">
      <c r="A329">
        <v>16</v>
      </c>
      <c r="B329">
        <v>4</v>
      </c>
      <c r="C329">
        <v>2020</v>
      </c>
      <c r="D329" s="16" t="s">
        <v>119</v>
      </c>
      <c r="E329" s="16" t="s">
        <v>60</v>
      </c>
      <c r="F329">
        <v>48</v>
      </c>
    </row>
    <row r="330" spans="1:6" x14ac:dyDescent="0.25">
      <c r="A330">
        <v>16</v>
      </c>
      <c r="B330">
        <v>4</v>
      </c>
      <c r="C330">
        <v>2020</v>
      </c>
      <c r="D330" s="16" t="s">
        <v>119</v>
      </c>
      <c r="E330" s="16" t="s">
        <v>60</v>
      </c>
      <c r="F330">
        <v>34</v>
      </c>
    </row>
    <row r="331" spans="1:6" x14ac:dyDescent="0.25">
      <c r="A331">
        <v>16</v>
      </c>
      <c r="B331">
        <v>4</v>
      </c>
      <c r="C331">
        <v>2020</v>
      </c>
      <c r="D331" s="16" t="s">
        <v>120</v>
      </c>
      <c r="E331" s="16" t="s">
        <v>57</v>
      </c>
      <c r="F331">
        <v>31</v>
      </c>
    </row>
    <row r="332" spans="1:6" x14ac:dyDescent="0.25">
      <c r="A332">
        <v>16</v>
      </c>
      <c r="B332">
        <v>4</v>
      </c>
      <c r="C332">
        <v>2020</v>
      </c>
      <c r="D332" s="16" t="s">
        <v>121</v>
      </c>
      <c r="E332" s="16" t="s">
        <v>60</v>
      </c>
      <c r="F332">
        <v>34</v>
      </c>
    </row>
    <row r="333" spans="1:6" x14ac:dyDescent="0.25">
      <c r="A333">
        <v>16</v>
      </c>
      <c r="B333">
        <v>4</v>
      </c>
      <c r="C333">
        <v>2020</v>
      </c>
      <c r="D333" s="16" t="s">
        <v>121</v>
      </c>
      <c r="E333" s="16" t="s">
        <v>60</v>
      </c>
      <c r="F333">
        <v>62</v>
      </c>
    </row>
    <row r="334" spans="1:6" x14ac:dyDescent="0.25">
      <c r="A334">
        <v>16</v>
      </c>
      <c r="B334">
        <v>4</v>
      </c>
      <c r="C334">
        <v>2020</v>
      </c>
      <c r="D334" s="16" t="s">
        <v>121</v>
      </c>
      <c r="E334" s="16" t="s">
        <v>60</v>
      </c>
      <c r="F334">
        <v>43</v>
      </c>
    </row>
    <row r="335" spans="1:6" x14ac:dyDescent="0.25">
      <c r="A335">
        <v>16</v>
      </c>
      <c r="B335">
        <v>4</v>
      </c>
      <c r="C335">
        <v>2020</v>
      </c>
      <c r="D335" s="16" t="s">
        <v>122</v>
      </c>
      <c r="E335" s="16" t="s">
        <v>57</v>
      </c>
      <c r="F335">
        <v>71</v>
      </c>
    </row>
    <row r="336" spans="1:6" x14ac:dyDescent="0.25">
      <c r="A336">
        <v>16</v>
      </c>
      <c r="B336">
        <v>4</v>
      </c>
      <c r="C336">
        <v>2020</v>
      </c>
      <c r="D336" s="16" t="s">
        <v>122</v>
      </c>
      <c r="E336" s="16" t="s">
        <v>57</v>
      </c>
      <c r="F336">
        <v>31</v>
      </c>
    </row>
    <row r="337" spans="1:6" x14ac:dyDescent="0.25">
      <c r="A337">
        <v>16</v>
      </c>
      <c r="B337">
        <v>4</v>
      </c>
      <c r="C337">
        <v>2020</v>
      </c>
      <c r="D337" s="16" t="s">
        <v>122</v>
      </c>
      <c r="E337" s="16" t="s">
        <v>60</v>
      </c>
      <c r="F337">
        <v>60</v>
      </c>
    </row>
    <row r="338" spans="1:6" x14ac:dyDescent="0.25">
      <c r="A338">
        <v>16</v>
      </c>
      <c r="B338">
        <v>4</v>
      </c>
      <c r="C338">
        <v>2020</v>
      </c>
      <c r="D338" s="16" t="s">
        <v>122</v>
      </c>
      <c r="E338" s="16" t="s">
        <v>57</v>
      </c>
      <c r="F338">
        <v>48</v>
      </c>
    </row>
    <row r="339" spans="1:6" x14ac:dyDescent="0.25">
      <c r="A339">
        <v>16</v>
      </c>
      <c r="B339">
        <v>4</v>
      </c>
      <c r="C339">
        <v>2020</v>
      </c>
      <c r="D339" s="16" t="s">
        <v>122</v>
      </c>
      <c r="E339" s="16" t="s">
        <v>60</v>
      </c>
      <c r="F339">
        <v>53</v>
      </c>
    </row>
    <row r="340" spans="1:6" x14ac:dyDescent="0.25">
      <c r="A340">
        <v>16</v>
      </c>
      <c r="B340">
        <v>4</v>
      </c>
      <c r="C340">
        <v>2020</v>
      </c>
      <c r="D340" s="16" t="s">
        <v>122</v>
      </c>
      <c r="E340" s="16" t="s">
        <v>57</v>
      </c>
      <c r="F340">
        <v>59</v>
      </c>
    </row>
    <row r="341" spans="1:6" x14ac:dyDescent="0.25">
      <c r="A341">
        <v>16</v>
      </c>
      <c r="B341">
        <v>4</v>
      </c>
      <c r="C341">
        <v>2020</v>
      </c>
      <c r="D341" s="16" t="s">
        <v>123</v>
      </c>
      <c r="E341" s="16" t="s">
        <v>60</v>
      </c>
      <c r="F341">
        <v>71</v>
      </c>
    </row>
    <row r="342" spans="1:6" x14ac:dyDescent="0.25">
      <c r="A342">
        <v>16</v>
      </c>
      <c r="B342">
        <v>4</v>
      </c>
      <c r="C342">
        <v>2020</v>
      </c>
      <c r="D342" s="16" t="s">
        <v>124</v>
      </c>
      <c r="E342" s="16" t="s">
        <v>60</v>
      </c>
      <c r="F342">
        <v>85</v>
      </c>
    </row>
    <row r="343" spans="1:6" x14ac:dyDescent="0.25">
      <c r="A343">
        <v>16</v>
      </c>
      <c r="B343">
        <v>4</v>
      </c>
      <c r="C343">
        <v>2020</v>
      </c>
      <c r="D343" s="16" t="s">
        <v>125</v>
      </c>
      <c r="E343" s="16" t="s">
        <v>60</v>
      </c>
      <c r="F343">
        <v>32</v>
      </c>
    </row>
    <row r="344" spans="1:6" x14ac:dyDescent="0.25">
      <c r="A344">
        <v>16</v>
      </c>
      <c r="B344">
        <v>4</v>
      </c>
      <c r="C344">
        <v>2020</v>
      </c>
      <c r="D344" s="16" t="s">
        <v>126</v>
      </c>
      <c r="E344" s="16" t="s">
        <v>57</v>
      </c>
      <c r="F344">
        <v>51</v>
      </c>
    </row>
    <row r="345" spans="1:6" x14ac:dyDescent="0.25">
      <c r="A345">
        <v>16</v>
      </c>
      <c r="B345">
        <v>4</v>
      </c>
      <c r="C345">
        <v>2020</v>
      </c>
      <c r="D345" s="16" t="s">
        <v>126</v>
      </c>
      <c r="E345" s="16" t="s">
        <v>57</v>
      </c>
      <c r="F345">
        <v>58</v>
      </c>
    </row>
    <row r="346" spans="1:6" x14ac:dyDescent="0.25">
      <c r="A346">
        <v>16</v>
      </c>
      <c r="B346">
        <v>4</v>
      </c>
      <c r="C346">
        <v>2020</v>
      </c>
      <c r="D346" s="16" t="s">
        <v>126</v>
      </c>
      <c r="E346" s="16" t="s">
        <v>60</v>
      </c>
      <c r="F346">
        <v>44</v>
      </c>
    </row>
    <row r="347" spans="1:6" x14ac:dyDescent="0.25">
      <c r="A347">
        <v>16</v>
      </c>
      <c r="B347">
        <v>4</v>
      </c>
      <c r="C347">
        <v>2020</v>
      </c>
      <c r="D347" s="16" t="s">
        <v>127</v>
      </c>
      <c r="E347" s="16" t="s">
        <v>60</v>
      </c>
      <c r="F347">
        <v>67</v>
      </c>
    </row>
    <row r="348" spans="1:6" x14ac:dyDescent="0.25">
      <c r="A348">
        <v>16</v>
      </c>
      <c r="B348">
        <v>4</v>
      </c>
      <c r="C348">
        <v>2020</v>
      </c>
      <c r="D348" s="16" t="s">
        <v>128</v>
      </c>
      <c r="E348" s="16" t="s">
        <v>60</v>
      </c>
      <c r="F348">
        <v>60</v>
      </c>
    </row>
    <row r="349" spans="1:6" x14ac:dyDescent="0.25">
      <c r="A349">
        <v>16</v>
      </c>
      <c r="B349">
        <v>4</v>
      </c>
      <c r="C349">
        <v>2020</v>
      </c>
      <c r="D349" s="16" t="s">
        <v>128</v>
      </c>
      <c r="E349" s="16" t="s">
        <v>57</v>
      </c>
      <c r="F349">
        <v>43</v>
      </c>
    </row>
    <row r="350" spans="1:6" x14ac:dyDescent="0.25">
      <c r="A350">
        <v>16</v>
      </c>
      <c r="B350">
        <v>4</v>
      </c>
      <c r="C350">
        <v>2020</v>
      </c>
      <c r="D350" s="16" t="s">
        <v>129</v>
      </c>
      <c r="E350" s="16" t="s">
        <v>60</v>
      </c>
      <c r="F350">
        <v>51</v>
      </c>
    </row>
    <row r="351" spans="1:6" x14ac:dyDescent="0.25">
      <c r="A351">
        <v>16</v>
      </c>
      <c r="B351">
        <v>4</v>
      </c>
      <c r="C351">
        <v>2020</v>
      </c>
      <c r="D351" s="16" t="s">
        <v>129</v>
      </c>
      <c r="E351" s="16" t="s">
        <v>60</v>
      </c>
      <c r="F351">
        <v>48</v>
      </c>
    </row>
    <row r="352" spans="1:6" x14ac:dyDescent="0.25">
      <c r="A352">
        <v>16</v>
      </c>
      <c r="B352">
        <v>4</v>
      </c>
      <c r="C352">
        <v>2020</v>
      </c>
      <c r="D352" s="16" t="s">
        <v>130</v>
      </c>
      <c r="E352" s="16" t="s">
        <v>57</v>
      </c>
      <c r="F352">
        <v>49</v>
      </c>
    </row>
    <row r="353" spans="1:6" x14ac:dyDescent="0.25">
      <c r="A353">
        <v>16</v>
      </c>
      <c r="B353">
        <v>4</v>
      </c>
      <c r="C353">
        <v>2020</v>
      </c>
      <c r="D353" s="16" t="s">
        <v>131</v>
      </c>
      <c r="E353" s="16" t="s">
        <v>57</v>
      </c>
      <c r="F353">
        <v>48</v>
      </c>
    </row>
    <row r="354" spans="1:6" x14ac:dyDescent="0.25">
      <c r="A354">
        <v>16</v>
      </c>
      <c r="B354">
        <v>4</v>
      </c>
      <c r="C354">
        <v>2020</v>
      </c>
      <c r="D354" s="16" t="s">
        <v>132</v>
      </c>
      <c r="E354" s="16" t="s">
        <v>60</v>
      </c>
      <c r="F354">
        <v>72</v>
      </c>
    </row>
    <row r="355" spans="1:6" x14ac:dyDescent="0.25">
      <c r="A355">
        <v>16</v>
      </c>
      <c r="B355">
        <v>4</v>
      </c>
      <c r="C355">
        <v>2020</v>
      </c>
      <c r="D355" s="16" t="s">
        <v>132</v>
      </c>
      <c r="E355" s="16" t="s">
        <v>60</v>
      </c>
      <c r="F355">
        <v>45</v>
      </c>
    </row>
    <row r="356" spans="1:6" x14ac:dyDescent="0.25">
      <c r="A356">
        <v>16</v>
      </c>
      <c r="B356">
        <v>4</v>
      </c>
      <c r="C356">
        <v>2020</v>
      </c>
      <c r="D356" s="16" t="s">
        <v>132</v>
      </c>
      <c r="E356" s="16" t="s">
        <v>60</v>
      </c>
      <c r="F356">
        <v>70</v>
      </c>
    </row>
    <row r="357" spans="1:6" x14ac:dyDescent="0.25">
      <c r="A357">
        <v>16</v>
      </c>
      <c r="B357">
        <v>4</v>
      </c>
      <c r="C357">
        <v>2020</v>
      </c>
      <c r="D357" s="16" t="s">
        <v>132</v>
      </c>
      <c r="E357" s="16" t="s">
        <v>57</v>
      </c>
      <c r="F357">
        <v>78</v>
      </c>
    </row>
    <row r="358" spans="1:6" x14ac:dyDescent="0.25">
      <c r="A358">
        <v>16</v>
      </c>
      <c r="B358">
        <v>4</v>
      </c>
      <c r="C358">
        <v>2020</v>
      </c>
      <c r="D358" s="16" t="s">
        <v>132</v>
      </c>
      <c r="E358" s="16" t="s">
        <v>60</v>
      </c>
      <c r="F358">
        <v>63</v>
      </c>
    </row>
    <row r="359" spans="1:6" x14ac:dyDescent="0.25">
      <c r="A359">
        <v>16</v>
      </c>
      <c r="B359">
        <v>4</v>
      </c>
      <c r="C359">
        <v>2020</v>
      </c>
      <c r="D359" s="16" t="s">
        <v>133</v>
      </c>
      <c r="E359" s="16" t="s">
        <v>60</v>
      </c>
      <c r="F359">
        <v>26</v>
      </c>
    </row>
    <row r="360" spans="1:6" x14ac:dyDescent="0.25">
      <c r="A360">
        <v>16</v>
      </c>
      <c r="B360">
        <v>4</v>
      </c>
      <c r="C360">
        <v>2020</v>
      </c>
      <c r="D360" s="16" t="s">
        <v>134</v>
      </c>
      <c r="E360" s="16" t="s">
        <v>60</v>
      </c>
      <c r="F360">
        <v>39</v>
      </c>
    </row>
    <row r="361" spans="1:6" x14ac:dyDescent="0.25">
      <c r="A361">
        <v>16</v>
      </c>
      <c r="B361">
        <v>4</v>
      </c>
      <c r="C361">
        <v>2020</v>
      </c>
      <c r="D361" s="16" t="s">
        <v>134</v>
      </c>
      <c r="E361" s="16" t="s">
        <v>60</v>
      </c>
      <c r="F361">
        <v>70</v>
      </c>
    </row>
    <row r="362" spans="1:6" x14ac:dyDescent="0.25">
      <c r="A362">
        <v>16</v>
      </c>
      <c r="B362">
        <v>4</v>
      </c>
      <c r="C362">
        <v>2020</v>
      </c>
      <c r="D362" s="16" t="s">
        <v>134</v>
      </c>
      <c r="E362" s="16" t="s">
        <v>57</v>
      </c>
      <c r="F362">
        <v>43</v>
      </c>
    </row>
    <row r="363" spans="1:6" x14ac:dyDescent="0.25">
      <c r="A363">
        <v>16</v>
      </c>
      <c r="B363">
        <v>4</v>
      </c>
      <c r="C363">
        <v>2020</v>
      </c>
      <c r="D363" s="16" t="s">
        <v>134</v>
      </c>
      <c r="E363" s="16" t="s">
        <v>60</v>
      </c>
      <c r="F363">
        <v>42</v>
      </c>
    </row>
    <row r="364" spans="1:6" x14ac:dyDescent="0.25">
      <c r="A364">
        <v>16</v>
      </c>
      <c r="B364">
        <v>4</v>
      </c>
      <c r="C364">
        <v>2020</v>
      </c>
      <c r="D364" s="16" t="s">
        <v>135</v>
      </c>
      <c r="E364" s="16" t="s">
        <v>57</v>
      </c>
      <c r="F364">
        <v>50</v>
      </c>
    </row>
    <row r="365" spans="1:6" x14ac:dyDescent="0.25">
      <c r="A365">
        <v>16</v>
      </c>
      <c r="B365">
        <v>4</v>
      </c>
      <c r="C365">
        <v>2020</v>
      </c>
      <c r="D365" s="16" t="s">
        <v>136</v>
      </c>
      <c r="E365" s="16" t="s">
        <v>57</v>
      </c>
      <c r="F365">
        <v>78</v>
      </c>
    </row>
    <row r="366" spans="1:6" x14ac:dyDescent="0.25">
      <c r="A366">
        <v>16</v>
      </c>
      <c r="B366">
        <v>4</v>
      </c>
      <c r="C366">
        <v>2020</v>
      </c>
      <c r="D366" s="16" t="s">
        <v>137</v>
      </c>
      <c r="E366" s="16" t="s">
        <v>60</v>
      </c>
      <c r="F366">
        <v>28</v>
      </c>
    </row>
    <row r="367" spans="1:6" x14ac:dyDescent="0.25">
      <c r="A367">
        <v>16</v>
      </c>
      <c r="B367">
        <v>4</v>
      </c>
      <c r="C367">
        <v>2020</v>
      </c>
      <c r="D367" s="16" t="s">
        <v>137</v>
      </c>
      <c r="E367" s="16" t="s">
        <v>57</v>
      </c>
      <c r="F367">
        <v>30</v>
      </c>
    </row>
    <row r="368" spans="1:6" x14ac:dyDescent="0.25">
      <c r="A368">
        <v>16</v>
      </c>
      <c r="B368">
        <v>4</v>
      </c>
      <c r="C368">
        <v>2020</v>
      </c>
      <c r="D368" s="16" t="s">
        <v>137</v>
      </c>
      <c r="E368" s="16" t="s">
        <v>60</v>
      </c>
      <c r="F368">
        <v>73</v>
      </c>
    </row>
    <row r="369" spans="1:6" x14ac:dyDescent="0.25">
      <c r="A369">
        <v>16</v>
      </c>
      <c r="B369">
        <v>4</v>
      </c>
      <c r="C369">
        <v>2020</v>
      </c>
      <c r="D369" s="16" t="s">
        <v>137</v>
      </c>
      <c r="E369" s="16" t="s">
        <v>57</v>
      </c>
      <c r="F369">
        <v>39</v>
      </c>
    </row>
    <row r="370" spans="1:6" x14ac:dyDescent="0.25">
      <c r="A370">
        <v>16</v>
      </c>
      <c r="B370">
        <v>4</v>
      </c>
      <c r="C370">
        <v>2020</v>
      </c>
      <c r="D370" s="16" t="s">
        <v>137</v>
      </c>
      <c r="E370" s="16" t="s">
        <v>60</v>
      </c>
      <c r="F370">
        <v>48</v>
      </c>
    </row>
    <row r="371" spans="1:6" x14ac:dyDescent="0.25">
      <c r="A371">
        <v>16</v>
      </c>
      <c r="B371">
        <v>4</v>
      </c>
      <c r="C371">
        <v>2020</v>
      </c>
      <c r="D371" s="16" t="s">
        <v>137</v>
      </c>
      <c r="E371" s="16" t="s">
        <v>60</v>
      </c>
      <c r="F371">
        <v>86</v>
      </c>
    </row>
    <row r="372" spans="1:6" x14ac:dyDescent="0.25">
      <c r="A372">
        <v>16</v>
      </c>
      <c r="B372">
        <v>4</v>
      </c>
      <c r="C372">
        <v>2020</v>
      </c>
      <c r="D372" s="16" t="s">
        <v>137</v>
      </c>
      <c r="E372" s="16" t="s">
        <v>60</v>
      </c>
      <c r="F372">
        <v>64</v>
      </c>
    </row>
    <row r="373" spans="1:6" x14ac:dyDescent="0.25">
      <c r="A373">
        <v>16</v>
      </c>
      <c r="B373">
        <v>4</v>
      </c>
      <c r="C373">
        <v>2020</v>
      </c>
      <c r="D373" s="16" t="s">
        <v>138</v>
      </c>
      <c r="E373" s="16" t="s">
        <v>57</v>
      </c>
      <c r="F373">
        <v>52</v>
      </c>
    </row>
    <row r="374" spans="1:6" x14ac:dyDescent="0.25">
      <c r="A374">
        <v>16</v>
      </c>
      <c r="B374">
        <v>4</v>
      </c>
      <c r="C374">
        <v>2020</v>
      </c>
      <c r="D374" s="16" t="s">
        <v>139</v>
      </c>
      <c r="E374" s="16" t="s">
        <v>60</v>
      </c>
      <c r="F374">
        <v>50</v>
      </c>
    </row>
    <row r="375" spans="1:6" x14ac:dyDescent="0.25">
      <c r="A375">
        <v>16</v>
      </c>
      <c r="B375">
        <v>4</v>
      </c>
      <c r="C375">
        <v>2020</v>
      </c>
      <c r="D375" s="16" t="s">
        <v>139</v>
      </c>
      <c r="E375" s="16" t="s">
        <v>60</v>
      </c>
      <c r="F375">
        <v>45</v>
      </c>
    </row>
    <row r="376" spans="1:6" x14ac:dyDescent="0.25">
      <c r="A376">
        <v>16</v>
      </c>
      <c r="B376">
        <v>4</v>
      </c>
      <c r="C376">
        <v>2020</v>
      </c>
      <c r="D376" s="16" t="s">
        <v>140</v>
      </c>
      <c r="E376" s="16" t="s">
        <v>60</v>
      </c>
      <c r="F376">
        <v>31</v>
      </c>
    </row>
    <row r="377" spans="1:6" x14ac:dyDescent="0.25">
      <c r="A377">
        <v>16</v>
      </c>
      <c r="B377">
        <v>4</v>
      </c>
      <c r="C377">
        <v>2020</v>
      </c>
      <c r="D377" s="16" t="s">
        <v>140</v>
      </c>
      <c r="E377" s="16" t="s">
        <v>60</v>
      </c>
      <c r="F377">
        <v>37</v>
      </c>
    </row>
    <row r="378" spans="1:6" x14ac:dyDescent="0.25">
      <c r="A378">
        <v>16</v>
      </c>
      <c r="B378">
        <v>4</v>
      </c>
      <c r="C378">
        <v>2020</v>
      </c>
      <c r="D378" s="16" t="s">
        <v>140</v>
      </c>
      <c r="E378" s="16" t="s">
        <v>57</v>
      </c>
      <c r="F378">
        <v>84</v>
      </c>
    </row>
    <row r="379" spans="1:6" x14ac:dyDescent="0.25">
      <c r="A379">
        <v>16</v>
      </c>
      <c r="B379">
        <v>4</v>
      </c>
      <c r="C379">
        <v>2020</v>
      </c>
      <c r="D379" s="16" t="s">
        <v>140</v>
      </c>
      <c r="E379" s="16" t="s">
        <v>57</v>
      </c>
      <c r="F379">
        <v>54</v>
      </c>
    </row>
    <row r="380" spans="1:6" x14ac:dyDescent="0.25">
      <c r="A380">
        <v>16</v>
      </c>
      <c r="B380">
        <v>4</v>
      </c>
      <c r="C380">
        <v>2020</v>
      </c>
      <c r="D380" s="16" t="s">
        <v>140</v>
      </c>
      <c r="E380" s="16" t="s">
        <v>60</v>
      </c>
      <c r="F380">
        <v>42</v>
      </c>
    </row>
    <row r="381" spans="1:6" x14ac:dyDescent="0.25">
      <c r="A381">
        <v>16</v>
      </c>
      <c r="B381">
        <v>4</v>
      </c>
      <c r="C381">
        <v>2020</v>
      </c>
      <c r="D381" s="16" t="s">
        <v>140</v>
      </c>
      <c r="E381" s="16" t="s">
        <v>57</v>
      </c>
      <c r="F381">
        <v>40</v>
      </c>
    </row>
    <row r="382" spans="1:6" x14ac:dyDescent="0.25">
      <c r="A382">
        <v>16</v>
      </c>
      <c r="B382">
        <v>4</v>
      </c>
      <c r="C382">
        <v>2020</v>
      </c>
      <c r="D382" s="16" t="s">
        <v>140</v>
      </c>
      <c r="E382" s="16" t="s">
        <v>60</v>
      </c>
      <c r="F382">
        <v>59</v>
      </c>
    </row>
    <row r="383" spans="1:6" x14ac:dyDescent="0.25">
      <c r="A383">
        <v>16</v>
      </c>
      <c r="B383">
        <v>4</v>
      </c>
      <c r="C383">
        <v>2020</v>
      </c>
      <c r="D383" s="16" t="s">
        <v>141</v>
      </c>
      <c r="E383" s="16" t="s">
        <v>60</v>
      </c>
      <c r="F383">
        <v>38</v>
      </c>
    </row>
    <row r="384" spans="1:6" x14ac:dyDescent="0.25">
      <c r="A384">
        <v>16</v>
      </c>
      <c r="B384">
        <v>4</v>
      </c>
      <c r="C384">
        <v>2020</v>
      </c>
      <c r="D384" s="16" t="s">
        <v>141</v>
      </c>
      <c r="E384" s="16" t="s">
        <v>60</v>
      </c>
      <c r="F384">
        <v>73</v>
      </c>
    </row>
    <row r="385" spans="1:6" x14ac:dyDescent="0.25">
      <c r="A385">
        <v>16</v>
      </c>
      <c r="B385">
        <v>4</v>
      </c>
      <c r="C385">
        <v>2020</v>
      </c>
      <c r="D385" s="16" t="s">
        <v>141</v>
      </c>
      <c r="E385" s="16" t="s">
        <v>57</v>
      </c>
      <c r="F385">
        <v>58</v>
      </c>
    </row>
    <row r="386" spans="1:6" x14ac:dyDescent="0.25">
      <c r="A386">
        <v>16</v>
      </c>
      <c r="B386">
        <v>4</v>
      </c>
      <c r="C386">
        <v>2020</v>
      </c>
      <c r="D386" s="16" t="s">
        <v>141</v>
      </c>
      <c r="E386" s="16" t="s">
        <v>60</v>
      </c>
      <c r="F386">
        <v>0</v>
      </c>
    </row>
    <row r="387" spans="1:6" x14ac:dyDescent="0.25">
      <c r="A387">
        <v>16</v>
      </c>
      <c r="B387">
        <v>4</v>
      </c>
      <c r="C387">
        <v>2020</v>
      </c>
      <c r="D387" s="16" t="s">
        <v>141</v>
      </c>
      <c r="E387" s="16" t="s">
        <v>57</v>
      </c>
      <c r="F387">
        <v>59</v>
      </c>
    </row>
    <row r="388" spans="1:6" x14ac:dyDescent="0.25">
      <c r="A388">
        <v>16</v>
      </c>
      <c r="B388">
        <v>4</v>
      </c>
      <c r="C388">
        <v>2020</v>
      </c>
      <c r="D388" s="16" t="s">
        <v>141</v>
      </c>
      <c r="E388" s="16" t="s">
        <v>57</v>
      </c>
      <c r="F388">
        <v>44</v>
      </c>
    </row>
    <row r="389" spans="1:6" x14ac:dyDescent="0.25">
      <c r="A389">
        <v>16</v>
      </c>
      <c r="B389">
        <v>4</v>
      </c>
      <c r="C389">
        <v>2020</v>
      </c>
      <c r="D389" s="16" t="s">
        <v>141</v>
      </c>
      <c r="E389" s="16" t="s">
        <v>57</v>
      </c>
      <c r="F389">
        <v>50</v>
      </c>
    </row>
    <row r="390" spans="1:6" x14ac:dyDescent="0.25">
      <c r="A390">
        <v>16</v>
      </c>
      <c r="B390">
        <v>4</v>
      </c>
      <c r="C390">
        <v>2020</v>
      </c>
      <c r="D390" s="16" t="s">
        <v>141</v>
      </c>
      <c r="E390" s="16" t="s">
        <v>60</v>
      </c>
      <c r="F390">
        <v>45</v>
      </c>
    </row>
    <row r="391" spans="1:6" x14ac:dyDescent="0.25">
      <c r="A391">
        <v>16</v>
      </c>
      <c r="B391">
        <v>4</v>
      </c>
      <c r="C391">
        <v>2020</v>
      </c>
      <c r="D391" s="16" t="s">
        <v>141</v>
      </c>
      <c r="E391" s="16" t="s">
        <v>57</v>
      </c>
      <c r="F391">
        <v>44</v>
      </c>
    </row>
    <row r="392" spans="1:6" x14ac:dyDescent="0.25">
      <c r="A392">
        <v>16</v>
      </c>
      <c r="B392">
        <v>4</v>
      </c>
      <c r="C392">
        <v>2020</v>
      </c>
      <c r="D392" s="16" t="s">
        <v>141</v>
      </c>
      <c r="E392" s="16" t="s">
        <v>57</v>
      </c>
      <c r="F392">
        <v>0</v>
      </c>
    </row>
    <row r="393" spans="1:6" x14ac:dyDescent="0.25">
      <c r="A393">
        <v>16</v>
      </c>
      <c r="B393">
        <v>4</v>
      </c>
      <c r="C393">
        <v>2020</v>
      </c>
      <c r="D393" s="16" t="s">
        <v>142</v>
      </c>
      <c r="E393" s="16" t="s">
        <v>57</v>
      </c>
      <c r="F393">
        <v>53</v>
      </c>
    </row>
    <row r="394" spans="1:6" x14ac:dyDescent="0.25">
      <c r="A394">
        <v>16</v>
      </c>
      <c r="B394">
        <v>4</v>
      </c>
      <c r="C394">
        <v>2020</v>
      </c>
      <c r="D394" s="16" t="s">
        <v>143</v>
      </c>
      <c r="E394" s="16" t="s">
        <v>57</v>
      </c>
      <c r="F394">
        <v>75</v>
      </c>
    </row>
    <row r="395" spans="1:6" x14ac:dyDescent="0.25">
      <c r="A395">
        <v>16</v>
      </c>
      <c r="B395">
        <v>4</v>
      </c>
      <c r="C395">
        <v>2020</v>
      </c>
      <c r="D395" s="16" t="s">
        <v>143</v>
      </c>
      <c r="E395" s="16" t="s">
        <v>57</v>
      </c>
      <c r="F395">
        <v>34</v>
      </c>
    </row>
    <row r="396" spans="1:6" x14ac:dyDescent="0.25">
      <c r="A396">
        <v>16</v>
      </c>
      <c r="B396">
        <v>4</v>
      </c>
      <c r="C396">
        <v>2020</v>
      </c>
      <c r="D396" s="16" t="s">
        <v>144</v>
      </c>
      <c r="E396" s="16" t="s">
        <v>60</v>
      </c>
      <c r="F396">
        <v>53</v>
      </c>
    </row>
    <row r="397" spans="1:6" x14ac:dyDescent="0.25">
      <c r="A397">
        <v>16</v>
      </c>
      <c r="B397">
        <v>4</v>
      </c>
      <c r="C397">
        <v>2020</v>
      </c>
      <c r="D397" s="16" t="s">
        <v>144</v>
      </c>
      <c r="E397" s="16" t="s">
        <v>57</v>
      </c>
      <c r="F397">
        <v>74</v>
      </c>
    </row>
    <row r="398" spans="1:6" x14ac:dyDescent="0.25">
      <c r="A398">
        <v>16</v>
      </c>
      <c r="B398">
        <v>4</v>
      </c>
      <c r="C398">
        <v>2020</v>
      </c>
      <c r="D398" s="16" t="s">
        <v>144</v>
      </c>
      <c r="E398" s="16" t="s">
        <v>57</v>
      </c>
      <c r="F398">
        <v>88</v>
      </c>
    </row>
    <row r="399" spans="1:6" x14ac:dyDescent="0.25">
      <c r="A399">
        <v>16</v>
      </c>
      <c r="B399">
        <v>4</v>
      </c>
      <c r="C399">
        <v>2020</v>
      </c>
      <c r="D399" s="16" t="s">
        <v>145</v>
      </c>
      <c r="E399" s="16" t="s">
        <v>60</v>
      </c>
      <c r="F399">
        <v>50</v>
      </c>
    </row>
    <row r="400" spans="1:6" x14ac:dyDescent="0.25">
      <c r="A400">
        <v>16</v>
      </c>
      <c r="B400">
        <v>4</v>
      </c>
      <c r="C400">
        <v>2020</v>
      </c>
      <c r="D400" s="16" t="s">
        <v>145</v>
      </c>
      <c r="E400" s="16" t="s">
        <v>60</v>
      </c>
      <c r="F400">
        <v>61</v>
      </c>
    </row>
    <row r="401" spans="1:6" x14ac:dyDescent="0.25">
      <c r="A401">
        <v>16</v>
      </c>
      <c r="B401">
        <v>4</v>
      </c>
      <c r="C401">
        <v>2020</v>
      </c>
      <c r="D401" s="16" t="s">
        <v>145</v>
      </c>
      <c r="E401" s="16" t="s">
        <v>60</v>
      </c>
      <c r="F401">
        <v>46</v>
      </c>
    </row>
    <row r="402" spans="1:6" x14ac:dyDescent="0.25">
      <c r="A402">
        <v>16</v>
      </c>
      <c r="B402">
        <v>4</v>
      </c>
      <c r="C402">
        <v>2020</v>
      </c>
      <c r="D402" s="16" t="s">
        <v>146</v>
      </c>
      <c r="E402" s="16" t="s">
        <v>57</v>
      </c>
      <c r="F402">
        <v>74</v>
      </c>
    </row>
    <row r="403" spans="1:6" x14ac:dyDescent="0.25">
      <c r="A403">
        <v>16</v>
      </c>
      <c r="B403">
        <v>4</v>
      </c>
      <c r="C403">
        <v>2020</v>
      </c>
      <c r="D403" s="16" t="s">
        <v>146</v>
      </c>
      <c r="E403" s="16" t="s">
        <v>57</v>
      </c>
      <c r="F403">
        <v>82</v>
      </c>
    </row>
    <row r="404" spans="1:6" x14ac:dyDescent="0.25">
      <c r="A404">
        <v>16</v>
      </c>
      <c r="B404">
        <v>4</v>
      </c>
      <c r="C404">
        <v>2020</v>
      </c>
      <c r="D404" s="16" t="s">
        <v>146</v>
      </c>
      <c r="E404" s="16" t="s">
        <v>57</v>
      </c>
      <c r="F404">
        <v>88</v>
      </c>
    </row>
    <row r="405" spans="1:6" x14ac:dyDescent="0.25">
      <c r="A405">
        <v>16</v>
      </c>
      <c r="B405">
        <v>4</v>
      </c>
      <c r="C405">
        <v>2020</v>
      </c>
      <c r="D405" s="16" t="s">
        <v>146</v>
      </c>
      <c r="E405" s="16" t="s">
        <v>60</v>
      </c>
      <c r="F405">
        <v>71</v>
      </c>
    </row>
    <row r="406" spans="1:6" x14ac:dyDescent="0.25">
      <c r="A406">
        <v>16</v>
      </c>
      <c r="B406">
        <v>4</v>
      </c>
      <c r="C406">
        <v>2020</v>
      </c>
      <c r="D406" s="16" t="s">
        <v>146</v>
      </c>
      <c r="E406" s="16" t="s">
        <v>60</v>
      </c>
      <c r="F406">
        <v>58</v>
      </c>
    </row>
    <row r="407" spans="1:6" x14ac:dyDescent="0.25">
      <c r="A407">
        <v>16</v>
      </c>
      <c r="B407">
        <v>4</v>
      </c>
      <c r="C407">
        <v>2020</v>
      </c>
      <c r="D407" s="16" t="s">
        <v>146</v>
      </c>
      <c r="E407" s="16" t="s">
        <v>57</v>
      </c>
      <c r="F407">
        <v>64</v>
      </c>
    </row>
    <row r="408" spans="1:6" x14ac:dyDescent="0.25">
      <c r="A408">
        <v>16</v>
      </c>
      <c r="B408">
        <v>4</v>
      </c>
      <c r="C408">
        <v>2020</v>
      </c>
      <c r="D408" s="16" t="s">
        <v>146</v>
      </c>
      <c r="E408" s="16" t="s">
        <v>57</v>
      </c>
      <c r="F408">
        <v>50</v>
      </c>
    </row>
    <row r="409" spans="1:6" x14ac:dyDescent="0.25">
      <c r="A409">
        <v>16</v>
      </c>
      <c r="B409">
        <v>4</v>
      </c>
      <c r="C409">
        <v>2020</v>
      </c>
      <c r="D409" s="16" t="s">
        <v>146</v>
      </c>
      <c r="E409" s="16" t="s">
        <v>57</v>
      </c>
      <c r="F409">
        <v>37</v>
      </c>
    </row>
    <row r="410" spans="1:6" x14ac:dyDescent="0.25">
      <c r="A410">
        <v>16</v>
      </c>
      <c r="B410">
        <v>4</v>
      </c>
      <c r="C410">
        <v>2020</v>
      </c>
      <c r="D410" s="16" t="s">
        <v>146</v>
      </c>
      <c r="E410" s="16" t="s">
        <v>57</v>
      </c>
      <c r="F410">
        <v>26</v>
      </c>
    </row>
    <row r="411" spans="1:6" x14ac:dyDescent="0.25">
      <c r="A411">
        <v>16</v>
      </c>
      <c r="B411">
        <v>4</v>
      </c>
      <c r="C411">
        <v>2020</v>
      </c>
      <c r="D411" s="16" t="s">
        <v>146</v>
      </c>
      <c r="E411" s="16" t="s">
        <v>60</v>
      </c>
      <c r="F411">
        <v>1</v>
      </c>
    </row>
    <row r="412" spans="1:6" x14ac:dyDescent="0.25">
      <c r="A412">
        <v>16</v>
      </c>
      <c r="B412">
        <v>4</v>
      </c>
      <c r="C412">
        <v>2020</v>
      </c>
      <c r="D412" s="16" t="s">
        <v>146</v>
      </c>
      <c r="E412" s="16" t="s">
        <v>57</v>
      </c>
      <c r="F412">
        <v>48</v>
      </c>
    </row>
    <row r="413" spans="1:6" x14ac:dyDescent="0.25">
      <c r="A413">
        <v>16</v>
      </c>
      <c r="B413">
        <v>4</v>
      </c>
      <c r="C413">
        <v>2020</v>
      </c>
      <c r="D413" s="16" t="s">
        <v>146</v>
      </c>
      <c r="E413" s="16" t="s">
        <v>57</v>
      </c>
      <c r="F413">
        <v>68</v>
      </c>
    </row>
    <row r="414" spans="1:6" x14ac:dyDescent="0.25">
      <c r="A414">
        <v>16</v>
      </c>
      <c r="B414">
        <v>4</v>
      </c>
      <c r="C414">
        <v>2020</v>
      </c>
      <c r="D414" s="16" t="s">
        <v>146</v>
      </c>
      <c r="E414" s="16" t="s">
        <v>57</v>
      </c>
      <c r="F414">
        <v>46</v>
      </c>
    </row>
    <row r="415" spans="1:6" x14ac:dyDescent="0.25">
      <c r="A415">
        <v>16</v>
      </c>
      <c r="B415">
        <v>4</v>
      </c>
      <c r="C415">
        <v>2020</v>
      </c>
      <c r="D415" s="16" t="s">
        <v>146</v>
      </c>
      <c r="E415" s="16" t="s">
        <v>60</v>
      </c>
      <c r="F415">
        <v>57</v>
      </c>
    </row>
    <row r="416" spans="1:6" x14ac:dyDescent="0.25">
      <c r="A416">
        <v>16</v>
      </c>
      <c r="B416">
        <v>4</v>
      </c>
      <c r="C416">
        <v>2020</v>
      </c>
      <c r="D416" s="16" t="s">
        <v>146</v>
      </c>
      <c r="E416" s="16" t="s">
        <v>60</v>
      </c>
      <c r="F416">
        <v>50</v>
      </c>
    </row>
    <row r="417" spans="1:6" x14ac:dyDescent="0.25">
      <c r="A417">
        <v>16</v>
      </c>
      <c r="B417">
        <v>4</v>
      </c>
      <c r="C417">
        <v>2020</v>
      </c>
      <c r="D417" s="16" t="s">
        <v>146</v>
      </c>
      <c r="E417" s="16" t="s">
        <v>60</v>
      </c>
      <c r="F417">
        <v>57</v>
      </c>
    </row>
    <row r="418" spans="1:6" x14ac:dyDescent="0.25">
      <c r="A418">
        <v>16</v>
      </c>
      <c r="B418">
        <v>4</v>
      </c>
      <c r="C418">
        <v>2020</v>
      </c>
      <c r="D418" s="16" t="s">
        <v>146</v>
      </c>
      <c r="E418" s="16" t="s">
        <v>57</v>
      </c>
      <c r="F418">
        <v>46</v>
      </c>
    </row>
    <row r="419" spans="1:6" x14ac:dyDescent="0.25">
      <c r="A419">
        <v>16</v>
      </c>
      <c r="B419">
        <v>4</v>
      </c>
      <c r="C419">
        <v>2020</v>
      </c>
      <c r="D419" s="16" t="s">
        <v>146</v>
      </c>
      <c r="E419" s="16" t="s">
        <v>57</v>
      </c>
      <c r="F419">
        <v>49</v>
      </c>
    </row>
    <row r="420" spans="1:6" x14ac:dyDescent="0.25">
      <c r="A420">
        <v>16</v>
      </c>
      <c r="B420">
        <v>4</v>
      </c>
      <c r="C420">
        <v>2020</v>
      </c>
      <c r="D420" s="16" t="s">
        <v>146</v>
      </c>
      <c r="E420" s="16" t="s">
        <v>57</v>
      </c>
      <c r="F420">
        <v>81</v>
      </c>
    </row>
    <row r="421" spans="1:6" x14ac:dyDescent="0.25">
      <c r="A421">
        <v>16</v>
      </c>
      <c r="B421">
        <v>4</v>
      </c>
      <c r="C421">
        <v>2020</v>
      </c>
      <c r="D421" s="16" t="s">
        <v>146</v>
      </c>
      <c r="E421" s="16" t="s">
        <v>60</v>
      </c>
      <c r="F421">
        <v>63</v>
      </c>
    </row>
    <row r="422" spans="1:6" x14ac:dyDescent="0.25">
      <c r="A422">
        <v>16</v>
      </c>
      <c r="B422">
        <v>4</v>
      </c>
      <c r="C422">
        <v>2020</v>
      </c>
      <c r="D422" s="16" t="s">
        <v>147</v>
      </c>
      <c r="E422" s="16" t="s">
        <v>60</v>
      </c>
      <c r="F422">
        <v>44</v>
      </c>
    </row>
    <row r="423" spans="1:6" x14ac:dyDescent="0.25">
      <c r="A423">
        <v>16</v>
      </c>
      <c r="B423">
        <v>4</v>
      </c>
      <c r="C423">
        <v>2020</v>
      </c>
      <c r="D423" s="16" t="s">
        <v>148</v>
      </c>
      <c r="E423" s="16" t="s">
        <v>57</v>
      </c>
      <c r="F423">
        <v>61</v>
      </c>
    </row>
    <row r="424" spans="1:6" x14ac:dyDescent="0.25">
      <c r="A424">
        <v>16</v>
      </c>
      <c r="B424">
        <v>4</v>
      </c>
      <c r="C424">
        <v>2020</v>
      </c>
      <c r="D424" s="16" t="s">
        <v>148</v>
      </c>
      <c r="E424" s="16" t="s">
        <v>60</v>
      </c>
      <c r="F424">
        <v>61</v>
      </c>
    </row>
    <row r="425" spans="1:6" x14ac:dyDescent="0.25">
      <c r="A425">
        <v>16</v>
      </c>
      <c r="B425">
        <v>4</v>
      </c>
      <c r="C425">
        <v>2020</v>
      </c>
      <c r="D425" s="16" t="s">
        <v>148</v>
      </c>
      <c r="E425" s="16" t="s">
        <v>60</v>
      </c>
      <c r="F425">
        <v>25</v>
      </c>
    </row>
    <row r="426" spans="1:6" x14ac:dyDescent="0.25">
      <c r="A426">
        <v>16</v>
      </c>
      <c r="B426">
        <v>4</v>
      </c>
      <c r="C426">
        <v>2020</v>
      </c>
      <c r="D426" s="16" t="s">
        <v>148</v>
      </c>
      <c r="E426" s="16" t="s">
        <v>60</v>
      </c>
      <c r="F426">
        <v>24</v>
      </c>
    </row>
    <row r="427" spans="1:6" x14ac:dyDescent="0.25">
      <c r="A427">
        <v>16</v>
      </c>
      <c r="B427">
        <v>4</v>
      </c>
      <c r="C427">
        <v>2020</v>
      </c>
      <c r="D427" s="16" t="s">
        <v>149</v>
      </c>
      <c r="E427" s="16" t="s">
        <v>57</v>
      </c>
      <c r="F427">
        <v>26</v>
      </c>
    </row>
    <row r="428" spans="1:6" x14ac:dyDescent="0.25">
      <c r="A428">
        <v>16</v>
      </c>
      <c r="B428">
        <v>4</v>
      </c>
      <c r="C428">
        <v>2020</v>
      </c>
      <c r="D428" s="16" t="s">
        <v>149</v>
      </c>
      <c r="E428" s="16" t="s">
        <v>57</v>
      </c>
      <c r="F428">
        <v>0</v>
      </c>
    </row>
    <row r="429" spans="1:6" x14ac:dyDescent="0.25">
      <c r="A429">
        <v>16</v>
      </c>
      <c r="B429">
        <v>4</v>
      </c>
      <c r="C429">
        <v>2020</v>
      </c>
      <c r="D429" s="16" t="s">
        <v>149</v>
      </c>
      <c r="E429" s="16" t="s">
        <v>57</v>
      </c>
      <c r="F429">
        <v>60</v>
      </c>
    </row>
    <row r="430" spans="1:6" x14ac:dyDescent="0.25">
      <c r="A430">
        <v>16</v>
      </c>
      <c r="B430">
        <v>4</v>
      </c>
      <c r="C430">
        <v>2020</v>
      </c>
      <c r="D430" s="16" t="s">
        <v>149</v>
      </c>
      <c r="E430" s="16" t="s">
        <v>57</v>
      </c>
      <c r="F430">
        <v>63</v>
      </c>
    </row>
    <row r="431" spans="1:6" x14ac:dyDescent="0.25">
      <c r="A431">
        <v>16</v>
      </c>
      <c r="B431">
        <v>4</v>
      </c>
      <c r="C431">
        <v>2020</v>
      </c>
      <c r="D431" s="16" t="s">
        <v>150</v>
      </c>
      <c r="E431" s="16" t="s">
        <v>60</v>
      </c>
      <c r="F431">
        <v>59</v>
      </c>
    </row>
    <row r="432" spans="1:6" x14ac:dyDescent="0.25">
      <c r="A432">
        <v>16</v>
      </c>
      <c r="B432">
        <v>4</v>
      </c>
      <c r="C432">
        <v>2020</v>
      </c>
      <c r="D432" s="16" t="s">
        <v>150</v>
      </c>
      <c r="E432" s="16" t="s">
        <v>57</v>
      </c>
      <c r="F432">
        <v>39</v>
      </c>
    </row>
    <row r="433" spans="1:6" x14ac:dyDescent="0.25">
      <c r="A433">
        <v>16</v>
      </c>
      <c r="B433">
        <v>4</v>
      </c>
      <c r="C433">
        <v>2020</v>
      </c>
      <c r="D433" s="16" t="s">
        <v>150</v>
      </c>
      <c r="E433" s="16" t="s">
        <v>57</v>
      </c>
      <c r="F433">
        <v>53</v>
      </c>
    </row>
    <row r="434" spans="1:6" x14ac:dyDescent="0.25">
      <c r="A434">
        <v>16</v>
      </c>
      <c r="B434">
        <v>4</v>
      </c>
      <c r="C434">
        <v>2020</v>
      </c>
      <c r="D434" s="16" t="s">
        <v>151</v>
      </c>
      <c r="E434" s="16" t="s">
        <v>60</v>
      </c>
      <c r="F434">
        <v>62</v>
      </c>
    </row>
    <row r="435" spans="1:6" x14ac:dyDescent="0.25">
      <c r="A435">
        <v>16</v>
      </c>
      <c r="B435">
        <v>4</v>
      </c>
      <c r="C435">
        <v>2020</v>
      </c>
      <c r="D435" s="16" t="s">
        <v>151</v>
      </c>
      <c r="E435" s="16" t="s">
        <v>57</v>
      </c>
      <c r="F435">
        <v>22</v>
      </c>
    </row>
    <row r="436" spans="1:6" x14ac:dyDescent="0.25">
      <c r="A436">
        <v>16</v>
      </c>
      <c r="B436">
        <v>4</v>
      </c>
      <c r="C436">
        <v>2020</v>
      </c>
      <c r="D436" s="16" t="s">
        <v>151</v>
      </c>
      <c r="E436" s="16" t="s">
        <v>57</v>
      </c>
      <c r="F436">
        <v>52</v>
      </c>
    </row>
    <row r="437" spans="1:6" x14ac:dyDescent="0.25">
      <c r="A437">
        <v>16</v>
      </c>
      <c r="B437">
        <v>4</v>
      </c>
      <c r="C437">
        <v>2020</v>
      </c>
      <c r="D437" s="16" t="s">
        <v>151</v>
      </c>
      <c r="E437" s="16" t="s">
        <v>60</v>
      </c>
      <c r="F437">
        <v>38</v>
      </c>
    </row>
    <row r="438" spans="1:6" x14ac:dyDescent="0.25">
      <c r="A438">
        <v>16</v>
      </c>
      <c r="B438">
        <v>4</v>
      </c>
      <c r="C438">
        <v>2020</v>
      </c>
      <c r="D438" s="16" t="s">
        <v>151</v>
      </c>
      <c r="E438" s="16" t="s">
        <v>57</v>
      </c>
      <c r="F438">
        <v>34</v>
      </c>
    </row>
    <row r="439" spans="1:6" x14ac:dyDescent="0.25">
      <c r="A439">
        <v>16</v>
      </c>
      <c r="B439">
        <v>4</v>
      </c>
      <c r="C439">
        <v>2020</v>
      </c>
      <c r="D439" s="16" t="s">
        <v>151</v>
      </c>
      <c r="E439" s="16" t="s">
        <v>57</v>
      </c>
      <c r="F439">
        <v>64</v>
      </c>
    </row>
    <row r="440" spans="1:6" x14ac:dyDescent="0.25">
      <c r="A440">
        <v>16</v>
      </c>
      <c r="B440">
        <v>4</v>
      </c>
      <c r="C440">
        <v>2020</v>
      </c>
      <c r="D440" s="16" t="s">
        <v>151</v>
      </c>
      <c r="E440" s="16" t="s">
        <v>60</v>
      </c>
      <c r="F440">
        <v>87</v>
      </c>
    </row>
    <row r="441" spans="1:6" x14ac:dyDescent="0.25">
      <c r="A441">
        <v>16</v>
      </c>
      <c r="B441">
        <v>4</v>
      </c>
      <c r="C441">
        <v>2020</v>
      </c>
      <c r="D441" s="16" t="s">
        <v>151</v>
      </c>
      <c r="E441" s="16" t="s">
        <v>57</v>
      </c>
      <c r="F441">
        <v>32</v>
      </c>
    </row>
    <row r="442" spans="1:6" x14ac:dyDescent="0.25">
      <c r="A442">
        <v>16</v>
      </c>
      <c r="B442">
        <v>4</v>
      </c>
      <c r="C442">
        <v>2020</v>
      </c>
      <c r="D442" s="16" t="s">
        <v>151</v>
      </c>
      <c r="E442" s="16" t="s">
        <v>57</v>
      </c>
      <c r="F442">
        <v>53</v>
      </c>
    </row>
    <row r="443" spans="1:6" x14ac:dyDescent="0.25">
      <c r="A443">
        <v>16</v>
      </c>
      <c r="B443">
        <v>4</v>
      </c>
      <c r="C443">
        <v>2020</v>
      </c>
      <c r="D443" s="16" t="s">
        <v>151</v>
      </c>
      <c r="E443" s="16" t="s">
        <v>57</v>
      </c>
      <c r="F443">
        <v>22</v>
      </c>
    </row>
    <row r="444" spans="1:6" x14ac:dyDescent="0.25">
      <c r="A444">
        <v>16</v>
      </c>
      <c r="B444">
        <v>4</v>
      </c>
      <c r="C444">
        <v>2020</v>
      </c>
      <c r="D444" s="16" t="s">
        <v>151</v>
      </c>
      <c r="E444" s="16" t="s">
        <v>57</v>
      </c>
      <c r="F444">
        <v>70</v>
      </c>
    </row>
    <row r="445" spans="1:6" x14ac:dyDescent="0.25">
      <c r="A445">
        <v>16</v>
      </c>
      <c r="B445">
        <v>4</v>
      </c>
      <c r="C445">
        <v>2020</v>
      </c>
      <c r="D445" s="16" t="s">
        <v>151</v>
      </c>
      <c r="E445" s="16" t="s">
        <v>60</v>
      </c>
      <c r="F445">
        <v>72</v>
      </c>
    </row>
    <row r="446" spans="1:6" x14ac:dyDescent="0.25">
      <c r="A446">
        <v>16</v>
      </c>
      <c r="B446">
        <v>4</v>
      </c>
      <c r="C446">
        <v>2020</v>
      </c>
      <c r="D446" s="16" t="s">
        <v>151</v>
      </c>
      <c r="E446" s="16" t="s">
        <v>60</v>
      </c>
      <c r="F446">
        <v>43</v>
      </c>
    </row>
    <row r="447" spans="1:6" x14ac:dyDescent="0.25">
      <c r="A447">
        <v>17</v>
      </c>
      <c r="B447">
        <v>4</v>
      </c>
      <c r="C447">
        <v>2020</v>
      </c>
      <c r="D447" s="16" t="s">
        <v>58</v>
      </c>
      <c r="E447" s="16" t="s">
        <v>57</v>
      </c>
      <c r="F447">
        <v>70</v>
      </c>
    </row>
    <row r="448" spans="1:6" x14ac:dyDescent="0.25">
      <c r="A448">
        <v>17</v>
      </c>
      <c r="B448">
        <v>4</v>
      </c>
      <c r="C448">
        <v>2020</v>
      </c>
      <c r="D448" s="16" t="s">
        <v>58</v>
      </c>
      <c r="E448" s="16" t="s">
        <v>57</v>
      </c>
      <c r="F448">
        <v>58</v>
      </c>
    </row>
    <row r="449" spans="1:6" x14ac:dyDescent="0.25">
      <c r="A449">
        <v>17</v>
      </c>
      <c r="B449">
        <v>4</v>
      </c>
      <c r="C449">
        <v>2020</v>
      </c>
      <c r="D449" s="16" t="s">
        <v>58</v>
      </c>
      <c r="E449" s="16" t="s">
        <v>57</v>
      </c>
      <c r="F449">
        <v>50</v>
      </c>
    </row>
    <row r="450" spans="1:6" x14ac:dyDescent="0.25">
      <c r="A450">
        <v>17</v>
      </c>
      <c r="B450">
        <v>4</v>
      </c>
      <c r="C450">
        <v>2020</v>
      </c>
      <c r="D450" s="16" t="s">
        <v>59</v>
      </c>
      <c r="E450" s="16" t="s">
        <v>57</v>
      </c>
      <c r="F450">
        <v>51</v>
      </c>
    </row>
    <row r="451" spans="1:6" x14ac:dyDescent="0.25">
      <c r="A451">
        <v>17</v>
      </c>
      <c r="B451">
        <v>4</v>
      </c>
      <c r="C451">
        <v>2020</v>
      </c>
      <c r="D451" s="16" t="s">
        <v>59</v>
      </c>
      <c r="E451" s="16" t="s">
        <v>57</v>
      </c>
      <c r="F451">
        <v>54</v>
      </c>
    </row>
    <row r="452" spans="1:6" x14ac:dyDescent="0.25">
      <c r="A452">
        <v>17</v>
      </c>
      <c r="B452">
        <v>4</v>
      </c>
      <c r="C452">
        <v>2020</v>
      </c>
      <c r="D452" s="16" t="s">
        <v>59</v>
      </c>
      <c r="E452" s="16" t="s">
        <v>57</v>
      </c>
      <c r="F452">
        <v>24</v>
      </c>
    </row>
    <row r="453" spans="1:6" x14ac:dyDescent="0.25">
      <c r="A453">
        <v>17</v>
      </c>
      <c r="B453">
        <v>4</v>
      </c>
      <c r="C453">
        <v>2020</v>
      </c>
      <c r="D453" s="16" t="s">
        <v>59</v>
      </c>
      <c r="E453" s="16" t="s">
        <v>60</v>
      </c>
      <c r="F453">
        <v>57</v>
      </c>
    </row>
    <row r="454" spans="1:6" x14ac:dyDescent="0.25">
      <c r="A454">
        <v>17</v>
      </c>
      <c r="B454">
        <v>4</v>
      </c>
      <c r="C454">
        <v>2020</v>
      </c>
      <c r="D454" s="16" t="s">
        <v>59</v>
      </c>
      <c r="E454" s="16" t="s">
        <v>60</v>
      </c>
      <c r="F454">
        <v>33</v>
      </c>
    </row>
    <row r="455" spans="1:6" x14ac:dyDescent="0.25">
      <c r="A455">
        <v>17</v>
      </c>
      <c r="B455">
        <v>4</v>
      </c>
      <c r="C455">
        <v>2020</v>
      </c>
      <c r="D455" s="16" t="s">
        <v>59</v>
      </c>
      <c r="E455" s="16" t="s">
        <v>57</v>
      </c>
      <c r="F455">
        <v>38</v>
      </c>
    </row>
    <row r="456" spans="1:6" x14ac:dyDescent="0.25">
      <c r="A456">
        <v>17</v>
      </c>
      <c r="B456">
        <v>4</v>
      </c>
      <c r="C456">
        <v>2020</v>
      </c>
      <c r="D456" s="16" t="s">
        <v>59</v>
      </c>
      <c r="E456" s="16" t="s">
        <v>57</v>
      </c>
      <c r="F456">
        <v>31</v>
      </c>
    </row>
    <row r="457" spans="1:6" x14ac:dyDescent="0.25">
      <c r="A457">
        <v>17</v>
      </c>
      <c r="B457">
        <v>4</v>
      </c>
      <c r="C457">
        <v>2020</v>
      </c>
      <c r="D457" s="16" t="s">
        <v>59</v>
      </c>
      <c r="E457" s="16" t="s">
        <v>60</v>
      </c>
      <c r="F457">
        <v>44</v>
      </c>
    </row>
    <row r="458" spans="1:6" x14ac:dyDescent="0.25">
      <c r="A458">
        <v>17</v>
      </c>
      <c r="B458">
        <v>4</v>
      </c>
      <c r="C458">
        <v>2020</v>
      </c>
      <c r="D458" s="16" t="s">
        <v>59</v>
      </c>
      <c r="E458" s="16" t="s">
        <v>57</v>
      </c>
      <c r="F458">
        <v>17</v>
      </c>
    </row>
    <row r="459" spans="1:6" x14ac:dyDescent="0.25">
      <c r="A459">
        <v>17</v>
      </c>
      <c r="B459">
        <v>4</v>
      </c>
      <c r="C459">
        <v>2020</v>
      </c>
      <c r="D459" s="16" t="s">
        <v>59</v>
      </c>
      <c r="E459" s="16" t="s">
        <v>60</v>
      </c>
      <c r="F459">
        <v>26</v>
      </c>
    </row>
    <row r="460" spans="1:6" x14ac:dyDescent="0.25">
      <c r="A460">
        <v>17</v>
      </c>
      <c r="B460">
        <v>4</v>
      </c>
      <c r="C460">
        <v>2020</v>
      </c>
      <c r="D460" s="16" t="s">
        <v>59</v>
      </c>
      <c r="E460" s="16" t="s">
        <v>60</v>
      </c>
      <c r="F460">
        <v>31</v>
      </c>
    </row>
    <row r="461" spans="1:6" x14ac:dyDescent="0.25">
      <c r="A461">
        <v>17</v>
      </c>
      <c r="B461">
        <v>4</v>
      </c>
      <c r="C461">
        <v>2020</v>
      </c>
      <c r="D461" s="16" t="s">
        <v>59</v>
      </c>
      <c r="E461" s="16" t="s">
        <v>60</v>
      </c>
      <c r="F461">
        <v>47</v>
      </c>
    </row>
    <row r="462" spans="1:6" x14ac:dyDescent="0.25">
      <c r="A462">
        <v>17</v>
      </c>
      <c r="B462">
        <v>4</v>
      </c>
      <c r="C462">
        <v>2020</v>
      </c>
      <c r="D462" s="16" t="s">
        <v>59</v>
      </c>
      <c r="E462" s="16" t="s">
        <v>57</v>
      </c>
      <c r="F462">
        <v>26</v>
      </c>
    </row>
    <row r="463" spans="1:6" x14ac:dyDescent="0.25">
      <c r="A463">
        <v>17</v>
      </c>
      <c r="B463">
        <v>4</v>
      </c>
      <c r="C463">
        <v>2020</v>
      </c>
      <c r="D463" s="16" t="s">
        <v>59</v>
      </c>
      <c r="E463" s="16" t="s">
        <v>60</v>
      </c>
      <c r="F463">
        <v>41</v>
      </c>
    </row>
    <row r="464" spans="1:6" x14ac:dyDescent="0.25">
      <c r="A464">
        <v>17</v>
      </c>
      <c r="B464">
        <v>4</v>
      </c>
      <c r="C464">
        <v>2020</v>
      </c>
      <c r="D464" s="16" t="s">
        <v>59</v>
      </c>
      <c r="E464" s="16" t="s">
        <v>57</v>
      </c>
      <c r="F464">
        <v>52</v>
      </c>
    </row>
    <row r="465" spans="1:6" x14ac:dyDescent="0.25">
      <c r="A465">
        <v>17</v>
      </c>
      <c r="B465">
        <v>4</v>
      </c>
      <c r="C465">
        <v>2020</v>
      </c>
      <c r="D465" s="16" t="s">
        <v>59</v>
      </c>
      <c r="E465" s="16" t="s">
        <v>57</v>
      </c>
      <c r="F465">
        <v>40</v>
      </c>
    </row>
    <row r="466" spans="1:6" x14ac:dyDescent="0.25">
      <c r="A466">
        <v>17</v>
      </c>
      <c r="B466">
        <v>4</v>
      </c>
      <c r="C466">
        <v>2020</v>
      </c>
      <c r="D466" s="16" t="s">
        <v>59</v>
      </c>
      <c r="E466" s="16" t="s">
        <v>60</v>
      </c>
      <c r="F466">
        <v>44</v>
      </c>
    </row>
    <row r="467" spans="1:6" x14ac:dyDescent="0.25">
      <c r="A467">
        <v>17</v>
      </c>
      <c r="B467">
        <v>4</v>
      </c>
      <c r="C467">
        <v>2020</v>
      </c>
      <c r="D467" s="16" t="s">
        <v>59</v>
      </c>
      <c r="E467" s="16" t="s">
        <v>60</v>
      </c>
      <c r="F467">
        <v>21</v>
      </c>
    </row>
    <row r="468" spans="1:6" x14ac:dyDescent="0.25">
      <c r="A468">
        <v>17</v>
      </c>
      <c r="B468">
        <v>4</v>
      </c>
      <c r="C468">
        <v>2020</v>
      </c>
      <c r="D468" s="16" t="s">
        <v>59</v>
      </c>
      <c r="E468" s="16" t="s">
        <v>60</v>
      </c>
      <c r="F468">
        <v>38</v>
      </c>
    </row>
    <row r="469" spans="1:6" x14ac:dyDescent="0.25">
      <c r="A469">
        <v>17</v>
      </c>
      <c r="B469">
        <v>4</v>
      </c>
      <c r="C469">
        <v>2020</v>
      </c>
      <c r="D469" s="16" t="s">
        <v>59</v>
      </c>
      <c r="E469" s="16" t="s">
        <v>57</v>
      </c>
      <c r="F469">
        <v>47</v>
      </c>
    </row>
    <row r="470" spans="1:6" x14ac:dyDescent="0.25">
      <c r="A470">
        <v>17</v>
      </c>
      <c r="B470">
        <v>4</v>
      </c>
      <c r="C470">
        <v>2020</v>
      </c>
      <c r="D470" s="16" t="s">
        <v>59</v>
      </c>
      <c r="E470" s="16" t="s">
        <v>57</v>
      </c>
      <c r="F470">
        <v>58</v>
      </c>
    </row>
    <row r="471" spans="1:6" x14ac:dyDescent="0.25">
      <c r="A471">
        <v>17</v>
      </c>
      <c r="B471">
        <v>4</v>
      </c>
      <c r="C471">
        <v>2020</v>
      </c>
      <c r="D471" s="16" t="s">
        <v>59</v>
      </c>
      <c r="E471" s="16" t="s">
        <v>57</v>
      </c>
      <c r="F471">
        <v>43</v>
      </c>
    </row>
    <row r="472" spans="1:6" x14ac:dyDescent="0.25">
      <c r="A472">
        <v>17</v>
      </c>
      <c r="B472">
        <v>4</v>
      </c>
      <c r="C472">
        <v>2020</v>
      </c>
      <c r="D472" s="16" t="s">
        <v>59</v>
      </c>
      <c r="E472" s="16" t="s">
        <v>57</v>
      </c>
      <c r="F472">
        <v>57</v>
      </c>
    </row>
    <row r="473" spans="1:6" x14ac:dyDescent="0.25">
      <c r="A473">
        <v>17</v>
      </c>
      <c r="B473">
        <v>4</v>
      </c>
      <c r="C473">
        <v>2020</v>
      </c>
      <c r="D473" s="16" t="s">
        <v>59</v>
      </c>
      <c r="E473" s="16" t="s">
        <v>60</v>
      </c>
      <c r="F473">
        <v>28</v>
      </c>
    </row>
    <row r="474" spans="1:6" x14ac:dyDescent="0.25">
      <c r="A474">
        <v>17</v>
      </c>
      <c r="B474">
        <v>4</v>
      </c>
      <c r="C474">
        <v>2020</v>
      </c>
      <c r="D474" s="16" t="s">
        <v>59</v>
      </c>
      <c r="E474" s="16" t="s">
        <v>57</v>
      </c>
      <c r="F474">
        <v>55</v>
      </c>
    </row>
    <row r="475" spans="1:6" x14ac:dyDescent="0.25">
      <c r="A475">
        <v>17</v>
      </c>
      <c r="B475">
        <v>4</v>
      </c>
      <c r="C475">
        <v>2020</v>
      </c>
      <c r="D475" s="16" t="s">
        <v>59</v>
      </c>
      <c r="E475" s="16" t="s">
        <v>57</v>
      </c>
      <c r="F475">
        <v>37</v>
      </c>
    </row>
    <row r="476" spans="1:6" x14ac:dyDescent="0.25">
      <c r="A476">
        <v>17</v>
      </c>
      <c r="B476">
        <v>4</v>
      </c>
      <c r="C476">
        <v>2020</v>
      </c>
      <c r="D476" s="16" t="s">
        <v>59</v>
      </c>
      <c r="E476" s="16" t="s">
        <v>57</v>
      </c>
      <c r="F476">
        <v>44</v>
      </c>
    </row>
    <row r="477" spans="1:6" x14ac:dyDescent="0.25">
      <c r="A477">
        <v>17</v>
      </c>
      <c r="B477">
        <v>4</v>
      </c>
      <c r="C477">
        <v>2020</v>
      </c>
      <c r="D477" s="16" t="s">
        <v>59</v>
      </c>
      <c r="E477" s="16" t="s">
        <v>57</v>
      </c>
      <c r="F477">
        <v>44</v>
      </c>
    </row>
    <row r="478" spans="1:6" x14ac:dyDescent="0.25">
      <c r="A478">
        <v>17</v>
      </c>
      <c r="B478">
        <v>4</v>
      </c>
      <c r="C478">
        <v>2020</v>
      </c>
      <c r="D478" s="16" t="s">
        <v>59</v>
      </c>
      <c r="E478" s="16" t="s">
        <v>57</v>
      </c>
      <c r="F478">
        <v>40</v>
      </c>
    </row>
    <row r="479" spans="1:6" x14ac:dyDescent="0.25">
      <c r="A479">
        <v>17</v>
      </c>
      <c r="B479">
        <v>4</v>
      </c>
      <c r="C479">
        <v>2020</v>
      </c>
      <c r="D479" s="16" t="s">
        <v>59</v>
      </c>
      <c r="E479" s="16" t="s">
        <v>57</v>
      </c>
      <c r="F479">
        <v>42</v>
      </c>
    </row>
    <row r="480" spans="1:6" x14ac:dyDescent="0.25">
      <c r="A480">
        <v>17</v>
      </c>
      <c r="B480">
        <v>4</v>
      </c>
      <c r="C480">
        <v>2020</v>
      </c>
      <c r="D480" s="16" t="s">
        <v>59</v>
      </c>
      <c r="E480" s="16" t="s">
        <v>57</v>
      </c>
      <c r="F480">
        <v>34</v>
      </c>
    </row>
    <row r="481" spans="1:6" x14ac:dyDescent="0.25">
      <c r="A481">
        <v>17</v>
      </c>
      <c r="B481">
        <v>4</v>
      </c>
      <c r="C481">
        <v>2020</v>
      </c>
      <c r="D481" s="16" t="s">
        <v>59</v>
      </c>
      <c r="E481" s="16" t="s">
        <v>57</v>
      </c>
      <c r="F481">
        <v>42</v>
      </c>
    </row>
    <row r="482" spans="1:6" x14ac:dyDescent="0.25">
      <c r="A482">
        <v>17</v>
      </c>
      <c r="B482">
        <v>4</v>
      </c>
      <c r="C482">
        <v>2020</v>
      </c>
      <c r="D482" s="16" t="s">
        <v>59</v>
      </c>
      <c r="E482" s="16" t="s">
        <v>57</v>
      </c>
      <c r="F482">
        <v>56</v>
      </c>
    </row>
    <row r="483" spans="1:6" x14ac:dyDescent="0.25">
      <c r="A483">
        <v>17</v>
      </c>
      <c r="B483">
        <v>4</v>
      </c>
      <c r="C483">
        <v>2020</v>
      </c>
      <c r="D483" s="16" t="s">
        <v>59</v>
      </c>
      <c r="E483" s="16" t="s">
        <v>60</v>
      </c>
      <c r="F483">
        <v>32</v>
      </c>
    </row>
    <row r="484" spans="1:6" x14ac:dyDescent="0.25">
      <c r="A484">
        <v>17</v>
      </c>
      <c r="B484">
        <v>4</v>
      </c>
      <c r="C484">
        <v>2020</v>
      </c>
      <c r="D484" s="16" t="s">
        <v>59</v>
      </c>
      <c r="E484" s="16" t="s">
        <v>60</v>
      </c>
      <c r="F484">
        <v>49</v>
      </c>
    </row>
    <row r="485" spans="1:6" x14ac:dyDescent="0.25">
      <c r="A485">
        <v>17</v>
      </c>
      <c r="B485">
        <v>4</v>
      </c>
      <c r="C485">
        <v>2020</v>
      </c>
      <c r="D485" s="16" t="s">
        <v>61</v>
      </c>
      <c r="E485" s="16" t="s">
        <v>57</v>
      </c>
      <c r="F485">
        <v>49</v>
      </c>
    </row>
    <row r="486" spans="1:6" x14ac:dyDescent="0.25">
      <c r="A486">
        <v>17</v>
      </c>
      <c r="B486">
        <v>4</v>
      </c>
      <c r="C486">
        <v>2020</v>
      </c>
      <c r="D486" s="16" t="s">
        <v>152</v>
      </c>
      <c r="E486" s="16" t="s">
        <v>60</v>
      </c>
      <c r="F486">
        <v>62</v>
      </c>
    </row>
    <row r="487" spans="1:6" x14ac:dyDescent="0.25">
      <c r="A487">
        <v>17</v>
      </c>
      <c r="B487">
        <v>4</v>
      </c>
      <c r="C487">
        <v>2020</v>
      </c>
      <c r="D487" s="16" t="s">
        <v>152</v>
      </c>
      <c r="E487" s="16" t="s">
        <v>60</v>
      </c>
      <c r="F487">
        <v>60</v>
      </c>
    </row>
    <row r="488" spans="1:6" x14ac:dyDescent="0.25">
      <c r="A488">
        <v>17</v>
      </c>
      <c r="B488">
        <v>4</v>
      </c>
      <c r="C488">
        <v>2020</v>
      </c>
      <c r="D488" s="16" t="s">
        <v>65</v>
      </c>
      <c r="E488" s="16" t="s">
        <v>57</v>
      </c>
      <c r="F488">
        <v>65</v>
      </c>
    </row>
    <row r="489" spans="1:6" x14ac:dyDescent="0.25">
      <c r="A489">
        <v>17</v>
      </c>
      <c r="B489">
        <v>4</v>
      </c>
      <c r="C489">
        <v>2020</v>
      </c>
      <c r="D489" s="16" t="s">
        <v>65</v>
      </c>
      <c r="E489" s="16" t="s">
        <v>60</v>
      </c>
      <c r="F489">
        <v>32</v>
      </c>
    </row>
    <row r="490" spans="1:6" x14ac:dyDescent="0.25">
      <c r="A490">
        <v>17</v>
      </c>
      <c r="B490">
        <v>4</v>
      </c>
      <c r="C490">
        <v>2020</v>
      </c>
      <c r="D490" s="16" t="s">
        <v>65</v>
      </c>
      <c r="E490" s="16" t="s">
        <v>60</v>
      </c>
      <c r="F490">
        <v>38</v>
      </c>
    </row>
    <row r="491" spans="1:6" x14ac:dyDescent="0.25">
      <c r="A491">
        <v>17</v>
      </c>
      <c r="B491">
        <v>4</v>
      </c>
      <c r="C491">
        <v>2020</v>
      </c>
      <c r="D491" s="16" t="s">
        <v>65</v>
      </c>
      <c r="E491" s="16" t="s">
        <v>60</v>
      </c>
      <c r="F491">
        <v>68</v>
      </c>
    </row>
    <row r="492" spans="1:6" x14ac:dyDescent="0.25">
      <c r="A492">
        <v>17</v>
      </c>
      <c r="B492">
        <v>4</v>
      </c>
      <c r="C492">
        <v>2020</v>
      </c>
      <c r="D492" s="16" t="s">
        <v>66</v>
      </c>
      <c r="E492" s="16" t="s">
        <v>57</v>
      </c>
      <c r="F492">
        <v>57</v>
      </c>
    </row>
    <row r="493" spans="1:6" x14ac:dyDescent="0.25">
      <c r="A493">
        <v>17</v>
      </c>
      <c r="B493">
        <v>4</v>
      </c>
      <c r="C493">
        <v>2020</v>
      </c>
      <c r="D493" s="16" t="s">
        <v>66</v>
      </c>
      <c r="E493" s="16" t="s">
        <v>57</v>
      </c>
      <c r="F493">
        <v>47</v>
      </c>
    </row>
    <row r="494" spans="1:6" x14ac:dyDescent="0.25">
      <c r="A494">
        <v>17</v>
      </c>
      <c r="B494">
        <v>4</v>
      </c>
      <c r="C494">
        <v>2020</v>
      </c>
      <c r="D494" s="16" t="s">
        <v>67</v>
      </c>
      <c r="E494" s="16" t="s">
        <v>57</v>
      </c>
      <c r="F494">
        <v>87</v>
      </c>
    </row>
    <row r="495" spans="1:6" x14ac:dyDescent="0.25">
      <c r="A495">
        <v>17</v>
      </c>
      <c r="B495">
        <v>4</v>
      </c>
      <c r="C495">
        <v>2020</v>
      </c>
      <c r="D495" s="16" t="s">
        <v>153</v>
      </c>
      <c r="E495" s="16" t="s">
        <v>60</v>
      </c>
      <c r="F495">
        <v>36</v>
      </c>
    </row>
    <row r="496" spans="1:6" x14ac:dyDescent="0.25">
      <c r="A496">
        <v>17</v>
      </c>
      <c r="B496">
        <v>4</v>
      </c>
      <c r="C496">
        <v>2020</v>
      </c>
      <c r="D496" s="16" t="s">
        <v>154</v>
      </c>
      <c r="E496" s="16" t="s">
        <v>60</v>
      </c>
      <c r="F496">
        <v>51</v>
      </c>
    </row>
    <row r="497" spans="1:6" x14ac:dyDescent="0.25">
      <c r="A497">
        <v>17</v>
      </c>
      <c r="B497">
        <v>4</v>
      </c>
      <c r="C497">
        <v>2020</v>
      </c>
      <c r="D497" s="16" t="s">
        <v>155</v>
      </c>
      <c r="E497" s="16" t="s">
        <v>57</v>
      </c>
      <c r="F497">
        <v>73</v>
      </c>
    </row>
    <row r="498" spans="1:6" x14ac:dyDescent="0.25">
      <c r="A498">
        <v>17</v>
      </c>
      <c r="B498">
        <v>4</v>
      </c>
      <c r="C498">
        <v>2020</v>
      </c>
      <c r="D498" s="16" t="s">
        <v>156</v>
      </c>
      <c r="E498" s="16" t="s">
        <v>60</v>
      </c>
      <c r="F498">
        <v>43</v>
      </c>
    </row>
    <row r="499" spans="1:6" x14ac:dyDescent="0.25">
      <c r="A499">
        <v>17</v>
      </c>
      <c r="B499">
        <v>4</v>
      </c>
      <c r="C499">
        <v>2020</v>
      </c>
      <c r="D499" s="16" t="s">
        <v>69</v>
      </c>
      <c r="E499" s="16" t="s">
        <v>60</v>
      </c>
      <c r="F499">
        <v>54</v>
      </c>
    </row>
    <row r="500" spans="1:6" x14ac:dyDescent="0.25">
      <c r="A500">
        <v>17</v>
      </c>
      <c r="B500">
        <v>4</v>
      </c>
      <c r="C500">
        <v>2020</v>
      </c>
      <c r="D500" s="16" t="s">
        <v>69</v>
      </c>
      <c r="E500" s="16" t="s">
        <v>57</v>
      </c>
      <c r="F500">
        <v>30</v>
      </c>
    </row>
    <row r="501" spans="1:6" x14ac:dyDescent="0.25">
      <c r="A501">
        <v>17</v>
      </c>
      <c r="B501">
        <v>4</v>
      </c>
      <c r="C501">
        <v>2020</v>
      </c>
      <c r="D501" s="16" t="s">
        <v>69</v>
      </c>
      <c r="E501" s="16" t="s">
        <v>57</v>
      </c>
      <c r="F501">
        <v>44</v>
      </c>
    </row>
    <row r="502" spans="1:6" x14ac:dyDescent="0.25">
      <c r="A502">
        <v>17</v>
      </c>
      <c r="B502">
        <v>4</v>
      </c>
      <c r="C502">
        <v>2020</v>
      </c>
      <c r="D502" s="16" t="s">
        <v>69</v>
      </c>
      <c r="E502" s="16" t="s">
        <v>60</v>
      </c>
      <c r="F502">
        <v>52</v>
      </c>
    </row>
    <row r="503" spans="1:6" x14ac:dyDescent="0.25">
      <c r="A503">
        <v>17</v>
      </c>
      <c r="B503">
        <v>4</v>
      </c>
      <c r="C503">
        <v>2020</v>
      </c>
      <c r="D503" s="16" t="s">
        <v>69</v>
      </c>
      <c r="E503" s="16" t="s">
        <v>57</v>
      </c>
      <c r="F503">
        <v>42</v>
      </c>
    </row>
    <row r="504" spans="1:6" x14ac:dyDescent="0.25">
      <c r="A504">
        <v>17</v>
      </c>
      <c r="B504">
        <v>4</v>
      </c>
      <c r="C504">
        <v>2020</v>
      </c>
      <c r="D504" s="16" t="s">
        <v>69</v>
      </c>
      <c r="E504" s="16" t="s">
        <v>57</v>
      </c>
      <c r="F504">
        <v>40</v>
      </c>
    </row>
    <row r="505" spans="1:6" x14ac:dyDescent="0.25">
      <c r="A505">
        <v>17</v>
      </c>
      <c r="B505">
        <v>4</v>
      </c>
      <c r="C505">
        <v>2020</v>
      </c>
      <c r="D505" s="16" t="s">
        <v>69</v>
      </c>
      <c r="E505" s="16" t="s">
        <v>57</v>
      </c>
      <c r="F505">
        <v>65</v>
      </c>
    </row>
    <row r="506" spans="1:6" x14ac:dyDescent="0.25">
      <c r="A506">
        <v>17</v>
      </c>
      <c r="B506">
        <v>4</v>
      </c>
      <c r="C506">
        <v>2020</v>
      </c>
      <c r="D506" s="16" t="s">
        <v>69</v>
      </c>
      <c r="E506" s="16" t="s">
        <v>60</v>
      </c>
      <c r="F506">
        <v>40</v>
      </c>
    </row>
    <row r="507" spans="1:6" x14ac:dyDescent="0.25">
      <c r="A507">
        <v>17</v>
      </c>
      <c r="B507">
        <v>4</v>
      </c>
      <c r="C507">
        <v>2020</v>
      </c>
      <c r="D507" s="16" t="s">
        <v>69</v>
      </c>
      <c r="E507" s="16" t="s">
        <v>60</v>
      </c>
      <c r="F507">
        <v>51</v>
      </c>
    </row>
    <row r="508" spans="1:6" x14ac:dyDescent="0.25">
      <c r="A508">
        <v>17</v>
      </c>
      <c r="B508">
        <v>4</v>
      </c>
      <c r="C508">
        <v>2020</v>
      </c>
      <c r="D508" s="16" t="s">
        <v>69</v>
      </c>
      <c r="E508" s="16" t="s">
        <v>60</v>
      </c>
      <c r="F508">
        <v>69</v>
      </c>
    </row>
    <row r="509" spans="1:6" x14ac:dyDescent="0.25">
      <c r="A509">
        <v>17</v>
      </c>
      <c r="B509">
        <v>4</v>
      </c>
      <c r="C509">
        <v>2020</v>
      </c>
      <c r="D509" s="16" t="s">
        <v>69</v>
      </c>
      <c r="E509" s="16" t="s">
        <v>60</v>
      </c>
      <c r="F509">
        <v>26</v>
      </c>
    </row>
    <row r="510" spans="1:6" x14ac:dyDescent="0.25">
      <c r="A510">
        <v>17</v>
      </c>
      <c r="B510">
        <v>4</v>
      </c>
      <c r="C510">
        <v>2020</v>
      </c>
      <c r="D510" s="16" t="s">
        <v>69</v>
      </c>
      <c r="E510" s="16" t="s">
        <v>60</v>
      </c>
      <c r="F510">
        <v>47</v>
      </c>
    </row>
    <row r="511" spans="1:6" x14ac:dyDescent="0.25">
      <c r="A511">
        <v>17</v>
      </c>
      <c r="B511">
        <v>4</v>
      </c>
      <c r="C511">
        <v>2020</v>
      </c>
      <c r="D511" s="16" t="s">
        <v>69</v>
      </c>
      <c r="E511" s="16" t="s">
        <v>57</v>
      </c>
      <c r="F511">
        <v>81</v>
      </c>
    </row>
    <row r="512" spans="1:6" x14ac:dyDescent="0.25">
      <c r="A512">
        <v>17</v>
      </c>
      <c r="B512">
        <v>4</v>
      </c>
      <c r="C512">
        <v>2020</v>
      </c>
      <c r="D512" s="16" t="s">
        <v>157</v>
      </c>
      <c r="E512" s="16" t="s">
        <v>60</v>
      </c>
      <c r="F512">
        <v>31</v>
      </c>
    </row>
    <row r="513" spans="1:6" x14ac:dyDescent="0.25">
      <c r="A513">
        <v>17</v>
      </c>
      <c r="B513">
        <v>4</v>
      </c>
      <c r="C513">
        <v>2020</v>
      </c>
      <c r="D513" s="16" t="s">
        <v>72</v>
      </c>
      <c r="E513" s="16" t="s">
        <v>57</v>
      </c>
      <c r="F513">
        <v>40</v>
      </c>
    </row>
    <row r="514" spans="1:6" x14ac:dyDescent="0.25">
      <c r="A514">
        <v>17</v>
      </c>
      <c r="B514">
        <v>4</v>
      </c>
      <c r="C514">
        <v>2020</v>
      </c>
      <c r="D514" s="16" t="s">
        <v>76</v>
      </c>
      <c r="E514" s="16" t="s">
        <v>60</v>
      </c>
      <c r="F514">
        <v>39</v>
      </c>
    </row>
    <row r="515" spans="1:6" x14ac:dyDescent="0.25">
      <c r="A515">
        <v>17</v>
      </c>
      <c r="B515">
        <v>4</v>
      </c>
      <c r="C515">
        <v>2020</v>
      </c>
      <c r="D515" s="16" t="s">
        <v>76</v>
      </c>
      <c r="E515" s="16" t="s">
        <v>60</v>
      </c>
      <c r="F515">
        <v>27</v>
      </c>
    </row>
    <row r="516" spans="1:6" x14ac:dyDescent="0.25">
      <c r="A516">
        <v>17</v>
      </c>
      <c r="B516">
        <v>4</v>
      </c>
      <c r="C516">
        <v>2020</v>
      </c>
      <c r="D516" s="16" t="s">
        <v>76</v>
      </c>
      <c r="E516" s="16" t="s">
        <v>57</v>
      </c>
      <c r="F516">
        <v>50</v>
      </c>
    </row>
    <row r="517" spans="1:6" x14ac:dyDescent="0.25">
      <c r="A517">
        <v>17</v>
      </c>
      <c r="B517">
        <v>4</v>
      </c>
      <c r="C517">
        <v>2020</v>
      </c>
      <c r="D517" s="16" t="s">
        <v>76</v>
      </c>
      <c r="E517" s="16" t="s">
        <v>57</v>
      </c>
      <c r="F517">
        <v>56</v>
      </c>
    </row>
    <row r="518" spans="1:6" x14ac:dyDescent="0.25">
      <c r="A518">
        <v>17</v>
      </c>
      <c r="B518">
        <v>4</v>
      </c>
      <c r="C518">
        <v>2020</v>
      </c>
      <c r="D518" s="16" t="s">
        <v>76</v>
      </c>
      <c r="E518" s="16" t="s">
        <v>60</v>
      </c>
      <c r="F518">
        <v>47</v>
      </c>
    </row>
    <row r="519" spans="1:6" x14ac:dyDescent="0.25">
      <c r="A519">
        <v>17</v>
      </c>
      <c r="B519">
        <v>4</v>
      </c>
      <c r="C519">
        <v>2020</v>
      </c>
      <c r="D519" s="16" t="s">
        <v>76</v>
      </c>
      <c r="E519" s="16" t="s">
        <v>60</v>
      </c>
      <c r="F519">
        <v>43</v>
      </c>
    </row>
    <row r="520" spans="1:6" x14ac:dyDescent="0.25">
      <c r="A520">
        <v>17</v>
      </c>
      <c r="B520">
        <v>4</v>
      </c>
      <c r="C520">
        <v>2020</v>
      </c>
      <c r="D520" s="16" t="s">
        <v>77</v>
      </c>
      <c r="E520" s="16" t="s">
        <v>60</v>
      </c>
      <c r="F520">
        <v>42</v>
      </c>
    </row>
    <row r="521" spans="1:6" x14ac:dyDescent="0.25">
      <c r="A521">
        <v>17</v>
      </c>
      <c r="B521">
        <v>4</v>
      </c>
      <c r="C521">
        <v>2020</v>
      </c>
      <c r="D521" s="16" t="s">
        <v>77</v>
      </c>
      <c r="E521" s="16" t="s">
        <v>57</v>
      </c>
      <c r="F521">
        <v>34</v>
      </c>
    </row>
    <row r="522" spans="1:6" x14ac:dyDescent="0.25">
      <c r="A522">
        <v>17</v>
      </c>
      <c r="B522">
        <v>4</v>
      </c>
      <c r="C522">
        <v>2020</v>
      </c>
      <c r="D522" s="16" t="s">
        <v>77</v>
      </c>
      <c r="E522" s="16" t="s">
        <v>57</v>
      </c>
      <c r="F522">
        <v>71</v>
      </c>
    </row>
    <row r="523" spans="1:6" x14ac:dyDescent="0.25">
      <c r="A523">
        <v>17</v>
      </c>
      <c r="B523">
        <v>4</v>
      </c>
      <c r="C523">
        <v>2020</v>
      </c>
      <c r="D523" s="16" t="s">
        <v>77</v>
      </c>
      <c r="E523" s="16" t="s">
        <v>60</v>
      </c>
      <c r="F523">
        <v>42</v>
      </c>
    </row>
    <row r="524" spans="1:6" x14ac:dyDescent="0.25">
      <c r="A524">
        <v>17</v>
      </c>
      <c r="B524">
        <v>4</v>
      </c>
      <c r="C524">
        <v>2020</v>
      </c>
      <c r="D524" s="16" t="s">
        <v>77</v>
      </c>
      <c r="E524" s="16" t="s">
        <v>57</v>
      </c>
      <c r="F524">
        <v>51</v>
      </c>
    </row>
    <row r="525" spans="1:6" x14ac:dyDescent="0.25">
      <c r="A525">
        <v>17</v>
      </c>
      <c r="B525">
        <v>4</v>
      </c>
      <c r="C525">
        <v>2020</v>
      </c>
      <c r="D525" s="16" t="s">
        <v>78</v>
      </c>
      <c r="E525" s="16" t="s">
        <v>57</v>
      </c>
      <c r="F525">
        <v>54</v>
      </c>
    </row>
    <row r="526" spans="1:6" x14ac:dyDescent="0.25">
      <c r="A526">
        <v>17</v>
      </c>
      <c r="B526">
        <v>4</v>
      </c>
      <c r="C526">
        <v>2020</v>
      </c>
      <c r="D526" s="16" t="s">
        <v>78</v>
      </c>
      <c r="E526" s="16" t="s">
        <v>60</v>
      </c>
      <c r="F526">
        <v>59</v>
      </c>
    </row>
    <row r="527" spans="1:6" x14ac:dyDescent="0.25">
      <c r="A527">
        <v>17</v>
      </c>
      <c r="B527">
        <v>4</v>
      </c>
      <c r="C527">
        <v>2020</v>
      </c>
      <c r="D527" s="16" t="s">
        <v>78</v>
      </c>
      <c r="E527" s="16" t="s">
        <v>57</v>
      </c>
      <c r="F527">
        <v>62</v>
      </c>
    </row>
    <row r="528" spans="1:6" x14ac:dyDescent="0.25">
      <c r="A528">
        <v>17</v>
      </c>
      <c r="B528">
        <v>4</v>
      </c>
      <c r="C528">
        <v>2020</v>
      </c>
      <c r="D528" s="16" t="s">
        <v>78</v>
      </c>
      <c r="E528" s="16" t="s">
        <v>57</v>
      </c>
      <c r="F528">
        <v>19</v>
      </c>
    </row>
    <row r="529" spans="1:6" x14ac:dyDescent="0.25">
      <c r="A529">
        <v>17</v>
      </c>
      <c r="B529">
        <v>4</v>
      </c>
      <c r="C529">
        <v>2020</v>
      </c>
      <c r="D529" s="16" t="s">
        <v>78</v>
      </c>
      <c r="E529" s="16" t="s">
        <v>60</v>
      </c>
      <c r="F529">
        <v>77</v>
      </c>
    </row>
    <row r="530" spans="1:6" x14ac:dyDescent="0.25">
      <c r="A530">
        <v>17</v>
      </c>
      <c r="B530">
        <v>4</v>
      </c>
      <c r="C530">
        <v>2020</v>
      </c>
      <c r="D530" s="16" t="s">
        <v>79</v>
      </c>
      <c r="E530" s="16" t="s">
        <v>57</v>
      </c>
      <c r="F530">
        <v>63</v>
      </c>
    </row>
    <row r="531" spans="1:6" x14ac:dyDescent="0.25">
      <c r="A531">
        <v>17</v>
      </c>
      <c r="B531">
        <v>4</v>
      </c>
      <c r="C531">
        <v>2020</v>
      </c>
      <c r="D531" s="16" t="s">
        <v>79</v>
      </c>
      <c r="E531" s="16" t="s">
        <v>57</v>
      </c>
      <c r="F531">
        <v>49</v>
      </c>
    </row>
    <row r="532" spans="1:6" x14ac:dyDescent="0.25">
      <c r="A532">
        <v>17</v>
      </c>
      <c r="B532">
        <v>4</v>
      </c>
      <c r="C532">
        <v>2020</v>
      </c>
      <c r="D532" s="16" t="s">
        <v>80</v>
      </c>
      <c r="E532" s="16" t="s">
        <v>60</v>
      </c>
      <c r="F532">
        <v>48</v>
      </c>
    </row>
    <row r="533" spans="1:6" x14ac:dyDescent="0.25">
      <c r="A533">
        <v>17</v>
      </c>
      <c r="B533">
        <v>4</v>
      </c>
      <c r="C533">
        <v>2020</v>
      </c>
      <c r="D533" s="16" t="s">
        <v>81</v>
      </c>
      <c r="E533" s="16" t="s">
        <v>60</v>
      </c>
      <c r="F533">
        <v>65</v>
      </c>
    </row>
    <row r="534" spans="1:6" x14ac:dyDescent="0.25">
      <c r="A534">
        <v>17</v>
      </c>
      <c r="B534">
        <v>4</v>
      </c>
      <c r="C534">
        <v>2020</v>
      </c>
      <c r="D534" s="16" t="s">
        <v>81</v>
      </c>
      <c r="E534" s="16" t="s">
        <v>60</v>
      </c>
      <c r="F534">
        <v>59</v>
      </c>
    </row>
    <row r="535" spans="1:6" x14ac:dyDescent="0.25">
      <c r="A535">
        <v>17</v>
      </c>
      <c r="B535">
        <v>4</v>
      </c>
      <c r="C535">
        <v>2020</v>
      </c>
      <c r="D535" s="16" t="s">
        <v>81</v>
      </c>
      <c r="E535" s="16" t="s">
        <v>57</v>
      </c>
      <c r="F535">
        <v>61</v>
      </c>
    </row>
    <row r="536" spans="1:6" x14ac:dyDescent="0.25">
      <c r="A536">
        <v>17</v>
      </c>
      <c r="B536">
        <v>4</v>
      </c>
      <c r="C536">
        <v>2020</v>
      </c>
      <c r="D536" s="16" t="s">
        <v>158</v>
      </c>
      <c r="E536" s="16" t="s">
        <v>60</v>
      </c>
      <c r="F536">
        <v>39</v>
      </c>
    </row>
    <row r="537" spans="1:6" x14ac:dyDescent="0.25">
      <c r="A537">
        <v>17</v>
      </c>
      <c r="B537">
        <v>4</v>
      </c>
      <c r="C537">
        <v>2020</v>
      </c>
      <c r="D537" s="16" t="s">
        <v>158</v>
      </c>
      <c r="E537" s="16" t="s">
        <v>57</v>
      </c>
      <c r="F537">
        <v>52</v>
      </c>
    </row>
    <row r="538" spans="1:6" x14ac:dyDescent="0.25">
      <c r="A538">
        <v>17</v>
      </c>
      <c r="B538">
        <v>4</v>
      </c>
      <c r="C538">
        <v>2020</v>
      </c>
      <c r="D538" s="16" t="s">
        <v>82</v>
      </c>
      <c r="E538" s="16" t="s">
        <v>57</v>
      </c>
      <c r="F538">
        <v>52</v>
      </c>
    </row>
    <row r="539" spans="1:6" x14ac:dyDescent="0.25">
      <c r="A539">
        <v>17</v>
      </c>
      <c r="B539">
        <v>4</v>
      </c>
      <c r="C539">
        <v>2020</v>
      </c>
      <c r="D539" s="16" t="s">
        <v>159</v>
      </c>
      <c r="E539" s="16" t="s">
        <v>57</v>
      </c>
      <c r="F539">
        <v>29</v>
      </c>
    </row>
    <row r="540" spans="1:6" x14ac:dyDescent="0.25">
      <c r="A540">
        <v>17</v>
      </c>
      <c r="B540">
        <v>4</v>
      </c>
      <c r="C540">
        <v>2020</v>
      </c>
      <c r="D540" s="16" t="s">
        <v>160</v>
      </c>
      <c r="E540" s="16" t="s">
        <v>60</v>
      </c>
      <c r="F540">
        <v>35</v>
      </c>
    </row>
    <row r="541" spans="1:6" x14ac:dyDescent="0.25">
      <c r="A541">
        <v>17</v>
      </c>
      <c r="B541">
        <v>4</v>
      </c>
      <c r="C541">
        <v>2020</v>
      </c>
      <c r="D541" s="16" t="s">
        <v>161</v>
      </c>
      <c r="E541" s="16" t="s">
        <v>60</v>
      </c>
      <c r="F541">
        <v>55</v>
      </c>
    </row>
    <row r="542" spans="1:6" x14ac:dyDescent="0.25">
      <c r="A542">
        <v>17</v>
      </c>
      <c r="B542">
        <v>4</v>
      </c>
      <c r="C542">
        <v>2020</v>
      </c>
      <c r="D542" s="16" t="s">
        <v>86</v>
      </c>
      <c r="E542" s="16" t="s">
        <v>57</v>
      </c>
      <c r="F542">
        <v>46</v>
      </c>
    </row>
    <row r="543" spans="1:6" x14ac:dyDescent="0.25">
      <c r="A543">
        <v>17</v>
      </c>
      <c r="B543">
        <v>4</v>
      </c>
      <c r="C543">
        <v>2020</v>
      </c>
      <c r="D543" s="16" t="s">
        <v>87</v>
      </c>
      <c r="E543" s="16" t="s">
        <v>60</v>
      </c>
      <c r="F543">
        <v>46</v>
      </c>
    </row>
    <row r="544" spans="1:6" x14ac:dyDescent="0.25">
      <c r="A544">
        <v>17</v>
      </c>
      <c r="B544">
        <v>4</v>
      </c>
      <c r="C544">
        <v>2020</v>
      </c>
      <c r="D544" s="16" t="s">
        <v>89</v>
      </c>
      <c r="E544" s="16" t="s">
        <v>60</v>
      </c>
      <c r="F544">
        <v>23</v>
      </c>
    </row>
    <row r="545" spans="1:6" x14ac:dyDescent="0.25">
      <c r="A545">
        <v>17</v>
      </c>
      <c r="B545">
        <v>4</v>
      </c>
      <c r="C545">
        <v>2020</v>
      </c>
      <c r="D545" s="16" t="s">
        <v>89</v>
      </c>
      <c r="E545" s="16" t="s">
        <v>60</v>
      </c>
      <c r="F545">
        <v>36</v>
      </c>
    </row>
    <row r="546" spans="1:6" x14ac:dyDescent="0.25">
      <c r="A546">
        <v>17</v>
      </c>
      <c r="B546">
        <v>4</v>
      </c>
      <c r="C546">
        <v>2020</v>
      </c>
      <c r="D546" s="16" t="s">
        <v>89</v>
      </c>
      <c r="E546" s="16" t="s">
        <v>57</v>
      </c>
      <c r="F546">
        <v>25</v>
      </c>
    </row>
    <row r="547" spans="1:6" x14ac:dyDescent="0.25">
      <c r="A547">
        <v>17</v>
      </c>
      <c r="B547">
        <v>4</v>
      </c>
      <c r="C547">
        <v>2020</v>
      </c>
      <c r="D547" s="16" t="s">
        <v>89</v>
      </c>
      <c r="E547" s="16" t="s">
        <v>60</v>
      </c>
      <c r="F547">
        <v>16</v>
      </c>
    </row>
    <row r="548" spans="1:6" x14ac:dyDescent="0.25">
      <c r="A548">
        <v>17</v>
      </c>
      <c r="B548">
        <v>4</v>
      </c>
      <c r="C548">
        <v>2020</v>
      </c>
      <c r="D548" s="16" t="s">
        <v>162</v>
      </c>
      <c r="E548" s="16" t="s">
        <v>60</v>
      </c>
      <c r="F548">
        <v>32</v>
      </c>
    </row>
    <row r="549" spans="1:6" x14ac:dyDescent="0.25">
      <c r="A549">
        <v>17</v>
      </c>
      <c r="B549">
        <v>4</v>
      </c>
      <c r="C549">
        <v>2020</v>
      </c>
      <c r="D549" s="16" t="s">
        <v>163</v>
      </c>
      <c r="E549" s="16" t="s">
        <v>57</v>
      </c>
      <c r="F549">
        <v>26</v>
      </c>
    </row>
    <row r="550" spans="1:6" x14ac:dyDescent="0.25">
      <c r="A550">
        <v>17</v>
      </c>
      <c r="B550">
        <v>4</v>
      </c>
      <c r="C550">
        <v>2020</v>
      </c>
      <c r="D550" s="16" t="s">
        <v>90</v>
      </c>
      <c r="E550" s="16" t="s">
        <v>60</v>
      </c>
      <c r="F550">
        <v>39</v>
      </c>
    </row>
    <row r="551" spans="1:6" x14ac:dyDescent="0.25">
      <c r="A551">
        <v>17</v>
      </c>
      <c r="B551">
        <v>4</v>
      </c>
      <c r="C551">
        <v>2020</v>
      </c>
      <c r="D551" s="16" t="s">
        <v>90</v>
      </c>
      <c r="E551" s="16" t="s">
        <v>60</v>
      </c>
      <c r="F551">
        <v>75</v>
      </c>
    </row>
    <row r="552" spans="1:6" x14ac:dyDescent="0.25">
      <c r="A552">
        <v>17</v>
      </c>
      <c r="B552">
        <v>4</v>
      </c>
      <c r="C552">
        <v>2020</v>
      </c>
      <c r="D552" s="16" t="s">
        <v>90</v>
      </c>
      <c r="E552" s="16" t="s">
        <v>57</v>
      </c>
      <c r="F552">
        <v>65</v>
      </c>
    </row>
    <row r="553" spans="1:6" x14ac:dyDescent="0.25">
      <c r="A553">
        <v>17</v>
      </c>
      <c r="B553">
        <v>4</v>
      </c>
      <c r="C553">
        <v>2020</v>
      </c>
      <c r="D553" s="16" t="s">
        <v>90</v>
      </c>
      <c r="E553" s="16" t="s">
        <v>57</v>
      </c>
      <c r="F553">
        <v>75</v>
      </c>
    </row>
    <row r="554" spans="1:6" x14ac:dyDescent="0.25">
      <c r="A554">
        <v>17</v>
      </c>
      <c r="B554">
        <v>4</v>
      </c>
      <c r="C554">
        <v>2020</v>
      </c>
      <c r="D554" s="16" t="s">
        <v>90</v>
      </c>
      <c r="E554" s="16" t="s">
        <v>57</v>
      </c>
      <c r="F554">
        <v>23</v>
      </c>
    </row>
    <row r="555" spans="1:6" x14ac:dyDescent="0.25">
      <c r="A555">
        <v>17</v>
      </c>
      <c r="B555">
        <v>4</v>
      </c>
      <c r="C555">
        <v>2020</v>
      </c>
      <c r="D555" s="16" t="s">
        <v>90</v>
      </c>
      <c r="E555" s="16" t="s">
        <v>57</v>
      </c>
      <c r="F555">
        <v>17</v>
      </c>
    </row>
    <row r="556" spans="1:6" x14ac:dyDescent="0.25">
      <c r="A556">
        <v>17</v>
      </c>
      <c r="B556">
        <v>4</v>
      </c>
      <c r="C556">
        <v>2020</v>
      </c>
      <c r="D556" s="16" t="s">
        <v>90</v>
      </c>
      <c r="E556" s="16" t="s">
        <v>57</v>
      </c>
      <c r="F556">
        <v>34</v>
      </c>
    </row>
    <row r="557" spans="1:6" x14ac:dyDescent="0.25">
      <c r="A557">
        <v>17</v>
      </c>
      <c r="B557">
        <v>4</v>
      </c>
      <c r="C557">
        <v>2020</v>
      </c>
      <c r="D557" s="16" t="s">
        <v>90</v>
      </c>
      <c r="E557" s="16" t="s">
        <v>57</v>
      </c>
      <c r="F557">
        <v>30</v>
      </c>
    </row>
    <row r="558" spans="1:6" x14ac:dyDescent="0.25">
      <c r="A558">
        <v>17</v>
      </c>
      <c r="B558">
        <v>4</v>
      </c>
      <c r="C558">
        <v>2020</v>
      </c>
      <c r="D558" s="16" t="s">
        <v>90</v>
      </c>
      <c r="E558" s="16" t="s">
        <v>60</v>
      </c>
      <c r="F558">
        <v>51</v>
      </c>
    </row>
    <row r="559" spans="1:6" x14ac:dyDescent="0.25">
      <c r="A559">
        <v>17</v>
      </c>
      <c r="B559">
        <v>4</v>
      </c>
      <c r="C559">
        <v>2020</v>
      </c>
      <c r="D559" s="16" t="s">
        <v>90</v>
      </c>
      <c r="E559" s="16" t="s">
        <v>57</v>
      </c>
      <c r="F559">
        <v>55</v>
      </c>
    </row>
    <row r="560" spans="1:6" x14ac:dyDescent="0.25">
      <c r="A560">
        <v>17</v>
      </c>
      <c r="B560">
        <v>4</v>
      </c>
      <c r="C560">
        <v>2020</v>
      </c>
      <c r="D560" s="16" t="s">
        <v>90</v>
      </c>
      <c r="E560" s="16" t="s">
        <v>60</v>
      </c>
      <c r="F560">
        <v>54</v>
      </c>
    </row>
    <row r="561" spans="1:6" x14ac:dyDescent="0.25">
      <c r="A561">
        <v>17</v>
      </c>
      <c r="B561">
        <v>4</v>
      </c>
      <c r="C561">
        <v>2020</v>
      </c>
      <c r="D561" s="16" t="s">
        <v>90</v>
      </c>
      <c r="E561" s="16" t="s">
        <v>60</v>
      </c>
      <c r="F561">
        <v>55</v>
      </c>
    </row>
    <row r="562" spans="1:6" x14ac:dyDescent="0.25">
      <c r="A562">
        <v>17</v>
      </c>
      <c r="B562">
        <v>4</v>
      </c>
      <c r="C562">
        <v>2020</v>
      </c>
      <c r="D562" s="16" t="s">
        <v>90</v>
      </c>
      <c r="E562" s="16" t="s">
        <v>57</v>
      </c>
      <c r="F562">
        <v>3</v>
      </c>
    </row>
    <row r="563" spans="1:6" x14ac:dyDescent="0.25">
      <c r="A563">
        <v>17</v>
      </c>
      <c r="B563">
        <v>4</v>
      </c>
      <c r="C563">
        <v>2020</v>
      </c>
      <c r="D563" s="16" t="s">
        <v>90</v>
      </c>
      <c r="E563" s="16" t="s">
        <v>57</v>
      </c>
      <c r="F563">
        <v>81</v>
      </c>
    </row>
    <row r="564" spans="1:6" x14ac:dyDescent="0.25">
      <c r="A564">
        <v>17</v>
      </c>
      <c r="B564">
        <v>4</v>
      </c>
      <c r="C564">
        <v>2020</v>
      </c>
      <c r="D564" s="16" t="s">
        <v>92</v>
      </c>
      <c r="E564" s="16" t="s">
        <v>60</v>
      </c>
      <c r="F564">
        <v>36</v>
      </c>
    </row>
    <row r="565" spans="1:6" x14ac:dyDescent="0.25">
      <c r="A565">
        <v>17</v>
      </c>
      <c r="B565">
        <v>4</v>
      </c>
      <c r="C565">
        <v>2020</v>
      </c>
      <c r="D565" s="16" t="s">
        <v>92</v>
      </c>
      <c r="E565" s="16" t="s">
        <v>57</v>
      </c>
      <c r="F565">
        <v>56</v>
      </c>
    </row>
    <row r="566" spans="1:6" x14ac:dyDescent="0.25">
      <c r="A566">
        <v>17</v>
      </c>
      <c r="B566">
        <v>4</v>
      </c>
      <c r="C566">
        <v>2020</v>
      </c>
      <c r="D566" s="16" t="s">
        <v>164</v>
      </c>
      <c r="E566" s="16" t="s">
        <v>57</v>
      </c>
      <c r="F566">
        <v>16</v>
      </c>
    </row>
    <row r="567" spans="1:6" x14ac:dyDescent="0.25">
      <c r="A567">
        <v>17</v>
      </c>
      <c r="B567">
        <v>4</v>
      </c>
      <c r="C567">
        <v>2020</v>
      </c>
      <c r="D567" s="16" t="s">
        <v>164</v>
      </c>
      <c r="E567" s="16" t="s">
        <v>60</v>
      </c>
      <c r="F567">
        <v>23</v>
      </c>
    </row>
    <row r="568" spans="1:6" x14ac:dyDescent="0.25">
      <c r="A568">
        <v>17</v>
      </c>
      <c r="B568">
        <v>4</v>
      </c>
      <c r="C568">
        <v>2020</v>
      </c>
      <c r="D568" s="16" t="s">
        <v>164</v>
      </c>
      <c r="E568" s="16" t="s">
        <v>57</v>
      </c>
      <c r="F568">
        <v>47</v>
      </c>
    </row>
    <row r="569" spans="1:6" x14ac:dyDescent="0.25">
      <c r="A569">
        <v>17</v>
      </c>
      <c r="B569">
        <v>4</v>
      </c>
      <c r="C569">
        <v>2020</v>
      </c>
      <c r="D569" s="16" t="s">
        <v>164</v>
      </c>
      <c r="E569" s="16" t="s">
        <v>57</v>
      </c>
      <c r="F569">
        <v>10</v>
      </c>
    </row>
    <row r="570" spans="1:6" x14ac:dyDescent="0.25">
      <c r="A570">
        <v>17</v>
      </c>
      <c r="B570">
        <v>4</v>
      </c>
      <c r="C570">
        <v>2020</v>
      </c>
      <c r="D570" s="16" t="s">
        <v>93</v>
      </c>
      <c r="E570" s="16" t="s">
        <v>60</v>
      </c>
      <c r="F570">
        <v>66</v>
      </c>
    </row>
    <row r="571" spans="1:6" x14ac:dyDescent="0.25">
      <c r="A571">
        <v>17</v>
      </c>
      <c r="B571">
        <v>4</v>
      </c>
      <c r="C571">
        <v>2020</v>
      </c>
      <c r="D571" s="16" t="s">
        <v>95</v>
      </c>
      <c r="E571" s="16" t="s">
        <v>57</v>
      </c>
      <c r="F571">
        <v>38</v>
      </c>
    </row>
    <row r="572" spans="1:6" x14ac:dyDescent="0.25">
      <c r="A572">
        <v>17</v>
      </c>
      <c r="B572">
        <v>4</v>
      </c>
      <c r="C572">
        <v>2020</v>
      </c>
      <c r="D572" s="16" t="s">
        <v>96</v>
      </c>
      <c r="E572" s="16" t="s">
        <v>60</v>
      </c>
      <c r="F572">
        <v>35</v>
      </c>
    </row>
    <row r="573" spans="1:6" x14ac:dyDescent="0.25">
      <c r="A573">
        <v>17</v>
      </c>
      <c r="B573">
        <v>4</v>
      </c>
      <c r="C573">
        <v>2020</v>
      </c>
      <c r="D573" s="16" t="s">
        <v>96</v>
      </c>
      <c r="E573" s="16" t="s">
        <v>60</v>
      </c>
      <c r="F573">
        <v>45</v>
      </c>
    </row>
    <row r="574" spans="1:6" x14ac:dyDescent="0.25">
      <c r="A574">
        <v>17</v>
      </c>
      <c r="B574">
        <v>4</v>
      </c>
      <c r="C574">
        <v>2020</v>
      </c>
      <c r="D574" s="16" t="s">
        <v>96</v>
      </c>
      <c r="E574" s="16" t="s">
        <v>57</v>
      </c>
      <c r="F574">
        <v>50</v>
      </c>
    </row>
    <row r="575" spans="1:6" x14ac:dyDescent="0.25">
      <c r="A575">
        <v>17</v>
      </c>
      <c r="B575">
        <v>4</v>
      </c>
      <c r="C575">
        <v>2020</v>
      </c>
      <c r="D575" s="16" t="s">
        <v>96</v>
      </c>
      <c r="E575" s="16" t="s">
        <v>60</v>
      </c>
      <c r="F575">
        <v>61</v>
      </c>
    </row>
    <row r="576" spans="1:6" x14ac:dyDescent="0.25">
      <c r="A576">
        <v>17</v>
      </c>
      <c r="B576">
        <v>4</v>
      </c>
      <c r="C576">
        <v>2020</v>
      </c>
      <c r="D576" s="16" t="s">
        <v>96</v>
      </c>
      <c r="E576" s="16" t="s">
        <v>57</v>
      </c>
      <c r="F576">
        <v>48</v>
      </c>
    </row>
    <row r="577" spans="1:6" x14ac:dyDescent="0.25">
      <c r="A577">
        <v>17</v>
      </c>
      <c r="B577">
        <v>4</v>
      </c>
      <c r="C577">
        <v>2020</v>
      </c>
      <c r="D577" s="16" t="s">
        <v>96</v>
      </c>
      <c r="E577" s="16" t="s">
        <v>57</v>
      </c>
      <c r="F577">
        <v>31</v>
      </c>
    </row>
    <row r="578" spans="1:6" x14ac:dyDescent="0.25">
      <c r="A578">
        <v>17</v>
      </c>
      <c r="B578">
        <v>4</v>
      </c>
      <c r="C578">
        <v>2020</v>
      </c>
      <c r="D578" s="16" t="s">
        <v>96</v>
      </c>
      <c r="E578" s="16" t="s">
        <v>60</v>
      </c>
      <c r="F578">
        <v>35</v>
      </c>
    </row>
    <row r="579" spans="1:6" x14ac:dyDescent="0.25">
      <c r="A579">
        <v>17</v>
      </c>
      <c r="B579">
        <v>4</v>
      </c>
      <c r="C579">
        <v>2020</v>
      </c>
      <c r="D579" s="16" t="s">
        <v>97</v>
      </c>
      <c r="E579" s="16" t="s">
        <v>60</v>
      </c>
      <c r="F579">
        <v>50</v>
      </c>
    </row>
    <row r="580" spans="1:6" x14ac:dyDescent="0.25">
      <c r="A580">
        <v>17</v>
      </c>
      <c r="B580">
        <v>4</v>
      </c>
      <c r="C580">
        <v>2020</v>
      </c>
      <c r="D580" s="16" t="s">
        <v>99</v>
      </c>
      <c r="E580" s="16" t="s">
        <v>57</v>
      </c>
      <c r="F580">
        <v>30</v>
      </c>
    </row>
    <row r="581" spans="1:6" x14ac:dyDescent="0.25">
      <c r="A581">
        <v>17</v>
      </c>
      <c r="B581">
        <v>4</v>
      </c>
      <c r="C581">
        <v>2020</v>
      </c>
      <c r="D581" s="16" t="s">
        <v>101</v>
      </c>
      <c r="E581" s="16" t="s">
        <v>60</v>
      </c>
      <c r="F581">
        <v>64</v>
      </c>
    </row>
    <row r="582" spans="1:6" x14ac:dyDescent="0.25">
      <c r="A582">
        <v>17</v>
      </c>
      <c r="B582">
        <v>4</v>
      </c>
      <c r="C582">
        <v>2020</v>
      </c>
      <c r="D582" s="16" t="s">
        <v>103</v>
      </c>
      <c r="E582" s="16" t="s">
        <v>60</v>
      </c>
      <c r="F582">
        <v>79</v>
      </c>
    </row>
    <row r="583" spans="1:6" x14ac:dyDescent="0.25">
      <c r="A583">
        <v>17</v>
      </c>
      <c r="B583">
        <v>4</v>
      </c>
      <c r="C583">
        <v>2020</v>
      </c>
      <c r="D583" s="16" t="s">
        <v>103</v>
      </c>
      <c r="E583" s="16" t="s">
        <v>57</v>
      </c>
      <c r="F583">
        <v>25</v>
      </c>
    </row>
    <row r="584" spans="1:6" x14ac:dyDescent="0.25">
      <c r="A584">
        <v>17</v>
      </c>
      <c r="B584">
        <v>4</v>
      </c>
      <c r="C584">
        <v>2020</v>
      </c>
      <c r="D584" s="16" t="s">
        <v>105</v>
      </c>
      <c r="E584" s="16" t="s">
        <v>57</v>
      </c>
      <c r="F584">
        <v>59</v>
      </c>
    </row>
    <row r="585" spans="1:6" x14ac:dyDescent="0.25">
      <c r="A585">
        <v>17</v>
      </c>
      <c r="B585">
        <v>4</v>
      </c>
      <c r="C585">
        <v>2020</v>
      </c>
      <c r="D585" s="16" t="s">
        <v>105</v>
      </c>
      <c r="E585" s="16" t="s">
        <v>57</v>
      </c>
      <c r="F585">
        <v>81</v>
      </c>
    </row>
    <row r="586" spans="1:6" x14ac:dyDescent="0.25">
      <c r="A586">
        <v>17</v>
      </c>
      <c r="B586">
        <v>4</v>
      </c>
      <c r="C586">
        <v>2020</v>
      </c>
      <c r="D586" s="16" t="s">
        <v>105</v>
      </c>
      <c r="E586" s="16" t="s">
        <v>60</v>
      </c>
      <c r="F586">
        <v>63</v>
      </c>
    </row>
    <row r="587" spans="1:6" x14ac:dyDescent="0.25">
      <c r="A587">
        <v>17</v>
      </c>
      <c r="B587">
        <v>4</v>
      </c>
      <c r="C587">
        <v>2020</v>
      </c>
      <c r="D587" s="16" t="s">
        <v>105</v>
      </c>
      <c r="E587" s="16" t="s">
        <v>107</v>
      </c>
      <c r="F587">
        <v>0</v>
      </c>
    </row>
    <row r="588" spans="1:6" x14ac:dyDescent="0.25">
      <c r="A588">
        <v>17</v>
      </c>
      <c r="B588">
        <v>4</v>
      </c>
      <c r="C588">
        <v>2020</v>
      </c>
      <c r="D588" s="16" t="s">
        <v>105</v>
      </c>
      <c r="E588" s="16" t="s">
        <v>57</v>
      </c>
      <c r="F588">
        <v>54</v>
      </c>
    </row>
    <row r="589" spans="1:6" x14ac:dyDescent="0.25">
      <c r="A589">
        <v>17</v>
      </c>
      <c r="B589">
        <v>4</v>
      </c>
      <c r="C589">
        <v>2020</v>
      </c>
      <c r="D589" s="16" t="s">
        <v>105</v>
      </c>
      <c r="E589" s="16" t="s">
        <v>60</v>
      </c>
      <c r="F589">
        <v>48</v>
      </c>
    </row>
    <row r="590" spans="1:6" x14ac:dyDescent="0.25">
      <c r="A590">
        <v>17</v>
      </c>
      <c r="B590">
        <v>4</v>
      </c>
      <c r="C590">
        <v>2020</v>
      </c>
      <c r="D590" s="16" t="s">
        <v>105</v>
      </c>
      <c r="E590" s="16" t="s">
        <v>60</v>
      </c>
      <c r="F590">
        <v>13</v>
      </c>
    </row>
    <row r="591" spans="1:6" x14ac:dyDescent="0.25">
      <c r="A591">
        <v>17</v>
      </c>
      <c r="B591">
        <v>4</v>
      </c>
      <c r="C591">
        <v>2020</v>
      </c>
      <c r="D591" s="16" t="s">
        <v>105</v>
      </c>
      <c r="E591" s="16" t="s">
        <v>60</v>
      </c>
      <c r="F591">
        <v>50</v>
      </c>
    </row>
    <row r="592" spans="1:6" x14ac:dyDescent="0.25">
      <c r="A592">
        <v>17</v>
      </c>
      <c r="B592">
        <v>4</v>
      </c>
      <c r="C592">
        <v>2020</v>
      </c>
      <c r="D592" s="16" t="s">
        <v>105</v>
      </c>
      <c r="E592" s="16" t="s">
        <v>60</v>
      </c>
      <c r="F592">
        <v>35</v>
      </c>
    </row>
    <row r="593" spans="1:6" x14ac:dyDescent="0.25">
      <c r="A593">
        <v>17</v>
      </c>
      <c r="B593">
        <v>4</v>
      </c>
      <c r="C593">
        <v>2020</v>
      </c>
      <c r="D593" s="16" t="s">
        <v>105</v>
      </c>
      <c r="E593" s="16" t="s">
        <v>57</v>
      </c>
      <c r="F593">
        <v>34</v>
      </c>
    </row>
    <row r="594" spans="1:6" x14ac:dyDescent="0.25">
      <c r="A594">
        <v>17</v>
      </c>
      <c r="B594">
        <v>4</v>
      </c>
      <c r="C594">
        <v>2020</v>
      </c>
      <c r="D594" s="16" t="s">
        <v>105</v>
      </c>
      <c r="E594" s="16" t="s">
        <v>57</v>
      </c>
      <c r="F594">
        <v>38</v>
      </c>
    </row>
    <row r="595" spans="1:6" x14ac:dyDescent="0.25">
      <c r="A595">
        <v>17</v>
      </c>
      <c r="B595">
        <v>4</v>
      </c>
      <c r="C595">
        <v>2020</v>
      </c>
      <c r="D595" s="16" t="s">
        <v>105</v>
      </c>
      <c r="E595" s="16" t="s">
        <v>60</v>
      </c>
      <c r="F595">
        <v>55</v>
      </c>
    </row>
    <row r="596" spans="1:6" x14ac:dyDescent="0.25">
      <c r="A596">
        <v>17</v>
      </c>
      <c r="B596">
        <v>4</v>
      </c>
      <c r="C596">
        <v>2020</v>
      </c>
      <c r="D596" s="16" t="s">
        <v>105</v>
      </c>
      <c r="E596" s="16" t="s">
        <v>57</v>
      </c>
      <c r="F596">
        <v>46</v>
      </c>
    </row>
    <row r="597" spans="1:6" x14ac:dyDescent="0.25">
      <c r="A597">
        <v>17</v>
      </c>
      <c r="B597">
        <v>4</v>
      </c>
      <c r="C597">
        <v>2020</v>
      </c>
      <c r="D597" s="16" t="s">
        <v>105</v>
      </c>
      <c r="E597" s="16" t="s">
        <v>57</v>
      </c>
      <c r="F597">
        <v>31</v>
      </c>
    </row>
    <row r="598" spans="1:6" x14ac:dyDescent="0.25">
      <c r="A598">
        <v>17</v>
      </c>
      <c r="B598">
        <v>4</v>
      </c>
      <c r="C598">
        <v>2020</v>
      </c>
      <c r="D598" s="16" t="s">
        <v>105</v>
      </c>
      <c r="E598" s="16" t="s">
        <v>57</v>
      </c>
      <c r="F598">
        <v>37</v>
      </c>
    </row>
    <row r="599" spans="1:6" x14ac:dyDescent="0.25">
      <c r="A599">
        <v>17</v>
      </c>
      <c r="B599">
        <v>4</v>
      </c>
      <c r="C599">
        <v>2020</v>
      </c>
      <c r="D599" s="16" t="s">
        <v>105</v>
      </c>
      <c r="E599" s="16" t="s">
        <v>60</v>
      </c>
      <c r="F599">
        <v>66</v>
      </c>
    </row>
    <row r="600" spans="1:6" x14ac:dyDescent="0.25">
      <c r="A600">
        <v>17</v>
      </c>
      <c r="B600">
        <v>4</v>
      </c>
      <c r="C600">
        <v>2020</v>
      </c>
      <c r="D600" s="16" t="s">
        <v>105</v>
      </c>
      <c r="E600" s="16" t="s">
        <v>57</v>
      </c>
      <c r="F600">
        <v>58</v>
      </c>
    </row>
    <row r="601" spans="1:6" x14ac:dyDescent="0.25">
      <c r="A601">
        <v>17</v>
      </c>
      <c r="B601">
        <v>4</v>
      </c>
      <c r="C601">
        <v>2020</v>
      </c>
      <c r="D601" s="16" t="s">
        <v>105</v>
      </c>
      <c r="E601" s="16" t="s">
        <v>60</v>
      </c>
      <c r="F601">
        <v>50</v>
      </c>
    </row>
    <row r="602" spans="1:6" x14ac:dyDescent="0.25">
      <c r="A602">
        <v>17</v>
      </c>
      <c r="B602">
        <v>4</v>
      </c>
      <c r="C602">
        <v>2020</v>
      </c>
      <c r="D602" s="16" t="s">
        <v>105</v>
      </c>
      <c r="E602" s="16" t="s">
        <v>60</v>
      </c>
      <c r="F602">
        <v>50</v>
      </c>
    </row>
    <row r="603" spans="1:6" x14ac:dyDescent="0.25">
      <c r="A603">
        <v>17</v>
      </c>
      <c r="B603">
        <v>4</v>
      </c>
      <c r="C603">
        <v>2020</v>
      </c>
      <c r="D603" s="16" t="s">
        <v>105</v>
      </c>
      <c r="E603" s="16" t="s">
        <v>57</v>
      </c>
      <c r="F603">
        <v>50</v>
      </c>
    </row>
    <row r="604" spans="1:6" x14ac:dyDescent="0.25">
      <c r="A604">
        <v>17</v>
      </c>
      <c r="B604">
        <v>4</v>
      </c>
      <c r="C604">
        <v>2020</v>
      </c>
      <c r="D604" s="16" t="s">
        <v>105</v>
      </c>
      <c r="E604" s="16" t="s">
        <v>57</v>
      </c>
      <c r="F604">
        <v>58</v>
      </c>
    </row>
    <row r="605" spans="1:6" x14ac:dyDescent="0.25">
      <c r="A605">
        <v>17</v>
      </c>
      <c r="B605">
        <v>4</v>
      </c>
      <c r="C605">
        <v>2020</v>
      </c>
      <c r="D605" s="16" t="s">
        <v>105</v>
      </c>
      <c r="E605" s="16" t="s">
        <v>57</v>
      </c>
      <c r="F605">
        <v>61</v>
      </c>
    </row>
    <row r="606" spans="1:6" x14ac:dyDescent="0.25">
      <c r="A606">
        <v>17</v>
      </c>
      <c r="B606">
        <v>4</v>
      </c>
      <c r="C606">
        <v>2020</v>
      </c>
      <c r="D606" s="16" t="s">
        <v>105</v>
      </c>
      <c r="E606" s="16" t="s">
        <v>57</v>
      </c>
      <c r="F606">
        <v>64</v>
      </c>
    </row>
    <row r="607" spans="1:6" x14ac:dyDescent="0.25">
      <c r="A607">
        <v>17</v>
      </c>
      <c r="B607">
        <v>4</v>
      </c>
      <c r="C607">
        <v>2020</v>
      </c>
      <c r="D607" s="16" t="s">
        <v>105</v>
      </c>
      <c r="E607" s="16" t="s">
        <v>57</v>
      </c>
      <c r="F607">
        <v>41</v>
      </c>
    </row>
    <row r="608" spans="1:6" x14ac:dyDescent="0.25">
      <c r="A608">
        <v>17</v>
      </c>
      <c r="B608">
        <v>4</v>
      </c>
      <c r="C608">
        <v>2020</v>
      </c>
      <c r="D608" s="16" t="s">
        <v>105</v>
      </c>
      <c r="E608" s="16" t="s">
        <v>57</v>
      </c>
      <c r="F608">
        <v>45</v>
      </c>
    </row>
    <row r="609" spans="1:6" x14ac:dyDescent="0.25">
      <c r="A609">
        <v>17</v>
      </c>
      <c r="B609">
        <v>4</v>
      </c>
      <c r="C609">
        <v>2020</v>
      </c>
      <c r="D609" s="16" t="s">
        <v>105</v>
      </c>
      <c r="E609" s="16" t="s">
        <v>57</v>
      </c>
      <c r="F609">
        <v>55</v>
      </c>
    </row>
    <row r="610" spans="1:6" x14ac:dyDescent="0.25">
      <c r="A610">
        <v>17</v>
      </c>
      <c r="B610">
        <v>4</v>
      </c>
      <c r="C610">
        <v>2020</v>
      </c>
      <c r="D610" s="16" t="s">
        <v>105</v>
      </c>
      <c r="E610" s="16" t="s">
        <v>57</v>
      </c>
      <c r="F610">
        <v>64</v>
      </c>
    </row>
    <row r="611" spans="1:6" x14ac:dyDescent="0.25">
      <c r="A611">
        <v>17</v>
      </c>
      <c r="B611">
        <v>4</v>
      </c>
      <c r="C611">
        <v>2020</v>
      </c>
      <c r="D611" s="16" t="s">
        <v>105</v>
      </c>
      <c r="E611" s="16" t="s">
        <v>60</v>
      </c>
      <c r="F611">
        <v>54</v>
      </c>
    </row>
    <row r="612" spans="1:6" x14ac:dyDescent="0.25">
      <c r="A612">
        <v>17</v>
      </c>
      <c r="B612">
        <v>4</v>
      </c>
      <c r="C612">
        <v>2020</v>
      </c>
      <c r="D612" s="16" t="s">
        <v>105</v>
      </c>
      <c r="E612" s="16" t="s">
        <v>57</v>
      </c>
      <c r="F612">
        <v>58</v>
      </c>
    </row>
    <row r="613" spans="1:6" x14ac:dyDescent="0.25">
      <c r="A613">
        <v>17</v>
      </c>
      <c r="B613">
        <v>4</v>
      </c>
      <c r="C613">
        <v>2020</v>
      </c>
      <c r="D613" s="16" t="s">
        <v>105</v>
      </c>
      <c r="E613" s="16" t="s">
        <v>57</v>
      </c>
      <c r="F613">
        <v>58</v>
      </c>
    </row>
    <row r="614" spans="1:6" x14ac:dyDescent="0.25">
      <c r="A614">
        <v>17</v>
      </c>
      <c r="B614">
        <v>4</v>
      </c>
      <c r="C614">
        <v>2020</v>
      </c>
      <c r="D614" s="16" t="s">
        <v>105</v>
      </c>
      <c r="E614" s="16" t="s">
        <v>60</v>
      </c>
      <c r="F614">
        <v>55</v>
      </c>
    </row>
    <row r="615" spans="1:6" x14ac:dyDescent="0.25">
      <c r="A615">
        <v>17</v>
      </c>
      <c r="B615">
        <v>4</v>
      </c>
      <c r="C615">
        <v>2020</v>
      </c>
      <c r="D615" s="16" t="s">
        <v>105</v>
      </c>
      <c r="E615" s="16" t="s">
        <v>57</v>
      </c>
      <c r="F615">
        <v>50</v>
      </c>
    </row>
    <row r="616" spans="1:6" x14ac:dyDescent="0.25">
      <c r="A616">
        <v>17</v>
      </c>
      <c r="B616">
        <v>4</v>
      </c>
      <c r="C616">
        <v>2020</v>
      </c>
      <c r="D616" s="16" t="s">
        <v>105</v>
      </c>
      <c r="E616" s="16" t="s">
        <v>57</v>
      </c>
      <c r="F616">
        <v>38</v>
      </c>
    </row>
    <row r="617" spans="1:6" x14ac:dyDescent="0.25">
      <c r="A617">
        <v>17</v>
      </c>
      <c r="B617">
        <v>4</v>
      </c>
      <c r="C617">
        <v>2020</v>
      </c>
      <c r="D617" s="16" t="s">
        <v>105</v>
      </c>
      <c r="E617" s="16" t="s">
        <v>57</v>
      </c>
      <c r="F617">
        <v>38</v>
      </c>
    </row>
    <row r="618" spans="1:6" x14ac:dyDescent="0.25">
      <c r="A618">
        <v>17</v>
      </c>
      <c r="B618">
        <v>4</v>
      </c>
      <c r="C618">
        <v>2020</v>
      </c>
      <c r="D618" s="16" t="s">
        <v>105</v>
      </c>
      <c r="E618" s="16" t="s">
        <v>60</v>
      </c>
      <c r="F618">
        <v>64</v>
      </c>
    </row>
    <row r="619" spans="1:6" x14ac:dyDescent="0.25">
      <c r="A619">
        <v>17</v>
      </c>
      <c r="B619">
        <v>4</v>
      </c>
      <c r="C619">
        <v>2020</v>
      </c>
      <c r="D619" s="16" t="s">
        <v>105</v>
      </c>
      <c r="E619" s="16" t="s">
        <v>60</v>
      </c>
      <c r="F619">
        <v>63</v>
      </c>
    </row>
    <row r="620" spans="1:6" x14ac:dyDescent="0.25">
      <c r="A620">
        <v>17</v>
      </c>
      <c r="B620">
        <v>4</v>
      </c>
      <c r="C620">
        <v>2020</v>
      </c>
      <c r="D620" s="16" t="s">
        <v>105</v>
      </c>
      <c r="E620" s="16" t="s">
        <v>60</v>
      </c>
      <c r="F620">
        <v>61</v>
      </c>
    </row>
    <row r="621" spans="1:6" x14ac:dyDescent="0.25">
      <c r="A621">
        <v>17</v>
      </c>
      <c r="B621">
        <v>4</v>
      </c>
      <c r="C621">
        <v>2020</v>
      </c>
      <c r="D621" s="16" t="s">
        <v>105</v>
      </c>
      <c r="E621" s="16" t="s">
        <v>60</v>
      </c>
      <c r="F621">
        <v>70</v>
      </c>
    </row>
    <row r="622" spans="1:6" x14ac:dyDescent="0.25">
      <c r="A622">
        <v>17</v>
      </c>
      <c r="B622">
        <v>4</v>
      </c>
      <c r="C622">
        <v>2020</v>
      </c>
      <c r="D622" s="16" t="s">
        <v>105</v>
      </c>
      <c r="E622" s="16" t="s">
        <v>60</v>
      </c>
      <c r="F622">
        <v>41</v>
      </c>
    </row>
    <row r="623" spans="1:6" x14ac:dyDescent="0.25">
      <c r="A623">
        <v>17</v>
      </c>
      <c r="B623">
        <v>4</v>
      </c>
      <c r="C623">
        <v>2020</v>
      </c>
      <c r="D623" s="16" t="s">
        <v>105</v>
      </c>
      <c r="E623" s="16" t="s">
        <v>60</v>
      </c>
      <c r="F623">
        <v>51</v>
      </c>
    </row>
    <row r="624" spans="1:6" x14ac:dyDescent="0.25">
      <c r="A624">
        <v>17</v>
      </c>
      <c r="B624">
        <v>4</v>
      </c>
      <c r="C624">
        <v>2020</v>
      </c>
      <c r="D624" s="16" t="s">
        <v>105</v>
      </c>
      <c r="E624" s="16" t="s">
        <v>57</v>
      </c>
      <c r="F624">
        <v>55</v>
      </c>
    </row>
    <row r="625" spans="1:6" x14ac:dyDescent="0.25">
      <c r="A625">
        <v>17</v>
      </c>
      <c r="B625">
        <v>4</v>
      </c>
      <c r="C625">
        <v>2020</v>
      </c>
      <c r="D625" s="16" t="s">
        <v>105</v>
      </c>
      <c r="E625" s="16" t="s">
        <v>60</v>
      </c>
      <c r="F625">
        <v>61</v>
      </c>
    </row>
    <row r="626" spans="1:6" x14ac:dyDescent="0.25">
      <c r="A626">
        <v>17</v>
      </c>
      <c r="B626">
        <v>4</v>
      </c>
      <c r="C626">
        <v>2020</v>
      </c>
      <c r="D626" s="16" t="s">
        <v>105</v>
      </c>
      <c r="E626" s="16" t="s">
        <v>60</v>
      </c>
      <c r="F626">
        <v>44</v>
      </c>
    </row>
    <row r="627" spans="1:6" x14ac:dyDescent="0.25">
      <c r="A627">
        <v>17</v>
      </c>
      <c r="B627">
        <v>4</v>
      </c>
      <c r="C627">
        <v>2020</v>
      </c>
      <c r="D627" s="16" t="s">
        <v>105</v>
      </c>
      <c r="E627" s="16" t="s">
        <v>57</v>
      </c>
      <c r="F627">
        <v>29</v>
      </c>
    </row>
    <row r="628" spans="1:6" x14ac:dyDescent="0.25">
      <c r="A628">
        <v>17</v>
      </c>
      <c r="B628">
        <v>4</v>
      </c>
      <c r="C628">
        <v>2020</v>
      </c>
      <c r="D628" s="16" t="s">
        <v>105</v>
      </c>
      <c r="E628" s="16" t="s">
        <v>57</v>
      </c>
      <c r="F628">
        <v>85</v>
      </c>
    </row>
    <row r="629" spans="1:6" x14ac:dyDescent="0.25">
      <c r="A629">
        <v>17</v>
      </c>
      <c r="B629">
        <v>4</v>
      </c>
      <c r="C629">
        <v>2020</v>
      </c>
      <c r="D629" s="16" t="s">
        <v>105</v>
      </c>
      <c r="E629" s="16" t="s">
        <v>57</v>
      </c>
      <c r="F629">
        <v>61</v>
      </c>
    </row>
    <row r="630" spans="1:6" x14ac:dyDescent="0.25">
      <c r="A630">
        <v>17</v>
      </c>
      <c r="B630">
        <v>4</v>
      </c>
      <c r="C630">
        <v>2020</v>
      </c>
      <c r="D630" s="16" t="s">
        <v>105</v>
      </c>
      <c r="E630" s="16" t="s">
        <v>60</v>
      </c>
      <c r="F630">
        <v>38</v>
      </c>
    </row>
    <row r="631" spans="1:6" x14ac:dyDescent="0.25">
      <c r="A631">
        <v>17</v>
      </c>
      <c r="B631">
        <v>4</v>
      </c>
      <c r="C631">
        <v>2020</v>
      </c>
      <c r="D631" s="16" t="s">
        <v>105</v>
      </c>
      <c r="E631" s="16" t="s">
        <v>57</v>
      </c>
      <c r="F631">
        <v>26</v>
      </c>
    </row>
    <row r="632" spans="1:6" x14ac:dyDescent="0.25">
      <c r="A632">
        <v>17</v>
      </c>
      <c r="B632">
        <v>4</v>
      </c>
      <c r="C632">
        <v>2020</v>
      </c>
      <c r="D632" s="16" t="s">
        <v>105</v>
      </c>
      <c r="E632" s="16" t="s">
        <v>60</v>
      </c>
      <c r="F632">
        <v>34</v>
      </c>
    </row>
    <row r="633" spans="1:6" x14ac:dyDescent="0.25">
      <c r="A633">
        <v>17</v>
      </c>
      <c r="B633">
        <v>4</v>
      </c>
      <c r="C633">
        <v>2020</v>
      </c>
      <c r="D633" s="16" t="s">
        <v>105</v>
      </c>
      <c r="E633" s="16" t="s">
        <v>57</v>
      </c>
      <c r="F633">
        <v>71</v>
      </c>
    </row>
    <row r="634" spans="1:6" x14ac:dyDescent="0.25">
      <c r="A634">
        <v>17</v>
      </c>
      <c r="B634">
        <v>4</v>
      </c>
      <c r="C634">
        <v>2020</v>
      </c>
      <c r="D634" s="16" t="s">
        <v>105</v>
      </c>
      <c r="E634" s="16" t="s">
        <v>57</v>
      </c>
      <c r="F634">
        <v>20</v>
      </c>
    </row>
    <row r="635" spans="1:6" x14ac:dyDescent="0.25">
      <c r="A635">
        <v>17</v>
      </c>
      <c r="B635">
        <v>4</v>
      </c>
      <c r="C635">
        <v>2020</v>
      </c>
      <c r="D635" s="16" t="s">
        <v>105</v>
      </c>
      <c r="E635" s="16" t="s">
        <v>60</v>
      </c>
      <c r="F635">
        <v>67</v>
      </c>
    </row>
    <row r="636" spans="1:6" x14ac:dyDescent="0.25">
      <c r="A636">
        <v>17</v>
      </c>
      <c r="B636">
        <v>4</v>
      </c>
      <c r="C636">
        <v>2020</v>
      </c>
      <c r="D636" s="16" t="s">
        <v>105</v>
      </c>
      <c r="E636" s="16" t="s">
        <v>57</v>
      </c>
      <c r="F636">
        <v>48</v>
      </c>
    </row>
    <row r="637" spans="1:6" x14ac:dyDescent="0.25">
      <c r="A637">
        <v>17</v>
      </c>
      <c r="B637">
        <v>4</v>
      </c>
      <c r="C637">
        <v>2020</v>
      </c>
      <c r="D637" s="16" t="s">
        <v>105</v>
      </c>
      <c r="E637" s="16" t="s">
        <v>57</v>
      </c>
      <c r="F637">
        <v>54</v>
      </c>
    </row>
    <row r="638" spans="1:6" x14ac:dyDescent="0.25">
      <c r="A638">
        <v>17</v>
      </c>
      <c r="B638">
        <v>4</v>
      </c>
      <c r="C638">
        <v>2020</v>
      </c>
      <c r="D638" s="16" t="s">
        <v>105</v>
      </c>
      <c r="E638" s="16" t="s">
        <v>57</v>
      </c>
      <c r="F638">
        <v>58</v>
      </c>
    </row>
    <row r="639" spans="1:6" x14ac:dyDescent="0.25">
      <c r="A639">
        <v>17</v>
      </c>
      <c r="B639">
        <v>4</v>
      </c>
      <c r="C639">
        <v>2020</v>
      </c>
      <c r="D639" s="16" t="s">
        <v>105</v>
      </c>
      <c r="E639" s="16" t="s">
        <v>60</v>
      </c>
      <c r="F639">
        <v>38</v>
      </c>
    </row>
    <row r="640" spans="1:6" x14ac:dyDescent="0.25">
      <c r="A640">
        <v>17</v>
      </c>
      <c r="B640">
        <v>4</v>
      </c>
      <c r="C640">
        <v>2020</v>
      </c>
      <c r="D640" s="16" t="s">
        <v>105</v>
      </c>
      <c r="E640" s="16" t="s">
        <v>60</v>
      </c>
      <c r="F640">
        <v>36</v>
      </c>
    </row>
    <row r="641" spans="1:6" x14ac:dyDescent="0.25">
      <c r="A641">
        <v>17</v>
      </c>
      <c r="B641">
        <v>4</v>
      </c>
      <c r="C641">
        <v>2020</v>
      </c>
      <c r="D641" s="16" t="s">
        <v>105</v>
      </c>
      <c r="E641" s="16" t="s">
        <v>60</v>
      </c>
      <c r="F641">
        <v>47</v>
      </c>
    </row>
    <row r="642" spans="1:6" x14ac:dyDescent="0.25">
      <c r="A642">
        <v>17</v>
      </c>
      <c r="B642">
        <v>4</v>
      </c>
      <c r="C642">
        <v>2020</v>
      </c>
      <c r="D642" s="16" t="s">
        <v>105</v>
      </c>
      <c r="E642" s="16" t="s">
        <v>60</v>
      </c>
      <c r="F642">
        <v>57</v>
      </c>
    </row>
    <row r="643" spans="1:6" x14ac:dyDescent="0.25">
      <c r="A643">
        <v>17</v>
      </c>
      <c r="B643">
        <v>4</v>
      </c>
      <c r="C643">
        <v>2020</v>
      </c>
      <c r="D643" s="16" t="s">
        <v>105</v>
      </c>
      <c r="E643" s="16" t="s">
        <v>60</v>
      </c>
      <c r="F643">
        <v>61</v>
      </c>
    </row>
    <row r="644" spans="1:6" x14ac:dyDescent="0.25">
      <c r="A644">
        <v>17</v>
      </c>
      <c r="B644">
        <v>4</v>
      </c>
      <c r="C644">
        <v>2020</v>
      </c>
      <c r="D644" s="16" t="s">
        <v>105</v>
      </c>
      <c r="E644" s="16" t="s">
        <v>57</v>
      </c>
      <c r="F644">
        <v>85</v>
      </c>
    </row>
    <row r="645" spans="1:6" x14ac:dyDescent="0.25">
      <c r="A645">
        <v>17</v>
      </c>
      <c r="B645">
        <v>4</v>
      </c>
      <c r="C645">
        <v>2020</v>
      </c>
      <c r="D645" s="16" t="s">
        <v>105</v>
      </c>
      <c r="E645" s="16" t="s">
        <v>57</v>
      </c>
      <c r="F645">
        <v>45</v>
      </c>
    </row>
    <row r="646" spans="1:6" x14ac:dyDescent="0.25">
      <c r="A646">
        <v>17</v>
      </c>
      <c r="B646">
        <v>4</v>
      </c>
      <c r="C646">
        <v>2020</v>
      </c>
      <c r="D646" s="16" t="s">
        <v>105</v>
      </c>
      <c r="E646" s="16" t="s">
        <v>57</v>
      </c>
      <c r="F646">
        <v>48</v>
      </c>
    </row>
    <row r="647" spans="1:6" x14ac:dyDescent="0.25">
      <c r="A647">
        <v>17</v>
      </c>
      <c r="B647">
        <v>4</v>
      </c>
      <c r="C647">
        <v>2020</v>
      </c>
      <c r="D647" s="16" t="s">
        <v>105</v>
      </c>
      <c r="E647" s="16" t="s">
        <v>60</v>
      </c>
      <c r="F647">
        <v>76</v>
      </c>
    </row>
    <row r="648" spans="1:6" x14ac:dyDescent="0.25">
      <c r="A648">
        <v>17</v>
      </c>
      <c r="B648">
        <v>4</v>
      </c>
      <c r="C648">
        <v>2020</v>
      </c>
      <c r="D648" s="16" t="s">
        <v>105</v>
      </c>
      <c r="E648" s="16" t="s">
        <v>60</v>
      </c>
      <c r="F648">
        <v>41</v>
      </c>
    </row>
    <row r="649" spans="1:6" x14ac:dyDescent="0.25">
      <c r="A649">
        <v>17</v>
      </c>
      <c r="B649">
        <v>4</v>
      </c>
      <c r="C649">
        <v>2020</v>
      </c>
      <c r="D649" s="16" t="s">
        <v>105</v>
      </c>
      <c r="E649" s="16" t="s">
        <v>60</v>
      </c>
      <c r="F649">
        <v>72</v>
      </c>
    </row>
    <row r="650" spans="1:6" x14ac:dyDescent="0.25">
      <c r="A650">
        <v>17</v>
      </c>
      <c r="B650">
        <v>4</v>
      </c>
      <c r="C650">
        <v>2020</v>
      </c>
      <c r="D650" s="16" t="s">
        <v>105</v>
      </c>
      <c r="E650" s="16" t="s">
        <v>57</v>
      </c>
      <c r="F650">
        <v>36</v>
      </c>
    </row>
    <row r="651" spans="1:6" x14ac:dyDescent="0.25">
      <c r="A651">
        <v>17</v>
      </c>
      <c r="B651">
        <v>4</v>
      </c>
      <c r="C651">
        <v>2020</v>
      </c>
      <c r="D651" s="16" t="s">
        <v>105</v>
      </c>
      <c r="E651" s="16" t="s">
        <v>57</v>
      </c>
      <c r="F651">
        <v>32</v>
      </c>
    </row>
    <row r="652" spans="1:6" x14ac:dyDescent="0.25">
      <c r="A652">
        <v>17</v>
      </c>
      <c r="B652">
        <v>4</v>
      </c>
      <c r="C652">
        <v>2020</v>
      </c>
      <c r="D652" s="16" t="s">
        <v>105</v>
      </c>
      <c r="E652" s="16" t="s">
        <v>60</v>
      </c>
      <c r="F652">
        <v>60</v>
      </c>
    </row>
    <row r="653" spans="1:6" x14ac:dyDescent="0.25">
      <c r="A653">
        <v>17</v>
      </c>
      <c r="B653">
        <v>4</v>
      </c>
      <c r="C653">
        <v>2020</v>
      </c>
      <c r="D653" s="16" t="s">
        <v>105</v>
      </c>
      <c r="E653" s="16" t="s">
        <v>60</v>
      </c>
      <c r="F653">
        <v>77</v>
      </c>
    </row>
    <row r="654" spans="1:6" x14ac:dyDescent="0.25">
      <c r="A654">
        <v>17</v>
      </c>
      <c r="B654">
        <v>4</v>
      </c>
      <c r="C654">
        <v>2020</v>
      </c>
      <c r="D654" s="16" t="s">
        <v>105</v>
      </c>
      <c r="E654" s="16" t="s">
        <v>57</v>
      </c>
      <c r="F654">
        <v>54</v>
      </c>
    </row>
    <row r="655" spans="1:6" x14ac:dyDescent="0.25">
      <c r="A655">
        <v>17</v>
      </c>
      <c r="B655">
        <v>4</v>
      </c>
      <c r="C655">
        <v>2020</v>
      </c>
      <c r="D655" s="16" t="s">
        <v>105</v>
      </c>
      <c r="E655" s="16" t="s">
        <v>60</v>
      </c>
      <c r="F655">
        <v>25</v>
      </c>
    </row>
    <row r="656" spans="1:6" x14ac:dyDescent="0.25">
      <c r="A656">
        <v>17</v>
      </c>
      <c r="B656">
        <v>4</v>
      </c>
      <c r="C656">
        <v>2020</v>
      </c>
      <c r="D656" s="16" t="s">
        <v>105</v>
      </c>
      <c r="E656" s="16" t="s">
        <v>60</v>
      </c>
      <c r="F656">
        <v>27</v>
      </c>
    </row>
    <row r="657" spans="1:6" x14ac:dyDescent="0.25">
      <c r="A657">
        <v>17</v>
      </c>
      <c r="B657">
        <v>4</v>
      </c>
      <c r="C657">
        <v>2020</v>
      </c>
      <c r="D657" s="16" t="s">
        <v>105</v>
      </c>
      <c r="E657" s="16" t="s">
        <v>57</v>
      </c>
      <c r="F657">
        <v>29</v>
      </c>
    </row>
    <row r="658" spans="1:6" x14ac:dyDescent="0.25">
      <c r="A658">
        <v>17</v>
      </c>
      <c r="B658">
        <v>4</v>
      </c>
      <c r="C658">
        <v>2020</v>
      </c>
      <c r="D658" s="16" t="s">
        <v>105</v>
      </c>
      <c r="E658" s="16" t="s">
        <v>60</v>
      </c>
      <c r="F658">
        <v>65</v>
      </c>
    </row>
    <row r="659" spans="1:6" x14ac:dyDescent="0.25">
      <c r="A659">
        <v>17</v>
      </c>
      <c r="B659">
        <v>4</v>
      </c>
      <c r="C659">
        <v>2020</v>
      </c>
      <c r="D659" s="16" t="s">
        <v>105</v>
      </c>
      <c r="E659" s="16" t="s">
        <v>60</v>
      </c>
      <c r="F659">
        <v>63</v>
      </c>
    </row>
    <row r="660" spans="1:6" x14ac:dyDescent="0.25">
      <c r="A660">
        <v>17</v>
      </c>
      <c r="B660">
        <v>4</v>
      </c>
      <c r="C660">
        <v>2020</v>
      </c>
      <c r="D660" s="16" t="s">
        <v>105</v>
      </c>
      <c r="E660" s="16" t="s">
        <v>60</v>
      </c>
      <c r="F660">
        <v>67</v>
      </c>
    </row>
    <row r="661" spans="1:6" x14ac:dyDescent="0.25">
      <c r="A661">
        <v>17</v>
      </c>
      <c r="B661">
        <v>4</v>
      </c>
      <c r="C661">
        <v>2020</v>
      </c>
      <c r="D661" s="16" t="s">
        <v>105</v>
      </c>
      <c r="E661" s="16" t="s">
        <v>57</v>
      </c>
      <c r="F661">
        <v>33</v>
      </c>
    </row>
    <row r="662" spans="1:6" x14ac:dyDescent="0.25">
      <c r="A662">
        <v>17</v>
      </c>
      <c r="B662">
        <v>4</v>
      </c>
      <c r="C662">
        <v>2020</v>
      </c>
      <c r="D662" s="16" t="s">
        <v>105</v>
      </c>
      <c r="E662" s="16" t="s">
        <v>60</v>
      </c>
      <c r="F662">
        <v>80</v>
      </c>
    </row>
    <row r="663" spans="1:6" x14ac:dyDescent="0.25">
      <c r="A663">
        <v>17</v>
      </c>
      <c r="B663">
        <v>4</v>
      </c>
      <c r="C663">
        <v>2020</v>
      </c>
      <c r="D663" s="16" t="s">
        <v>105</v>
      </c>
      <c r="E663" s="16" t="s">
        <v>60</v>
      </c>
      <c r="F663">
        <v>38</v>
      </c>
    </row>
    <row r="664" spans="1:6" x14ac:dyDescent="0.25">
      <c r="A664">
        <v>17</v>
      </c>
      <c r="B664">
        <v>4</v>
      </c>
      <c r="C664">
        <v>2020</v>
      </c>
      <c r="D664" s="16" t="s">
        <v>105</v>
      </c>
      <c r="E664" s="16" t="s">
        <v>60</v>
      </c>
      <c r="F664">
        <v>64</v>
      </c>
    </row>
    <row r="665" spans="1:6" x14ac:dyDescent="0.25">
      <c r="A665">
        <v>17</v>
      </c>
      <c r="B665">
        <v>4</v>
      </c>
      <c r="C665">
        <v>2020</v>
      </c>
      <c r="D665" s="16" t="s">
        <v>105</v>
      </c>
      <c r="E665" s="16" t="s">
        <v>60</v>
      </c>
      <c r="F665">
        <v>35</v>
      </c>
    </row>
    <row r="666" spans="1:6" x14ac:dyDescent="0.25">
      <c r="A666">
        <v>17</v>
      </c>
      <c r="B666">
        <v>4</v>
      </c>
      <c r="C666">
        <v>2020</v>
      </c>
      <c r="D666" s="16" t="s">
        <v>105</v>
      </c>
      <c r="E666" s="16" t="s">
        <v>57</v>
      </c>
      <c r="F666">
        <v>56</v>
      </c>
    </row>
    <row r="667" spans="1:6" x14ac:dyDescent="0.25">
      <c r="A667">
        <v>17</v>
      </c>
      <c r="B667">
        <v>4</v>
      </c>
      <c r="C667">
        <v>2020</v>
      </c>
      <c r="D667" s="16" t="s">
        <v>105</v>
      </c>
      <c r="E667" s="16" t="s">
        <v>107</v>
      </c>
      <c r="F667">
        <v>0</v>
      </c>
    </row>
    <row r="668" spans="1:6" x14ac:dyDescent="0.25">
      <c r="A668">
        <v>17</v>
      </c>
      <c r="B668">
        <v>4</v>
      </c>
      <c r="C668">
        <v>2020</v>
      </c>
      <c r="D668" s="16" t="s">
        <v>105</v>
      </c>
      <c r="E668" s="16" t="s">
        <v>57</v>
      </c>
      <c r="F668">
        <v>83</v>
      </c>
    </row>
    <row r="669" spans="1:6" x14ac:dyDescent="0.25">
      <c r="A669">
        <v>17</v>
      </c>
      <c r="B669">
        <v>4</v>
      </c>
      <c r="C669">
        <v>2020</v>
      </c>
      <c r="D669" s="16" t="s">
        <v>105</v>
      </c>
      <c r="E669" s="16" t="s">
        <v>60</v>
      </c>
      <c r="F669">
        <v>72</v>
      </c>
    </row>
    <row r="670" spans="1:6" x14ac:dyDescent="0.25">
      <c r="A670">
        <v>17</v>
      </c>
      <c r="B670">
        <v>4</v>
      </c>
      <c r="C670">
        <v>2020</v>
      </c>
      <c r="D670" s="16" t="s">
        <v>105</v>
      </c>
      <c r="E670" s="16" t="s">
        <v>57</v>
      </c>
      <c r="F670">
        <v>69</v>
      </c>
    </row>
    <row r="671" spans="1:6" x14ac:dyDescent="0.25">
      <c r="A671">
        <v>17</v>
      </c>
      <c r="B671">
        <v>4</v>
      </c>
      <c r="C671">
        <v>2020</v>
      </c>
      <c r="D671" s="16" t="s">
        <v>105</v>
      </c>
      <c r="E671" s="16" t="s">
        <v>57</v>
      </c>
      <c r="F671">
        <v>55</v>
      </c>
    </row>
    <row r="672" spans="1:6" x14ac:dyDescent="0.25">
      <c r="A672">
        <v>17</v>
      </c>
      <c r="B672">
        <v>4</v>
      </c>
      <c r="C672">
        <v>2020</v>
      </c>
      <c r="D672" s="16" t="s">
        <v>105</v>
      </c>
      <c r="E672" s="16" t="s">
        <v>57</v>
      </c>
      <c r="F672">
        <v>86</v>
      </c>
    </row>
    <row r="673" spans="1:6" x14ac:dyDescent="0.25">
      <c r="A673">
        <v>17</v>
      </c>
      <c r="B673">
        <v>4</v>
      </c>
      <c r="C673">
        <v>2020</v>
      </c>
      <c r="D673" s="16" t="s">
        <v>105</v>
      </c>
      <c r="E673" s="16" t="s">
        <v>60</v>
      </c>
      <c r="F673">
        <v>48</v>
      </c>
    </row>
    <row r="674" spans="1:6" x14ac:dyDescent="0.25">
      <c r="A674">
        <v>17</v>
      </c>
      <c r="B674">
        <v>4</v>
      </c>
      <c r="C674">
        <v>2020</v>
      </c>
      <c r="D674" s="16" t="s">
        <v>105</v>
      </c>
      <c r="E674" s="16" t="s">
        <v>60</v>
      </c>
      <c r="F674">
        <v>30</v>
      </c>
    </row>
    <row r="675" spans="1:6" x14ac:dyDescent="0.25">
      <c r="A675">
        <v>17</v>
      </c>
      <c r="B675">
        <v>4</v>
      </c>
      <c r="C675">
        <v>2020</v>
      </c>
      <c r="D675" s="16" t="s">
        <v>105</v>
      </c>
      <c r="E675" s="16" t="s">
        <v>57</v>
      </c>
      <c r="F675">
        <v>59</v>
      </c>
    </row>
    <row r="676" spans="1:6" x14ac:dyDescent="0.25">
      <c r="A676">
        <v>17</v>
      </c>
      <c r="B676">
        <v>4</v>
      </c>
      <c r="C676">
        <v>2020</v>
      </c>
      <c r="D676" s="16" t="s">
        <v>105</v>
      </c>
      <c r="E676" s="16" t="s">
        <v>57</v>
      </c>
      <c r="F676">
        <v>53</v>
      </c>
    </row>
    <row r="677" spans="1:6" x14ac:dyDescent="0.25">
      <c r="A677">
        <v>17</v>
      </c>
      <c r="B677">
        <v>4</v>
      </c>
      <c r="C677">
        <v>2020</v>
      </c>
      <c r="D677" s="16" t="s">
        <v>105</v>
      </c>
      <c r="E677" s="16" t="s">
        <v>60</v>
      </c>
      <c r="F677">
        <v>56</v>
      </c>
    </row>
    <row r="678" spans="1:6" x14ac:dyDescent="0.25">
      <c r="A678">
        <v>17</v>
      </c>
      <c r="B678">
        <v>4</v>
      </c>
      <c r="C678">
        <v>2020</v>
      </c>
      <c r="D678" s="16" t="s">
        <v>105</v>
      </c>
      <c r="E678" s="16" t="s">
        <v>60</v>
      </c>
      <c r="F678">
        <v>61</v>
      </c>
    </row>
    <row r="679" spans="1:6" x14ac:dyDescent="0.25">
      <c r="A679">
        <v>17</v>
      </c>
      <c r="B679">
        <v>4</v>
      </c>
      <c r="C679">
        <v>2020</v>
      </c>
      <c r="D679" s="16" t="s">
        <v>105</v>
      </c>
      <c r="E679" s="16" t="s">
        <v>57</v>
      </c>
      <c r="F679">
        <v>62</v>
      </c>
    </row>
    <row r="680" spans="1:6" x14ac:dyDescent="0.25">
      <c r="A680">
        <v>17</v>
      </c>
      <c r="B680">
        <v>4</v>
      </c>
      <c r="C680">
        <v>2020</v>
      </c>
      <c r="D680" s="16" t="s">
        <v>105</v>
      </c>
      <c r="E680" s="16" t="s">
        <v>60</v>
      </c>
      <c r="F680">
        <v>53</v>
      </c>
    </row>
    <row r="681" spans="1:6" x14ac:dyDescent="0.25">
      <c r="A681">
        <v>17</v>
      </c>
      <c r="B681">
        <v>4</v>
      </c>
      <c r="C681">
        <v>2020</v>
      </c>
      <c r="D681" s="16" t="s">
        <v>105</v>
      </c>
      <c r="E681" s="16" t="s">
        <v>57</v>
      </c>
      <c r="F681">
        <v>33</v>
      </c>
    </row>
    <row r="682" spans="1:6" x14ac:dyDescent="0.25">
      <c r="A682">
        <v>17</v>
      </c>
      <c r="B682">
        <v>4</v>
      </c>
      <c r="C682">
        <v>2020</v>
      </c>
      <c r="D682" s="16" t="s">
        <v>105</v>
      </c>
      <c r="E682" s="16" t="s">
        <v>57</v>
      </c>
      <c r="F682">
        <v>39</v>
      </c>
    </row>
    <row r="683" spans="1:6" x14ac:dyDescent="0.25">
      <c r="A683">
        <v>17</v>
      </c>
      <c r="B683">
        <v>4</v>
      </c>
      <c r="C683">
        <v>2020</v>
      </c>
      <c r="D683" s="16" t="s">
        <v>105</v>
      </c>
      <c r="E683" s="16" t="s">
        <v>57</v>
      </c>
      <c r="F683">
        <v>32</v>
      </c>
    </row>
    <row r="684" spans="1:6" x14ac:dyDescent="0.25">
      <c r="A684">
        <v>17</v>
      </c>
      <c r="B684">
        <v>4</v>
      </c>
      <c r="C684">
        <v>2020</v>
      </c>
      <c r="D684" s="16" t="s">
        <v>105</v>
      </c>
      <c r="E684" s="16" t="s">
        <v>60</v>
      </c>
      <c r="F684">
        <v>27</v>
      </c>
    </row>
    <row r="685" spans="1:6" x14ac:dyDescent="0.25">
      <c r="A685">
        <v>17</v>
      </c>
      <c r="B685">
        <v>4</v>
      </c>
      <c r="C685">
        <v>2020</v>
      </c>
      <c r="D685" s="16" t="s">
        <v>105</v>
      </c>
      <c r="E685" s="16" t="s">
        <v>57</v>
      </c>
      <c r="F685">
        <v>66</v>
      </c>
    </row>
    <row r="686" spans="1:6" x14ac:dyDescent="0.25">
      <c r="A686">
        <v>17</v>
      </c>
      <c r="B686">
        <v>4</v>
      </c>
      <c r="C686">
        <v>2020</v>
      </c>
      <c r="D686" s="16" t="s">
        <v>105</v>
      </c>
      <c r="E686" s="16" t="s">
        <v>60</v>
      </c>
      <c r="F686">
        <v>38</v>
      </c>
    </row>
    <row r="687" spans="1:6" x14ac:dyDescent="0.25">
      <c r="A687">
        <v>17</v>
      </c>
      <c r="B687">
        <v>4</v>
      </c>
      <c r="C687">
        <v>2020</v>
      </c>
      <c r="D687" s="16" t="s">
        <v>105</v>
      </c>
      <c r="E687" s="16" t="s">
        <v>60</v>
      </c>
      <c r="F687">
        <v>83</v>
      </c>
    </row>
    <row r="688" spans="1:6" x14ac:dyDescent="0.25">
      <c r="A688">
        <v>17</v>
      </c>
      <c r="B688">
        <v>4</v>
      </c>
      <c r="C688">
        <v>2020</v>
      </c>
      <c r="D688" s="16" t="s">
        <v>105</v>
      </c>
      <c r="E688" s="16" t="s">
        <v>57</v>
      </c>
      <c r="F688">
        <v>79</v>
      </c>
    </row>
    <row r="689" spans="1:6" x14ac:dyDescent="0.25">
      <c r="A689">
        <v>17</v>
      </c>
      <c r="B689">
        <v>4</v>
      </c>
      <c r="C689">
        <v>2020</v>
      </c>
      <c r="D689" s="16" t="s">
        <v>105</v>
      </c>
      <c r="E689" s="16" t="s">
        <v>60</v>
      </c>
      <c r="F689">
        <v>19</v>
      </c>
    </row>
    <row r="690" spans="1:6" x14ac:dyDescent="0.25">
      <c r="A690">
        <v>17</v>
      </c>
      <c r="B690">
        <v>4</v>
      </c>
      <c r="C690">
        <v>2020</v>
      </c>
      <c r="D690" s="16" t="s">
        <v>105</v>
      </c>
      <c r="E690" s="16" t="s">
        <v>60</v>
      </c>
      <c r="F690">
        <v>81</v>
      </c>
    </row>
    <row r="691" spans="1:6" x14ac:dyDescent="0.25">
      <c r="A691">
        <v>17</v>
      </c>
      <c r="B691">
        <v>4</v>
      </c>
      <c r="C691">
        <v>2020</v>
      </c>
      <c r="D691" s="16" t="s">
        <v>105</v>
      </c>
      <c r="E691" s="16" t="s">
        <v>57</v>
      </c>
      <c r="F691">
        <v>82</v>
      </c>
    </row>
    <row r="692" spans="1:6" x14ac:dyDescent="0.25">
      <c r="A692">
        <v>17</v>
      </c>
      <c r="B692">
        <v>4</v>
      </c>
      <c r="C692">
        <v>2020</v>
      </c>
      <c r="D692" s="16" t="s">
        <v>105</v>
      </c>
      <c r="E692" s="16" t="s">
        <v>60</v>
      </c>
      <c r="F692">
        <v>59</v>
      </c>
    </row>
    <row r="693" spans="1:6" x14ac:dyDescent="0.25">
      <c r="A693">
        <v>17</v>
      </c>
      <c r="B693">
        <v>4</v>
      </c>
      <c r="C693">
        <v>2020</v>
      </c>
      <c r="D693" s="16" t="s">
        <v>105</v>
      </c>
      <c r="E693" s="16" t="s">
        <v>57</v>
      </c>
      <c r="F693">
        <v>46</v>
      </c>
    </row>
    <row r="694" spans="1:6" x14ac:dyDescent="0.25">
      <c r="A694">
        <v>17</v>
      </c>
      <c r="B694">
        <v>4</v>
      </c>
      <c r="C694">
        <v>2020</v>
      </c>
      <c r="D694" s="16" t="s">
        <v>105</v>
      </c>
      <c r="E694" s="16" t="s">
        <v>57</v>
      </c>
      <c r="F694">
        <v>59</v>
      </c>
    </row>
    <row r="695" spans="1:6" x14ac:dyDescent="0.25">
      <c r="A695">
        <v>17</v>
      </c>
      <c r="B695">
        <v>4</v>
      </c>
      <c r="C695">
        <v>2020</v>
      </c>
      <c r="D695" s="16" t="s">
        <v>105</v>
      </c>
      <c r="E695" s="16" t="s">
        <v>60</v>
      </c>
      <c r="F695">
        <v>74</v>
      </c>
    </row>
    <row r="696" spans="1:6" x14ac:dyDescent="0.25">
      <c r="A696">
        <v>17</v>
      </c>
      <c r="B696">
        <v>4</v>
      </c>
      <c r="C696">
        <v>2020</v>
      </c>
      <c r="D696" s="16" t="s">
        <v>165</v>
      </c>
      <c r="E696" s="16" t="s">
        <v>60</v>
      </c>
      <c r="F696">
        <v>87</v>
      </c>
    </row>
    <row r="697" spans="1:6" x14ac:dyDescent="0.25">
      <c r="A697">
        <v>17</v>
      </c>
      <c r="B697">
        <v>4</v>
      </c>
      <c r="C697">
        <v>2020</v>
      </c>
      <c r="D697" s="16" t="s">
        <v>165</v>
      </c>
      <c r="E697" s="16" t="s">
        <v>57</v>
      </c>
      <c r="F697">
        <v>45</v>
      </c>
    </row>
    <row r="698" spans="1:6" x14ac:dyDescent="0.25">
      <c r="A698">
        <v>17</v>
      </c>
      <c r="B698">
        <v>4</v>
      </c>
      <c r="C698">
        <v>2020</v>
      </c>
      <c r="D698" s="16" t="s">
        <v>165</v>
      </c>
      <c r="E698" s="16" t="s">
        <v>60</v>
      </c>
      <c r="F698">
        <v>34</v>
      </c>
    </row>
    <row r="699" spans="1:6" x14ac:dyDescent="0.25">
      <c r="A699">
        <v>17</v>
      </c>
      <c r="B699">
        <v>4</v>
      </c>
      <c r="C699">
        <v>2020</v>
      </c>
      <c r="D699" s="16" t="s">
        <v>165</v>
      </c>
      <c r="E699" s="16" t="s">
        <v>60</v>
      </c>
      <c r="F699">
        <v>42</v>
      </c>
    </row>
    <row r="700" spans="1:6" x14ac:dyDescent="0.25">
      <c r="A700">
        <v>17</v>
      </c>
      <c r="B700">
        <v>4</v>
      </c>
      <c r="C700">
        <v>2020</v>
      </c>
      <c r="D700" s="16" t="s">
        <v>166</v>
      </c>
      <c r="E700" s="16" t="s">
        <v>60</v>
      </c>
      <c r="F700">
        <v>37</v>
      </c>
    </row>
    <row r="701" spans="1:6" x14ac:dyDescent="0.25">
      <c r="A701">
        <v>17</v>
      </c>
      <c r="B701">
        <v>4</v>
      </c>
      <c r="C701">
        <v>2020</v>
      </c>
      <c r="D701" s="16" t="s">
        <v>106</v>
      </c>
      <c r="E701" s="16" t="s">
        <v>57</v>
      </c>
      <c r="F701">
        <v>2</v>
      </c>
    </row>
    <row r="702" spans="1:6" x14ac:dyDescent="0.25">
      <c r="A702">
        <v>17</v>
      </c>
      <c r="B702">
        <v>4</v>
      </c>
      <c r="C702">
        <v>2020</v>
      </c>
      <c r="D702" s="16" t="s">
        <v>106</v>
      </c>
      <c r="E702" s="16" t="s">
        <v>107</v>
      </c>
      <c r="F702">
        <v>0</v>
      </c>
    </row>
    <row r="703" spans="1:6" x14ac:dyDescent="0.25">
      <c r="A703">
        <v>17</v>
      </c>
      <c r="B703">
        <v>4</v>
      </c>
      <c r="C703">
        <v>2020</v>
      </c>
      <c r="D703" s="16" t="s">
        <v>106</v>
      </c>
      <c r="E703" s="16" t="s">
        <v>57</v>
      </c>
      <c r="F703">
        <v>59</v>
      </c>
    </row>
    <row r="704" spans="1:6" x14ac:dyDescent="0.25">
      <c r="A704">
        <v>17</v>
      </c>
      <c r="B704">
        <v>4</v>
      </c>
      <c r="C704">
        <v>2020</v>
      </c>
      <c r="D704" s="16" t="s">
        <v>106</v>
      </c>
      <c r="E704" s="16" t="s">
        <v>60</v>
      </c>
      <c r="F704">
        <v>58</v>
      </c>
    </row>
    <row r="705" spans="1:6" x14ac:dyDescent="0.25">
      <c r="A705">
        <v>17</v>
      </c>
      <c r="B705">
        <v>4</v>
      </c>
      <c r="C705">
        <v>2020</v>
      </c>
      <c r="D705" s="16" t="s">
        <v>106</v>
      </c>
      <c r="E705" s="16" t="s">
        <v>57</v>
      </c>
      <c r="F705">
        <v>86</v>
      </c>
    </row>
    <row r="706" spans="1:6" x14ac:dyDescent="0.25">
      <c r="A706">
        <v>17</v>
      </c>
      <c r="B706">
        <v>4</v>
      </c>
      <c r="C706">
        <v>2020</v>
      </c>
      <c r="D706" s="16" t="s">
        <v>106</v>
      </c>
      <c r="E706" s="16" t="s">
        <v>60</v>
      </c>
      <c r="F706">
        <v>0</v>
      </c>
    </row>
    <row r="707" spans="1:6" x14ac:dyDescent="0.25">
      <c r="A707">
        <v>17</v>
      </c>
      <c r="B707">
        <v>4</v>
      </c>
      <c r="C707">
        <v>2020</v>
      </c>
      <c r="D707" s="16" t="s">
        <v>106</v>
      </c>
      <c r="E707" s="16" t="s">
        <v>57</v>
      </c>
      <c r="F707">
        <v>0</v>
      </c>
    </row>
    <row r="708" spans="1:6" x14ac:dyDescent="0.25">
      <c r="A708">
        <v>17</v>
      </c>
      <c r="B708">
        <v>4</v>
      </c>
      <c r="C708">
        <v>2020</v>
      </c>
      <c r="D708" s="16" t="s">
        <v>106</v>
      </c>
      <c r="E708" s="16" t="s">
        <v>57</v>
      </c>
      <c r="F708">
        <v>0</v>
      </c>
    </row>
    <row r="709" spans="1:6" x14ac:dyDescent="0.25">
      <c r="A709">
        <v>17</v>
      </c>
      <c r="B709">
        <v>4</v>
      </c>
      <c r="C709">
        <v>2020</v>
      </c>
      <c r="D709" s="16" t="s">
        <v>106</v>
      </c>
      <c r="E709" s="16" t="s">
        <v>60</v>
      </c>
      <c r="F709">
        <v>56</v>
      </c>
    </row>
    <row r="710" spans="1:6" x14ac:dyDescent="0.25">
      <c r="A710">
        <v>17</v>
      </c>
      <c r="B710">
        <v>4</v>
      </c>
      <c r="C710">
        <v>2020</v>
      </c>
      <c r="D710" s="16" t="s">
        <v>106</v>
      </c>
      <c r="E710" s="16" t="s">
        <v>107</v>
      </c>
      <c r="F710">
        <v>0</v>
      </c>
    </row>
    <row r="711" spans="1:6" x14ac:dyDescent="0.25">
      <c r="A711">
        <v>17</v>
      </c>
      <c r="B711">
        <v>4</v>
      </c>
      <c r="C711">
        <v>2020</v>
      </c>
      <c r="D711" s="16" t="s">
        <v>108</v>
      </c>
      <c r="E711" s="16" t="s">
        <v>60</v>
      </c>
      <c r="F711">
        <v>57</v>
      </c>
    </row>
    <row r="712" spans="1:6" x14ac:dyDescent="0.25">
      <c r="A712">
        <v>17</v>
      </c>
      <c r="B712">
        <v>4</v>
      </c>
      <c r="C712">
        <v>2020</v>
      </c>
      <c r="D712" s="16" t="s">
        <v>108</v>
      </c>
      <c r="E712" s="16" t="s">
        <v>57</v>
      </c>
      <c r="F712">
        <v>53</v>
      </c>
    </row>
    <row r="713" spans="1:6" x14ac:dyDescent="0.25">
      <c r="A713">
        <v>17</v>
      </c>
      <c r="B713">
        <v>4</v>
      </c>
      <c r="C713">
        <v>2020</v>
      </c>
      <c r="D713" s="16" t="s">
        <v>108</v>
      </c>
      <c r="E713" s="16" t="s">
        <v>57</v>
      </c>
      <c r="F713">
        <v>46</v>
      </c>
    </row>
    <row r="714" spans="1:6" x14ac:dyDescent="0.25">
      <c r="A714">
        <v>17</v>
      </c>
      <c r="B714">
        <v>4</v>
      </c>
      <c r="C714">
        <v>2020</v>
      </c>
      <c r="D714" s="16" t="s">
        <v>108</v>
      </c>
      <c r="E714" s="16" t="s">
        <v>60</v>
      </c>
      <c r="F714">
        <v>65</v>
      </c>
    </row>
    <row r="715" spans="1:6" x14ac:dyDescent="0.25">
      <c r="A715">
        <v>17</v>
      </c>
      <c r="B715">
        <v>4</v>
      </c>
      <c r="C715">
        <v>2020</v>
      </c>
      <c r="D715" s="16" t="s">
        <v>108</v>
      </c>
      <c r="E715" s="16" t="s">
        <v>60</v>
      </c>
      <c r="F715">
        <v>63</v>
      </c>
    </row>
    <row r="716" spans="1:6" x14ac:dyDescent="0.25">
      <c r="A716">
        <v>17</v>
      </c>
      <c r="B716">
        <v>4</v>
      </c>
      <c r="C716">
        <v>2020</v>
      </c>
      <c r="D716" s="16" t="s">
        <v>109</v>
      </c>
      <c r="E716" s="16" t="s">
        <v>60</v>
      </c>
      <c r="F716">
        <v>76</v>
      </c>
    </row>
    <row r="717" spans="1:6" x14ac:dyDescent="0.25">
      <c r="A717">
        <v>17</v>
      </c>
      <c r="B717">
        <v>4</v>
      </c>
      <c r="C717">
        <v>2020</v>
      </c>
      <c r="D717" s="16" t="s">
        <v>110</v>
      </c>
      <c r="E717" s="16" t="s">
        <v>60</v>
      </c>
      <c r="F717">
        <v>38</v>
      </c>
    </row>
    <row r="718" spans="1:6" x14ac:dyDescent="0.25">
      <c r="A718">
        <v>17</v>
      </c>
      <c r="B718">
        <v>4</v>
      </c>
      <c r="C718">
        <v>2020</v>
      </c>
      <c r="D718" s="16" t="s">
        <v>110</v>
      </c>
      <c r="E718" s="16" t="s">
        <v>57</v>
      </c>
      <c r="F718">
        <v>39</v>
      </c>
    </row>
    <row r="719" spans="1:6" x14ac:dyDescent="0.25">
      <c r="A719">
        <v>17</v>
      </c>
      <c r="B719">
        <v>4</v>
      </c>
      <c r="C719">
        <v>2020</v>
      </c>
      <c r="D719" s="16" t="s">
        <v>110</v>
      </c>
      <c r="E719" s="16" t="s">
        <v>60</v>
      </c>
      <c r="F719">
        <v>30</v>
      </c>
    </row>
    <row r="720" spans="1:6" x14ac:dyDescent="0.25">
      <c r="A720">
        <v>17</v>
      </c>
      <c r="B720">
        <v>4</v>
      </c>
      <c r="C720">
        <v>2020</v>
      </c>
      <c r="D720" s="16" t="s">
        <v>110</v>
      </c>
      <c r="E720" s="16" t="s">
        <v>57</v>
      </c>
      <c r="F720">
        <v>38</v>
      </c>
    </row>
    <row r="721" spans="1:6" x14ac:dyDescent="0.25">
      <c r="A721">
        <v>17</v>
      </c>
      <c r="B721">
        <v>4</v>
      </c>
      <c r="C721">
        <v>2020</v>
      </c>
      <c r="D721" s="16" t="s">
        <v>111</v>
      </c>
      <c r="E721" s="16" t="s">
        <v>57</v>
      </c>
      <c r="F721">
        <v>86</v>
      </c>
    </row>
    <row r="722" spans="1:6" x14ac:dyDescent="0.25">
      <c r="A722">
        <v>17</v>
      </c>
      <c r="B722">
        <v>4</v>
      </c>
      <c r="C722">
        <v>2020</v>
      </c>
      <c r="D722" s="16" t="s">
        <v>111</v>
      </c>
      <c r="E722" s="16" t="s">
        <v>57</v>
      </c>
      <c r="F722">
        <v>64</v>
      </c>
    </row>
    <row r="723" spans="1:6" x14ac:dyDescent="0.25">
      <c r="A723">
        <v>17</v>
      </c>
      <c r="B723">
        <v>4</v>
      </c>
      <c r="C723">
        <v>2020</v>
      </c>
      <c r="D723" s="16" t="s">
        <v>111</v>
      </c>
      <c r="E723" s="16" t="s">
        <v>57</v>
      </c>
      <c r="F723">
        <v>66</v>
      </c>
    </row>
    <row r="724" spans="1:6" x14ac:dyDescent="0.25">
      <c r="A724">
        <v>17</v>
      </c>
      <c r="B724">
        <v>4</v>
      </c>
      <c r="C724">
        <v>2020</v>
      </c>
      <c r="D724" s="16" t="s">
        <v>111</v>
      </c>
      <c r="E724" s="16" t="s">
        <v>60</v>
      </c>
      <c r="F724">
        <v>24</v>
      </c>
    </row>
    <row r="725" spans="1:6" x14ac:dyDescent="0.25">
      <c r="A725">
        <v>17</v>
      </c>
      <c r="B725">
        <v>4</v>
      </c>
      <c r="C725">
        <v>2020</v>
      </c>
      <c r="D725" s="16" t="s">
        <v>112</v>
      </c>
      <c r="E725" s="16" t="s">
        <v>57</v>
      </c>
      <c r="F725">
        <v>31</v>
      </c>
    </row>
    <row r="726" spans="1:6" x14ac:dyDescent="0.25">
      <c r="A726">
        <v>17</v>
      </c>
      <c r="B726">
        <v>4</v>
      </c>
      <c r="C726">
        <v>2020</v>
      </c>
      <c r="D726" s="16" t="s">
        <v>112</v>
      </c>
      <c r="E726" s="16" t="s">
        <v>60</v>
      </c>
      <c r="F726">
        <v>36</v>
      </c>
    </row>
    <row r="727" spans="1:6" x14ac:dyDescent="0.25">
      <c r="A727">
        <v>17</v>
      </c>
      <c r="B727">
        <v>4</v>
      </c>
      <c r="C727">
        <v>2020</v>
      </c>
      <c r="D727" s="16" t="s">
        <v>113</v>
      </c>
      <c r="E727" s="16" t="s">
        <v>60</v>
      </c>
      <c r="F727">
        <v>67</v>
      </c>
    </row>
    <row r="728" spans="1:6" x14ac:dyDescent="0.25">
      <c r="A728">
        <v>17</v>
      </c>
      <c r="B728">
        <v>4</v>
      </c>
      <c r="C728">
        <v>2020</v>
      </c>
      <c r="D728" s="16" t="s">
        <v>113</v>
      </c>
      <c r="E728" s="16" t="s">
        <v>60</v>
      </c>
      <c r="F728">
        <v>61</v>
      </c>
    </row>
    <row r="729" spans="1:6" x14ac:dyDescent="0.25">
      <c r="A729">
        <v>17</v>
      </c>
      <c r="B729">
        <v>4</v>
      </c>
      <c r="C729">
        <v>2020</v>
      </c>
      <c r="D729" s="16" t="s">
        <v>113</v>
      </c>
      <c r="E729" s="16" t="s">
        <v>57</v>
      </c>
      <c r="F729">
        <v>48</v>
      </c>
    </row>
    <row r="730" spans="1:6" x14ac:dyDescent="0.25">
      <c r="A730">
        <v>17</v>
      </c>
      <c r="B730">
        <v>4</v>
      </c>
      <c r="C730">
        <v>2020</v>
      </c>
      <c r="D730" s="16" t="s">
        <v>113</v>
      </c>
      <c r="E730" s="16" t="s">
        <v>57</v>
      </c>
      <c r="F730">
        <v>59</v>
      </c>
    </row>
    <row r="731" spans="1:6" x14ac:dyDescent="0.25">
      <c r="A731">
        <v>17</v>
      </c>
      <c r="B731">
        <v>4</v>
      </c>
      <c r="C731">
        <v>2020</v>
      </c>
      <c r="D731" s="16" t="s">
        <v>113</v>
      </c>
      <c r="E731" s="16" t="s">
        <v>57</v>
      </c>
      <c r="F731">
        <v>69</v>
      </c>
    </row>
    <row r="732" spans="1:6" x14ac:dyDescent="0.25">
      <c r="A732">
        <v>17</v>
      </c>
      <c r="B732">
        <v>4</v>
      </c>
      <c r="C732">
        <v>2020</v>
      </c>
      <c r="D732" s="16" t="s">
        <v>113</v>
      </c>
      <c r="E732" s="16" t="s">
        <v>60</v>
      </c>
      <c r="F732">
        <v>89</v>
      </c>
    </row>
    <row r="733" spans="1:6" x14ac:dyDescent="0.25">
      <c r="A733">
        <v>17</v>
      </c>
      <c r="B733">
        <v>4</v>
      </c>
      <c r="C733">
        <v>2020</v>
      </c>
      <c r="D733" s="16" t="s">
        <v>114</v>
      </c>
      <c r="E733" s="16" t="s">
        <v>60</v>
      </c>
      <c r="F733">
        <v>59</v>
      </c>
    </row>
    <row r="734" spans="1:6" x14ac:dyDescent="0.25">
      <c r="A734">
        <v>17</v>
      </c>
      <c r="B734">
        <v>4</v>
      </c>
      <c r="C734">
        <v>2020</v>
      </c>
      <c r="D734" s="16" t="s">
        <v>167</v>
      </c>
      <c r="E734" s="16" t="s">
        <v>57</v>
      </c>
      <c r="F734">
        <v>35</v>
      </c>
    </row>
    <row r="735" spans="1:6" x14ac:dyDescent="0.25">
      <c r="A735">
        <v>17</v>
      </c>
      <c r="B735">
        <v>4</v>
      </c>
      <c r="C735">
        <v>2020</v>
      </c>
      <c r="D735" s="16" t="s">
        <v>168</v>
      </c>
      <c r="E735" s="16" t="s">
        <v>57</v>
      </c>
      <c r="F735">
        <v>68</v>
      </c>
    </row>
    <row r="736" spans="1:6" x14ac:dyDescent="0.25">
      <c r="A736">
        <v>17</v>
      </c>
      <c r="B736">
        <v>4</v>
      </c>
      <c r="C736">
        <v>2020</v>
      </c>
      <c r="D736" s="16" t="s">
        <v>116</v>
      </c>
      <c r="E736" s="16" t="s">
        <v>60</v>
      </c>
      <c r="F736">
        <v>67</v>
      </c>
    </row>
    <row r="737" spans="1:6" x14ac:dyDescent="0.25">
      <c r="A737">
        <v>17</v>
      </c>
      <c r="B737">
        <v>4</v>
      </c>
      <c r="C737">
        <v>2020</v>
      </c>
      <c r="D737" s="16" t="s">
        <v>116</v>
      </c>
      <c r="E737" s="16" t="s">
        <v>57</v>
      </c>
      <c r="F737">
        <v>32</v>
      </c>
    </row>
    <row r="738" spans="1:6" x14ac:dyDescent="0.25">
      <c r="A738">
        <v>17</v>
      </c>
      <c r="B738">
        <v>4</v>
      </c>
      <c r="C738">
        <v>2020</v>
      </c>
      <c r="D738" s="16" t="s">
        <v>116</v>
      </c>
      <c r="E738" s="16" t="s">
        <v>57</v>
      </c>
      <c r="F738">
        <v>51</v>
      </c>
    </row>
    <row r="739" spans="1:6" x14ac:dyDescent="0.25">
      <c r="A739">
        <v>17</v>
      </c>
      <c r="B739">
        <v>4</v>
      </c>
      <c r="C739">
        <v>2020</v>
      </c>
      <c r="D739" s="16" t="s">
        <v>116</v>
      </c>
      <c r="E739" s="16" t="s">
        <v>57</v>
      </c>
      <c r="F739">
        <v>69</v>
      </c>
    </row>
    <row r="740" spans="1:6" x14ac:dyDescent="0.25">
      <c r="A740">
        <v>17</v>
      </c>
      <c r="B740">
        <v>4</v>
      </c>
      <c r="C740">
        <v>2020</v>
      </c>
      <c r="D740" s="16" t="s">
        <v>116</v>
      </c>
      <c r="E740" s="16" t="s">
        <v>60</v>
      </c>
      <c r="F740">
        <v>55</v>
      </c>
    </row>
    <row r="741" spans="1:6" x14ac:dyDescent="0.25">
      <c r="A741">
        <v>17</v>
      </c>
      <c r="B741">
        <v>4</v>
      </c>
      <c r="C741">
        <v>2020</v>
      </c>
      <c r="D741" s="16" t="s">
        <v>116</v>
      </c>
      <c r="E741" s="16" t="s">
        <v>57</v>
      </c>
      <c r="F741">
        <v>48</v>
      </c>
    </row>
    <row r="742" spans="1:6" x14ac:dyDescent="0.25">
      <c r="A742">
        <v>17</v>
      </c>
      <c r="B742">
        <v>4</v>
      </c>
      <c r="C742">
        <v>2020</v>
      </c>
      <c r="D742" s="16" t="s">
        <v>116</v>
      </c>
      <c r="E742" s="16" t="s">
        <v>60</v>
      </c>
      <c r="F742">
        <v>41</v>
      </c>
    </row>
    <row r="743" spans="1:6" x14ac:dyDescent="0.25">
      <c r="A743">
        <v>17</v>
      </c>
      <c r="B743">
        <v>4</v>
      </c>
      <c r="C743">
        <v>2020</v>
      </c>
      <c r="D743" s="16" t="s">
        <v>116</v>
      </c>
      <c r="E743" s="16" t="s">
        <v>57</v>
      </c>
      <c r="F743">
        <v>41</v>
      </c>
    </row>
    <row r="744" spans="1:6" x14ac:dyDescent="0.25">
      <c r="A744">
        <v>17</v>
      </c>
      <c r="B744">
        <v>4</v>
      </c>
      <c r="C744">
        <v>2020</v>
      </c>
      <c r="D744" s="16" t="s">
        <v>116</v>
      </c>
      <c r="E744" s="16" t="s">
        <v>60</v>
      </c>
      <c r="F744">
        <v>69</v>
      </c>
    </row>
    <row r="745" spans="1:6" x14ac:dyDescent="0.25">
      <c r="A745">
        <v>17</v>
      </c>
      <c r="B745">
        <v>4</v>
      </c>
      <c r="C745">
        <v>2020</v>
      </c>
      <c r="D745" s="16" t="s">
        <v>116</v>
      </c>
      <c r="E745" s="16" t="s">
        <v>60</v>
      </c>
      <c r="F745">
        <v>54</v>
      </c>
    </row>
    <row r="746" spans="1:6" x14ac:dyDescent="0.25">
      <c r="A746">
        <v>17</v>
      </c>
      <c r="B746">
        <v>4</v>
      </c>
      <c r="C746">
        <v>2020</v>
      </c>
      <c r="D746" s="16" t="s">
        <v>116</v>
      </c>
      <c r="E746" s="16" t="s">
        <v>60</v>
      </c>
      <c r="F746">
        <v>35</v>
      </c>
    </row>
    <row r="747" spans="1:6" x14ac:dyDescent="0.25">
      <c r="A747">
        <v>17</v>
      </c>
      <c r="B747">
        <v>4</v>
      </c>
      <c r="C747">
        <v>2020</v>
      </c>
      <c r="D747" s="16" t="s">
        <v>116</v>
      </c>
      <c r="E747" s="16" t="s">
        <v>60</v>
      </c>
      <c r="F747">
        <v>28</v>
      </c>
    </row>
    <row r="748" spans="1:6" x14ac:dyDescent="0.25">
      <c r="A748">
        <v>17</v>
      </c>
      <c r="B748">
        <v>4</v>
      </c>
      <c r="C748">
        <v>2020</v>
      </c>
      <c r="D748" s="16" t="s">
        <v>116</v>
      </c>
      <c r="E748" s="16" t="s">
        <v>60</v>
      </c>
      <c r="F748">
        <v>63</v>
      </c>
    </row>
    <row r="749" spans="1:6" x14ac:dyDescent="0.25">
      <c r="A749">
        <v>17</v>
      </c>
      <c r="B749">
        <v>4</v>
      </c>
      <c r="C749">
        <v>2020</v>
      </c>
      <c r="D749" s="16" t="s">
        <v>169</v>
      </c>
      <c r="E749" s="16" t="s">
        <v>57</v>
      </c>
      <c r="F749">
        <v>23</v>
      </c>
    </row>
    <row r="750" spans="1:6" x14ac:dyDescent="0.25">
      <c r="A750">
        <v>17</v>
      </c>
      <c r="B750">
        <v>4</v>
      </c>
      <c r="C750">
        <v>2020</v>
      </c>
      <c r="D750" s="16" t="s">
        <v>117</v>
      </c>
      <c r="E750" s="16" t="s">
        <v>60</v>
      </c>
      <c r="F750">
        <v>68</v>
      </c>
    </row>
    <row r="751" spans="1:6" x14ac:dyDescent="0.25">
      <c r="A751">
        <v>17</v>
      </c>
      <c r="B751">
        <v>4</v>
      </c>
      <c r="C751">
        <v>2020</v>
      </c>
      <c r="D751" s="16" t="s">
        <v>117</v>
      </c>
      <c r="E751" s="16" t="s">
        <v>57</v>
      </c>
      <c r="F751">
        <v>44</v>
      </c>
    </row>
    <row r="752" spans="1:6" x14ac:dyDescent="0.25">
      <c r="A752">
        <v>17</v>
      </c>
      <c r="B752">
        <v>4</v>
      </c>
      <c r="C752">
        <v>2020</v>
      </c>
      <c r="D752" s="16" t="s">
        <v>117</v>
      </c>
      <c r="E752" s="16" t="s">
        <v>60</v>
      </c>
      <c r="F752">
        <v>29</v>
      </c>
    </row>
    <row r="753" spans="1:6" x14ac:dyDescent="0.25">
      <c r="A753">
        <v>17</v>
      </c>
      <c r="B753">
        <v>4</v>
      </c>
      <c r="C753">
        <v>2020</v>
      </c>
      <c r="D753" s="16" t="s">
        <v>117</v>
      </c>
      <c r="E753" s="16" t="s">
        <v>60</v>
      </c>
      <c r="F753">
        <v>51</v>
      </c>
    </row>
    <row r="754" spans="1:6" x14ac:dyDescent="0.25">
      <c r="A754">
        <v>17</v>
      </c>
      <c r="B754">
        <v>4</v>
      </c>
      <c r="C754">
        <v>2020</v>
      </c>
      <c r="D754" s="16" t="s">
        <v>118</v>
      </c>
      <c r="E754" s="16" t="s">
        <v>60</v>
      </c>
      <c r="F754">
        <v>48</v>
      </c>
    </row>
    <row r="755" spans="1:6" x14ac:dyDescent="0.25">
      <c r="A755">
        <v>17</v>
      </c>
      <c r="B755">
        <v>4</v>
      </c>
      <c r="C755">
        <v>2020</v>
      </c>
      <c r="D755" s="16" t="s">
        <v>118</v>
      </c>
      <c r="E755" s="16" t="s">
        <v>57</v>
      </c>
      <c r="F755">
        <v>19</v>
      </c>
    </row>
    <row r="756" spans="1:6" x14ac:dyDescent="0.25">
      <c r="A756">
        <v>17</v>
      </c>
      <c r="B756">
        <v>4</v>
      </c>
      <c r="C756">
        <v>2020</v>
      </c>
      <c r="D756" s="16" t="s">
        <v>170</v>
      </c>
      <c r="E756" s="16" t="s">
        <v>57</v>
      </c>
      <c r="F756">
        <v>82</v>
      </c>
    </row>
    <row r="757" spans="1:6" x14ac:dyDescent="0.25">
      <c r="A757">
        <v>17</v>
      </c>
      <c r="B757">
        <v>4</v>
      </c>
      <c r="C757">
        <v>2020</v>
      </c>
      <c r="D757" s="16" t="s">
        <v>121</v>
      </c>
      <c r="E757" s="16" t="s">
        <v>60</v>
      </c>
      <c r="F757">
        <v>11</v>
      </c>
    </row>
    <row r="758" spans="1:6" x14ac:dyDescent="0.25">
      <c r="A758">
        <v>17</v>
      </c>
      <c r="B758">
        <v>4</v>
      </c>
      <c r="C758">
        <v>2020</v>
      </c>
      <c r="D758" s="16" t="s">
        <v>121</v>
      </c>
      <c r="E758" s="16" t="s">
        <v>57</v>
      </c>
      <c r="F758">
        <v>53</v>
      </c>
    </row>
    <row r="759" spans="1:6" x14ac:dyDescent="0.25">
      <c r="A759">
        <v>17</v>
      </c>
      <c r="B759">
        <v>4</v>
      </c>
      <c r="C759">
        <v>2020</v>
      </c>
      <c r="D759" s="16" t="s">
        <v>121</v>
      </c>
      <c r="E759" s="16" t="s">
        <v>60</v>
      </c>
      <c r="F759">
        <v>75</v>
      </c>
    </row>
    <row r="760" spans="1:6" x14ac:dyDescent="0.25">
      <c r="A760">
        <v>17</v>
      </c>
      <c r="B760">
        <v>4</v>
      </c>
      <c r="C760">
        <v>2020</v>
      </c>
      <c r="D760" s="16" t="s">
        <v>122</v>
      </c>
      <c r="E760" s="16" t="s">
        <v>57</v>
      </c>
      <c r="F760">
        <v>50</v>
      </c>
    </row>
    <row r="761" spans="1:6" x14ac:dyDescent="0.25">
      <c r="A761">
        <v>17</v>
      </c>
      <c r="B761">
        <v>4</v>
      </c>
      <c r="C761">
        <v>2020</v>
      </c>
      <c r="D761" s="16" t="s">
        <v>122</v>
      </c>
      <c r="E761" s="16" t="s">
        <v>57</v>
      </c>
      <c r="F761">
        <v>36</v>
      </c>
    </row>
    <row r="762" spans="1:6" x14ac:dyDescent="0.25">
      <c r="A762">
        <v>17</v>
      </c>
      <c r="B762">
        <v>4</v>
      </c>
      <c r="C762">
        <v>2020</v>
      </c>
      <c r="D762" s="16" t="s">
        <v>123</v>
      </c>
      <c r="E762" s="16" t="s">
        <v>60</v>
      </c>
      <c r="F762">
        <v>46</v>
      </c>
    </row>
    <row r="763" spans="1:6" x14ac:dyDescent="0.25">
      <c r="A763">
        <v>17</v>
      </c>
      <c r="B763">
        <v>4</v>
      </c>
      <c r="C763">
        <v>2020</v>
      </c>
      <c r="D763" s="16" t="s">
        <v>126</v>
      </c>
      <c r="E763" s="16" t="s">
        <v>60</v>
      </c>
      <c r="F763">
        <v>56</v>
      </c>
    </row>
    <row r="764" spans="1:6" x14ac:dyDescent="0.25">
      <c r="A764">
        <v>17</v>
      </c>
      <c r="B764">
        <v>4</v>
      </c>
      <c r="C764">
        <v>2020</v>
      </c>
      <c r="D764" s="16" t="s">
        <v>127</v>
      </c>
      <c r="E764" s="16" t="s">
        <v>57</v>
      </c>
      <c r="F764">
        <v>27</v>
      </c>
    </row>
    <row r="765" spans="1:6" x14ac:dyDescent="0.25">
      <c r="A765">
        <v>17</v>
      </c>
      <c r="B765">
        <v>4</v>
      </c>
      <c r="C765">
        <v>2020</v>
      </c>
      <c r="D765" s="16" t="s">
        <v>128</v>
      </c>
      <c r="E765" s="16" t="s">
        <v>57</v>
      </c>
      <c r="F765">
        <v>60</v>
      </c>
    </row>
    <row r="766" spans="1:6" x14ac:dyDescent="0.25">
      <c r="A766">
        <v>17</v>
      </c>
      <c r="B766">
        <v>4</v>
      </c>
      <c r="C766">
        <v>2020</v>
      </c>
      <c r="D766" s="16" t="s">
        <v>171</v>
      </c>
      <c r="E766" s="16" t="s">
        <v>57</v>
      </c>
      <c r="F766">
        <v>31</v>
      </c>
    </row>
    <row r="767" spans="1:6" x14ac:dyDescent="0.25">
      <c r="A767">
        <v>17</v>
      </c>
      <c r="B767">
        <v>4</v>
      </c>
      <c r="C767">
        <v>2020</v>
      </c>
      <c r="D767" s="16" t="s">
        <v>172</v>
      </c>
      <c r="E767" s="16" t="s">
        <v>60</v>
      </c>
      <c r="F767">
        <v>42</v>
      </c>
    </row>
    <row r="768" spans="1:6" x14ac:dyDescent="0.25">
      <c r="A768">
        <v>17</v>
      </c>
      <c r="B768">
        <v>4</v>
      </c>
      <c r="C768">
        <v>2020</v>
      </c>
      <c r="D768" s="16" t="s">
        <v>132</v>
      </c>
      <c r="E768" s="16" t="s">
        <v>60</v>
      </c>
      <c r="F768">
        <v>59</v>
      </c>
    </row>
    <row r="769" spans="1:6" x14ac:dyDescent="0.25">
      <c r="A769">
        <v>17</v>
      </c>
      <c r="B769">
        <v>4</v>
      </c>
      <c r="C769">
        <v>2020</v>
      </c>
      <c r="D769" s="16" t="s">
        <v>173</v>
      </c>
      <c r="E769" s="16" t="s">
        <v>60</v>
      </c>
      <c r="F769">
        <v>81</v>
      </c>
    </row>
    <row r="770" spans="1:6" x14ac:dyDescent="0.25">
      <c r="A770">
        <v>17</v>
      </c>
      <c r="B770">
        <v>4</v>
      </c>
      <c r="C770">
        <v>2020</v>
      </c>
      <c r="D770" s="16" t="s">
        <v>173</v>
      </c>
      <c r="E770" s="16" t="s">
        <v>60</v>
      </c>
      <c r="F770">
        <v>33</v>
      </c>
    </row>
    <row r="771" spans="1:6" x14ac:dyDescent="0.25">
      <c r="A771">
        <v>17</v>
      </c>
      <c r="B771">
        <v>4</v>
      </c>
      <c r="C771">
        <v>2020</v>
      </c>
      <c r="D771" s="16" t="s">
        <v>134</v>
      </c>
      <c r="E771" s="16" t="s">
        <v>57</v>
      </c>
      <c r="F771">
        <v>70</v>
      </c>
    </row>
    <row r="772" spans="1:6" x14ac:dyDescent="0.25">
      <c r="A772">
        <v>17</v>
      </c>
      <c r="B772">
        <v>4</v>
      </c>
      <c r="C772">
        <v>2020</v>
      </c>
      <c r="D772" s="16" t="s">
        <v>134</v>
      </c>
      <c r="E772" s="16" t="s">
        <v>57</v>
      </c>
      <c r="F772">
        <v>47</v>
      </c>
    </row>
    <row r="773" spans="1:6" x14ac:dyDescent="0.25">
      <c r="A773">
        <v>17</v>
      </c>
      <c r="B773">
        <v>4</v>
      </c>
      <c r="C773">
        <v>2020</v>
      </c>
      <c r="D773" s="16" t="s">
        <v>174</v>
      </c>
      <c r="E773" s="16" t="s">
        <v>60</v>
      </c>
      <c r="F773">
        <v>32</v>
      </c>
    </row>
    <row r="774" spans="1:6" x14ac:dyDescent="0.25">
      <c r="A774">
        <v>17</v>
      </c>
      <c r="B774">
        <v>4</v>
      </c>
      <c r="C774">
        <v>2020</v>
      </c>
      <c r="D774" s="16" t="s">
        <v>175</v>
      </c>
      <c r="E774" s="16" t="s">
        <v>57</v>
      </c>
      <c r="F774">
        <v>33</v>
      </c>
    </row>
    <row r="775" spans="1:6" x14ac:dyDescent="0.25">
      <c r="A775">
        <v>17</v>
      </c>
      <c r="B775">
        <v>4</v>
      </c>
      <c r="C775">
        <v>2020</v>
      </c>
      <c r="D775" s="16" t="s">
        <v>175</v>
      </c>
      <c r="E775" s="16" t="s">
        <v>57</v>
      </c>
      <c r="F775">
        <v>48</v>
      </c>
    </row>
    <row r="776" spans="1:6" x14ac:dyDescent="0.25">
      <c r="A776">
        <v>17</v>
      </c>
      <c r="B776">
        <v>4</v>
      </c>
      <c r="C776">
        <v>2020</v>
      </c>
      <c r="D776" s="16" t="s">
        <v>176</v>
      </c>
      <c r="E776" s="16" t="s">
        <v>57</v>
      </c>
      <c r="F776">
        <v>52</v>
      </c>
    </row>
    <row r="777" spans="1:6" x14ac:dyDescent="0.25">
      <c r="A777">
        <v>17</v>
      </c>
      <c r="B777">
        <v>4</v>
      </c>
      <c r="C777">
        <v>2020</v>
      </c>
      <c r="D777" s="16" t="s">
        <v>176</v>
      </c>
      <c r="E777" s="16" t="s">
        <v>57</v>
      </c>
      <c r="F777">
        <v>25</v>
      </c>
    </row>
    <row r="778" spans="1:6" x14ac:dyDescent="0.25">
      <c r="A778">
        <v>17</v>
      </c>
      <c r="B778">
        <v>4</v>
      </c>
      <c r="C778">
        <v>2020</v>
      </c>
      <c r="D778" s="16" t="s">
        <v>176</v>
      </c>
      <c r="E778" s="16" t="s">
        <v>57</v>
      </c>
      <c r="F778">
        <v>51</v>
      </c>
    </row>
    <row r="779" spans="1:6" x14ac:dyDescent="0.25">
      <c r="A779">
        <v>17</v>
      </c>
      <c r="B779">
        <v>4</v>
      </c>
      <c r="C779">
        <v>2020</v>
      </c>
      <c r="D779" s="16" t="s">
        <v>176</v>
      </c>
      <c r="E779" s="16" t="s">
        <v>57</v>
      </c>
      <c r="F779">
        <v>52</v>
      </c>
    </row>
    <row r="780" spans="1:6" x14ac:dyDescent="0.25">
      <c r="A780">
        <v>17</v>
      </c>
      <c r="B780">
        <v>4</v>
      </c>
      <c r="C780">
        <v>2020</v>
      </c>
      <c r="D780" s="16" t="s">
        <v>137</v>
      </c>
      <c r="E780" s="16" t="s">
        <v>60</v>
      </c>
      <c r="F780">
        <v>50</v>
      </c>
    </row>
    <row r="781" spans="1:6" x14ac:dyDescent="0.25">
      <c r="A781">
        <v>17</v>
      </c>
      <c r="B781">
        <v>4</v>
      </c>
      <c r="C781">
        <v>2020</v>
      </c>
      <c r="D781" s="16" t="s">
        <v>137</v>
      </c>
      <c r="E781" s="16" t="s">
        <v>60</v>
      </c>
      <c r="F781">
        <v>38</v>
      </c>
    </row>
    <row r="782" spans="1:6" x14ac:dyDescent="0.25">
      <c r="A782">
        <v>17</v>
      </c>
      <c r="B782">
        <v>4</v>
      </c>
      <c r="C782">
        <v>2020</v>
      </c>
      <c r="D782" s="16" t="s">
        <v>137</v>
      </c>
      <c r="E782" s="16" t="s">
        <v>60</v>
      </c>
      <c r="F782">
        <v>58</v>
      </c>
    </row>
    <row r="783" spans="1:6" x14ac:dyDescent="0.25">
      <c r="A783">
        <v>17</v>
      </c>
      <c r="B783">
        <v>4</v>
      </c>
      <c r="C783">
        <v>2020</v>
      </c>
      <c r="D783" s="16" t="s">
        <v>137</v>
      </c>
      <c r="E783" s="16" t="s">
        <v>57</v>
      </c>
      <c r="F783">
        <v>63</v>
      </c>
    </row>
    <row r="784" spans="1:6" x14ac:dyDescent="0.25">
      <c r="A784">
        <v>17</v>
      </c>
      <c r="B784">
        <v>4</v>
      </c>
      <c r="C784">
        <v>2020</v>
      </c>
      <c r="D784" s="16" t="s">
        <v>137</v>
      </c>
      <c r="E784" s="16" t="s">
        <v>57</v>
      </c>
      <c r="F784">
        <v>50</v>
      </c>
    </row>
    <row r="785" spans="1:6" x14ac:dyDescent="0.25">
      <c r="A785">
        <v>17</v>
      </c>
      <c r="B785">
        <v>4</v>
      </c>
      <c r="C785">
        <v>2020</v>
      </c>
      <c r="D785" s="16" t="s">
        <v>137</v>
      </c>
      <c r="E785" s="16" t="s">
        <v>57</v>
      </c>
      <c r="F785">
        <v>40</v>
      </c>
    </row>
    <row r="786" spans="1:6" x14ac:dyDescent="0.25">
      <c r="A786">
        <v>17</v>
      </c>
      <c r="B786">
        <v>4</v>
      </c>
      <c r="C786">
        <v>2020</v>
      </c>
      <c r="D786" s="16" t="s">
        <v>137</v>
      </c>
      <c r="E786" s="16" t="s">
        <v>57</v>
      </c>
      <c r="F786">
        <v>63</v>
      </c>
    </row>
    <row r="787" spans="1:6" x14ac:dyDescent="0.25">
      <c r="A787">
        <v>17</v>
      </c>
      <c r="B787">
        <v>4</v>
      </c>
      <c r="C787">
        <v>2020</v>
      </c>
      <c r="D787" s="16" t="s">
        <v>137</v>
      </c>
      <c r="E787" s="16" t="s">
        <v>57</v>
      </c>
      <c r="F787">
        <v>57</v>
      </c>
    </row>
    <row r="788" spans="1:6" x14ac:dyDescent="0.25">
      <c r="A788">
        <v>17</v>
      </c>
      <c r="B788">
        <v>4</v>
      </c>
      <c r="C788">
        <v>2020</v>
      </c>
      <c r="D788" s="16" t="s">
        <v>137</v>
      </c>
      <c r="E788" s="16" t="s">
        <v>60</v>
      </c>
      <c r="F788">
        <v>80</v>
      </c>
    </row>
    <row r="789" spans="1:6" x14ac:dyDescent="0.25">
      <c r="A789">
        <v>17</v>
      </c>
      <c r="B789">
        <v>4</v>
      </c>
      <c r="C789">
        <v>2020</v>
      </c>
      <c r="D789" s="16" t="s">
        <v>137</v>
      </c>
      <c r="E789" s="16" t="s">
        <v>57</v>
      </c>
      <c r="F789">
        <v>31</v>
      </c>
    </row>
    <row r="790" spans="1:6" x14ac:dyDescent="0.25">
      <c r="A790">
        <v>17</v>
      </c>
      <c r="B790">
        <v>4</v>
      </c>
      <c r="C790">
        <v>2020</v>
      </c>
      <c r="D790" s="16" t="s">
        <v>137</v>
      </c>
      <c r="E790" s="16" t="s">
        <v>57</v>
      </c>
      <c r="F790">
        <v>45</v>
      </c>
    </row>
    <row r="791" spans="1:6" x14ac:dyDescent="0.25">
      <c r="A791">
        <v>17</v>
      </c>
      <c r="B791">
        <v>4</v>
      </c>
      <c r="C791">
        <v>2020</v>
      </c>
      <c r="D791" s="16" t="s">
        <v>137</v>
      </c>
      <c r="E791" s="16" t="s">
        <v>57</v>
      </c>
      <c r="F791">
        <v>64</v>
      </c>
    </row>
    <row r="792" spans="1:6" x14ac:dyDescent="0.25">
      <c r="A792">
        <v>17</v>
      </c>
      <c r="B792">
        <v>4</v>
      </c>
      <c r="C792">
        <v>2020</v>
      </c>
      <c r="D792" s="16" t="s">
        <v>177</v>
      </c>
      <c r="E792" s="16" t="s">
        <v>60</v>
      </c>
      <c r="F792">
        <v>59</v>
      </c>
    </row>
    <row r="793" spans="1:6" x14ac:dyDescent="0.25">
      <c r="A793">
        <v>17</v>
      </c>
      <c r="B793">
        <v>4</v>
      </c>
      <c r="C793">
        <v>2020</v>
      </c>
      <c r="D793" s="16" t="s">
        <v>138</v>
      </c>
      <c r="E793" s="16" t="s">
        <v>60</v>
      </c>
      <c r="F793">
        <v>83</v>
      </c>
    </row>
    <row r="794" spans="1:6" x14ac:dyDescent="0.25">
      <c r="A794">
        <v>17</v>
      </c>
      <c r="B794">
        <v>4</v>
      </c>
      <c r="C794">
        <v>2020</v>
      </c>
      <c r="D794" s="16" t="s">
        <v>139</v>
      </c>
      <c r="E794" s="16" t="s">
        <v>60</v>
      </c>
      <c r="F794">
        <v>50</v>
      </c>
    </row>
    <row r="795" spans="1:6" x14ac:dyDescent="0.25">
      <c r="A795">
        <v>17</v>
      </c>
      <c r="B795">
        <v>4</v>
      </c>
      <c r="C795">
        <v>2020</v>
      </c>
      <c r="D795" s="16" t="s">
        <v>141</v>
      </c>
      <c r="E795" s="16" t="s">
        <v>57</v>
      </c>
      <c r="F795">
        <v>38</v>
      </c>
    </row>
    <row r="796" spans="1:6" x14ac:dyDescent="0.25">
      <c r="A796">
        <v>17</v>
      </c>
      <c r="B796">
        <v>4</v>
      </c>
      <c r="C796">
        <v>2020</v>
      </c>
      <c r="D796" s="16" t="s">
        <v>141</v>
      </c>
      <c r="E796" s="16" t="s">
        <v>57</v>
      </c>
      <c r="F796">
        <v>59</v>
      </c>
    </row>
    <row r="797" spans="1:6" x14ac:dyDescent="0.25">
      <c r="A797">
        <v>17</v>
      </c>
      <c r="B797">
        <v>4</v>
      </c>
      <c r="C797">
        <v>2020</v>
      </c>
      <c r="D797" s="16" t="s">
        <v>141</v>
      </c>
      <c r="E797" s="16" t="s">
        <v>57</v>
      </c>
      <c r="F797">
        <v>49</v>
      </c>
    </row>
    <row r="798" spans="1:6" x14ac:dyDescent="0.25">
      <c r="A798">
        <v>17</v>
      </c>
      <c r="B798">
        <v>4</v>
      </c>
      <c r="C798">
        <v>2020</v>
      </c>
      <c r="D798" s="16" t="s">
        <v>178</v>
      </c>
      <c r="E798" s="16" t="s">
        <v>60</v>
      </c>
      <c r="F798">
        <v>62</v>
      </c>
    </row>
    <row r="799" spans="1:6" x14ac:dyDescent="0.25">
      <c r="A799">
        <v>17</v>
      </c>
      <c r="B799">
        <v>4</v>
      </c>
      <c r="C799">
        <v>2020</v>
      </c>
      <c r="D799" s="16" t="s">
        <v>178</v>
      </c>
      <c r="E799" s="16" t="s">
        <v>60</v>
      </c>
      <c r="F799">
        <v>46</v>
      </c>
    </row>
    <row r="800" spans="1:6" x14ac:dyDescent="0.25">
      <c r="A800">
        <v>17</v>
      </c>
      <c r="B800">
        <v>4</v>
      </c>
      <c r="C800">
        <v>2020</v>
      </c>
      <c r="D800" s="16" t="s">
        <v>179</v>
      </c>
      <c r="E800" s="16" t="s">
        <v>60</v>
      </c>
      <c r="F800">
        <v>34</v>
      </c>
    </row>
    <row r="801" spans="1:6" x14ac:dyDescent="0.25">
      <c r="A801">
        <v>17</v>
      </c>
      <c r="B801">
        <v>4</v>
      </c>
      <c r="C801">
        <v>2020</v>
      </c>
      <c r="D801" s="16" t="s">
        <v>179</v>
      </c>
      <c r="E801" s="16" t="s">
        <v>60</v>
      </c>
      <c r="F801">
        <v>58</v>
      </c>
    </row>
    <row r="802" spans="1:6" x14ac:dyDescent="0.25">
      <c r="A802">
        <v>17</v>
      </c>
      <c r="B802">
        <v>4</v>
      </c>
      <c r="C802">
        <v>2020</v>
      </c>
      <c r="D802" s="16" t="s">
        <v>179</v>
      </c>
      <c r="E802" s="16" t="s">
        <v>57</v>
      </c>
      <c r="F802">
        <v>27</v>
      </c>
    </row>
    <row r="803" spans="1:6" x14ac:dyDescent="0.25">
      <c r="A803">
        <v>17</v>
      </c>
      <c r="B803">
        <v>4</v>
      </c>
      <c r="C803">
        <v>2020</v>
      </c>
      <c r="D803" s="16" t="s">
        <v>145</v>
      </c>
      <c r="E803" s="16" t="s">
        <v>60</v>
      </c>
      <c r="F803">
        <v>61</v>
      </c>
    </row>
    <row r="804" spans="1:6" x14ac:dyDescent="0.25">
      <c r="A804">
        <v>17</v>
      </c>
      <c r="B804">
        <v>4</v>
      </c>
      <c r="C804">
        <v>2020</v>
      </c>
      <c r="D804" s="16" t="s">
        <v>146</v>
      </c>
      <c r="E804" s="16" t="s">
        <v>60</v>
      </c>
      <c r="F804">
        <v>36</v>
      </c>
    </row>
    <row r="805" spans="1:6" x14ac:dyDescent="0.25">
      <c r="A805">
        <v>17</v>
      </c>
      <c r="B805">
        <v>4</v>
      </c>
      <c r="C805">
        <v>2020</v>
      </c>
      <c r="D805" s="16" t="s">
        <v>146</v>
      </c>
      <c r="E805" s="16" t="s">
        <v>60</v>
      </c>
      <c r="F805">
        <v>54</v>
      </c>
    </row>
    <row r="806" spans="1:6" x14ac:dyDescent="0.25">
      <c r="A806">
        <v>17</v>
      </c>
      <c r="B806">
        <v>4</v>
      </c>
      <c r="C806">
        <v>2020</v>
      </c>
      <c r="D806" s="16" t="s">
        <v>146</v>
      </c>
      <c r="E806" s="16" t="s">
        <v>60</v>
      </c>
      <c r="F806">
        <v>40</v>
      </c>
    </row>
    <row r="807" spans="1:6" x14ac:dyDescent="0.25">
      <c r="A807">
        <v>17</v>
      </c>
      <c r="B807">
        <v>4</v>
      </c>
      <c r="C807">
        <v>2020</v>
      </c>
      <c r="D807" s="16" t="s">
        <v>146</v>
      </c>
      <c r="E807" s="16" t="s">
        <v>57</v>
      </c>
      <c r="F807">
        <v>64</v>
      </c>
    </row>
    <row r="808" spans="1:6" x14ac:dyDescent="0.25">
      <c r="A808">
        <v>17</v>
      </c>
      <c r="B808">
        <v>4</v>
      </c>
      <c r="C808">
        <v>2020</v>
      </c>
      <c r="D808" s="16" t="s">
        <v>146</v>
      </c>
      <c r="E808" s="16" t="s">
        <v>57</v>
      </c>
      <c r="F808">
        <v>82</v>
      </c>
    </row>
    <row r="809" spans="1:6" x14ac:dyDescent="0.25">
      <c r="A809">
        <v>17</v>
      </c>
      <c r="B809">
        <v>4</v>
      </c>
      <c r="C809">
        <v>2020</v>
      </c>
      <c r="D809" s="16" t="s">
        <v>146</v>
      </c>
      <c r="E809" s="16" t="s">
        <v>57</v>
      </c>
      <c r="F809">
        <v>55</v>
      </c>
    </row>
    <row r="810" spans="1:6" x14ac:dyDescent="0.25">
      <c r="A810">
        <v>17</v>
      </c>
      <c r="B810">
        <v>4</v>
      </c>
      <c r="C810">
        <v>2020</v>
      </c>
      <c r="D810" s="16" t="s">
        <v>146</v>
      </c>
      <c r="E810" s="16" t="s">
        <v>57</v>
      </c>
      <c r="F810">
        <v>23</v>
      </c>
    </row>
    <row r="811" spans="1:6" x14ac:dyDescent="0.25">
      <c r="A811">
        <v>17</v>
      </c>
      <c r="B811">
        <v>4</v>
      </c>
      <c r="C811">
        <v>2020</v>
      </c>
      <c r="D811" s="16" t="s">
        <v>148</v>
      </c>
      <c r="E811" s="16" t="s">
        <v>57</v>
      </c>
      <c r="F811">
        <v>70</v>
      </c>
    </row>
    <row r="812" spans="1:6" x14ac:dyDescent="0.25">
      <c r="A812">
        <v>17</v>
      </c>
      <c r="B812">
        <v>4</v>
      </c>
      <c r="C812">
        <v>2020</v>
      </c>
      <c r="D812" s="16" t="s">
        <v>148</v>
      </c>
      <c r="E812" s="16" t="s">
        <v>60</v>
      </c>
      <c r="F812">
        <v>38</v>
      </c>
    </row>
    <row r="813" spans="1:6" x14ac:dyDescent="0.25">
      <c r="A813">
        <v>17</v>
      </c>
      <c r="B813">
        <v>4</v>
      </c>
      <c r="C813">
        <v>2020</v>
      </c>
      <c r="D813" s="16" t="s">
        <v>148</v>
      </c>
      <c r="E813" s="16" t="s">
        <v>57</v>
      </c>
      <c r="F813">
        <v>38</v>
      </c>
    </row>
    <row r="814" spans="1:6" x14ac:dyDescent="0.25">
      <c r="A814">
        <v>17</v>
      </c>
      <c r="B814">
        <v>4</v>
      </c>
      <c r="C814">
        <v>2020</v>
      </c>
      <c r="D814" s="16" t="s">
        <v>148</v>
      </c>
      <c r="E814" s="16" t="s">
        <v>60</v>
      </c>
      <c r="F814">
        <v>19</v>
      </c>
    </row>
    <row r="815" spans="1:6" x14ac:dyDescent="0.25">
      <c r="A815">
        <v>17</v>
      </c>
      <c r="B815">
        <v>4</v>
      </c>
      <c r="C815">
        <v>2020</v>
      </c>
      <c r="D815" s="16" t="s">
        <v>148</v>
      </c>
      <c r="E815" s="16" t="s">
        <v>60</v>
      </c>
      <c r="F815">
        <v>22</v>
      </c>
    </row>
    <row r="816" spans="1:6" x14ac:dyDescent="0.25">
      <c r="A816">
        <v>17</v>
      </c>
      <c r="B816">
        <v>4</v>
      </c>
      <c r="C816">
        <v>2020</v>
      </c>
      <c r="D816" s="16" t="s">
        <v>151</v>
      </c>
      <c r="E816" s="16" t="s">
        <v>57</v>
      </c>
      <c r="F816">
        <v>76</v>
      </c>
    </row>
    <row r="817" spans="1:6" x14ac:dyDescent="0.25">
      <c r="A817">
        <v>17</v>
      </c>
      <c r="B817">
        <v>4</v>
      </c>
      <c r="C817">
        <v>2020</v>
      </c>
      <c r="D817" s="16" t="s">
        <v>151</v>
      </c>
      <c r="E817" s="16" t="s">
        <v>60</v>
      </c>
      <c r="F817">
        <v>40</v>
      </c>
    </row>
    <row r="818" spans="1:6" x14ac:dyDescent="0.25">
      <c r="A818">
        <v>17</v>
      </c>
      <c r="B818">
        <v>4</v>
      </c>
      <c r="C818">
        <v>2020</v>
      </c>
      <c r="D818" s="16" t="s">
        <v>151</v>
      </c>
      <c r="E818" s="16" t="s">
        <v>57</v>
      </c>
      <c r="F818">
        <v>67</v>
      </c>
    </row>
    <row r="819" spans="1:6" x14ac:dyDescent="0.25">
      <c r="A819">
        <v>18</v>
      </c>
      <c r="B819">
        <v>4</v>
      </c>
      <c r="C819">
        <v>2020</v>
      </c>
      <c r="D819" s="16" t="s">
        <v>58</v>
      </c>
      <c r="E819" s="16" t="s">
        <v>57</v>
      </c>
      <c r="F819">
        <v>56</v>
      </c>
    </row>
    <row r="820" spans="1:6" x14ac:dyDescent="0.25">
      <c r="A820">
        <v>18</v>
      </c>
      <c r="B820">
        <v>4</v>
      </c>
      <c r="C820">
        <v>2020</v>
      </c>
      <c r="D820" s="16" t="s">
        <v>58</v>
      </c>
      <c r="E820" s="16" t="s">
        <v>60</v>
      </c>
      <c r="F820">
        <v>16</v>
      </c>
    </row>
    <row r="821" spans="1:6" x14ac:dyDescent="0.25">
      <c r="A821">
        <v>18</v>
      </c>
      <c r="B821">
        <v>4</v>
      </c>
      <c r="C821">
        <v>2020</v>
      </c>
      <c r="D821" s="16" t="s">
        <v>59</v>
      </c>
      <c r="E821" s="16" t="s">
        <v>60</v>
      </c>
      <c r="F821">
        <v>58</v>
      </c>
    </row>
    <row r="822" spans="1:6" x14ac:dyDescent="0.25">
      <c r="A822">
        <v>18</v>
      </c>
      <c r="B822">
        <v>4</v>
      </c>
      <c r="C822">
        <v>2020</v>
      </c>
      <c r="D822" s="16" t="s">
        <v>65</v>
      </c>
      <c r="E822" s="16" t="s">
        <v>57</v>
      </c>
      <c r="F822">
        <v>22</v>
      </c>
    </row>
    <row r="823" spans="1:6" x14ac:dyDescent="0.25">
      <c r="A823">
        <v>18</v>
      </c>
      <c r="B823">
        <v>4</v>
      </c>
      <c r="C823">
        <v>2020</v>
      </c>
      <c r="D823" s="16" t="s">
        <v>67</v>
      </c>
      <c r="E823" s="16" t="s">
        <v>60</v>
      </c>
      <c r="F823">
        <v>41</v>
      </c>
    </row>
    <row r="824" spans="1:6" x14ac:dyDescent="0.25">
      <c r="A824">
        <v>18</v>
      </c>
      <c r="B824">
        <v>4</v>
      </c>
      <c r="C824">
        <v>2020</v>
      </c>
      <c r="D824" s="16" t="s">
        <v>154</v>
      </c>
      <c r="E824" s="16" t="s">
        <v>60</v>
      </c>
      <c r="F824">
        <v>90</v>
      </c>
    </row>
    <row r="825" spans="1:6" x14ac:dyDescent="0.25">
      <c r="A825">
        <v>18</v>
      </c>
      <c r="B825">
        <v>4</v>
      </c>
      <c r="C825">
        <v>2020</v>
      </c>
      <c r="D825" s="16" t="s">
        <v>70</v>
      </c>
      <c r="E825" s="16" t="s">
        <v>60</v>
      </c>
      <c r="F825">
        <v>8</v>
      </c>
    </row>
    <row r="826" spans="1:6" x14ac:dyDescent="0.25">
      <c r="A826">
        <v>18</v>
      </c>
      <c r="B826">
        <v>4</v>
      </c>
      <c r="C826">
        <v>2020</v>
      </c>
      <c r="D826" s="16" t="s">
        <v>70</v>
      </c>
      <c r="E826" s="16" t="s">
        <v>60</v>
      </c>
      <c r="F826">
        <v>59</v>
      </c>
    </row>
    <row r="827" spans="1:6" x14ac:dyDescent="0.25">
      <c r="A827">
        <v>18</v>
      </c>
      <c r="B827">
        <v>4</v>
      </c>
      <c r="C827">
        <v>2020</v>
      </c>
      <c r="D827" s="16" t="s">
        <v>71</v>
      </c>
      <c r="E827" s="16" t="s">
        <v>60</v>
      </c>
      <c r="F827">
        <v>31</v>
      </c>
    </row>
    <row r="828" spans="1:6" x14ac:dyDescent="0.25">
      <c r="A828">
        <v>18</v>
      </c>
      <c r="B828">
        <v>4</v>
      </c>
      <c r="C828">
        <v>2020</v>
      </c>
      <c r="D828" s="16" t="s">
        <v>71</v>
      </c>
      <c r="E828" s="16" t="s">
        <v>57</v>
      </c>
      <c r="F828">
        <v>48</v>
      </c>
    </row>
    <row r="829" spans="1:6" x14ac:dyDescent="0.25">
      <c r="A829">
        <v>18</v>
      </c>
      <c r="B829">
        <v>4</v>
      </c>
      <c r="C829">
        <v>2020</v>
      </c>
      <c r="D829" s="16" t="s">
        <v>71</v>
      </c>
      <c r="E829" s="16" t="s">
        <v>60</v>
      </c>
      <c r="F829">
        <v>53</v>
      </c>
    </row>
    <row r="830" spans="1:6" x14ac:dyDescent="0.25">
      <c r="A830">
        <v>18</v>
      </c>
      <c r="B830">
        <v>4</v>
      </c>
      <c r="C830">
        <v>2020</v>
      </c>
      <c r="D830" s="16" t="s">
        <v>74</v>
      </c>
      <c r="E830" s="16" t="s">
        <v>60</v>
      </c>
      <c r="F830">
        <v>41</v>
      </c>
    </row>
    <row r="831" spans="1:6" x14ac:dyDescent="0.25">
      <c r="A831">
        <v>18</v>
      </c>
      <c r="B831">
        <v>4</v>
      </c>
      <c r="C831">
        <v>2020</v>
      </c>
      <c r="D831" s="16" t="s">
        <v>74</v>
      </c>
      <c r="E831" s="16" t="s">
        <v>57</v>
      </c>
      <c r="F831">
        <v>65</v>
      </c>
    </row>
    <row r="832" spans="1:6" x14ac:dyDescent="0.25">
      <c r="A832">
        <v>18</v>
      </c>
      <c r="B832">
        <v>4</v>
      </c>
      <c r="C832">
        <v>2020</v>
      </c>
      <c r="D832" s="16" t="s">
        <v>74</v>
      </c>
      <c r="E832" s="16" t="s">
        <v>57</v>
      </c>
      <c r="F832">
        <v>69</v>
      </c>
    </row>
    <row r="833" spans="1:6" x14ac:dyDescent="0.25">
      <c r="A833">
        <v>18</v>
      </c>
      <c r="B833">
        <v>4</v>
      </c>
      <c r="C833">
        <v>2020</v>
      </c>
      <c r="D833" s="16" t="s">
        <v>74</v>
      </c>
      <c r="E833" s="16" t="s">
        <v>57</v>
      </c>
      <c r="F833">
        <v>40</v>
      </c>
    </row>
    <row r="834" spans="1:6" x14ac:dyDescent="0.25">
      <c r="A834">
        <v>18</v>
      </c>
      <c r="B834">
        <v>4</v>
      </c>
      <c r="C834">
        <v>2020</v>
      </c>
      <c r="D834" s="16" t="s">
        <v>74</v>
      </c>
      <c r="E834" s="16" t="s">
        <v>57</v>
      </c>
      <c r="F834">
        <v>55</v>
      </c>
    </row>
    <row r="835" spans="1:6" x14ac:dyDescent="0.25">
      <c r="A835">
        <v>18</v>
      </c>
      <c r="B835">
        <v>4</v>
      </c>
      <c r="C835">
        <v>2020</v>
      </c>
      <c r="D835" s="16" t="s">
        <v>74</v>
      </c>
      <c r="E835" s="16" t="s">
        <v>57</v>
      </c>
      <c r="F835">
        <v>34</v>
      </c>
    </row>
    <row r="836" spans="1:6" x14ac:dyDescent="0.25">
      <c r="A836">
        <v>18</v>
      </c>
      <c r="B836">
        <v>4</v>
      </c>
      <c r="C836">
        <v>2020</v>
      </c>
      <c r="D836" s="16" t="s">
        <v>74</v>
      </c>
      <c r="E836" s="16" t="s">
        <v>60</v>
      </c>
      <c r="F836">
        <v>36</v>
      </c>
    </row>
    <row r="837" spans="1:6" x14ac:dyDescent="0.25">
      <c r="A837">
        <v>18</v>
      </c>
      <c r="B837">
        <v>4</v>
      </c>
      <c r="C837">
        <v>2020</v>
      </c>
      <c r="D837" s="16" t="s">
        <v>74</v>
      </c>
      <c r="E837" s="16" t="s">
        <v>60</v>
      </c>
      <c r="F837">
        <v>22</v>
      </c>
    </row>
    <row r="838" spans="1:6" x14ac:dyDescent="0.25">
      <c r="A838">
        <v>18</v>
      </c>
      <c r="B838">
        <v>4</v>
      </c>
      <c r="C838">
        <v>2020</v>
      </c>
      <c r="D838" s="16" t="s">
        <v>76</v>
      </c>
      <c r="E838" s="16" t="s">
        <v>57</v>
      </c>
      <c r="F838">
        <v>56</v>
      </c>
    </row>
    <row r="839" spans="1:6" x14ac:dyDescent="0.25">
      <c r="A839">
        <v>18</v>
      </c>
      <c r="B839">
        <v>4</v>
      </c>
      <c r="C839">
        <v>2020</v>
      </c>
      <c r="D839" s="16" t="s">
        <v>76</v>
      </c>
      <c r="E839" s="16" t="s">
        <v>57</v>
      </c>
      <c r="F839">
        <v>32</v>
      </c>
    </row>
    <row r="840" spans="1:6" x14ac:dyDescent="0.25">
      <c r="A840">
        <v>18</v>
      </c>
      <c r="B840">
        <v>4</v>
      </c>
      <c r="C840">
        <v>2020</v>
      </c>
      <c r="D840" s="16" t="s">
        <v>76</v>
      </c>
      <c r="E840" s="16" t="s">
        <v>60</v>
      </c>
      <c r="F840">
        <v>53</v>
      </c>
    </row>
    <row r="841" spans="1:6" x14ac:dyDescent="0.25">
      <c r="A841">
        <v>18</v>
      </c>
      <c r="B841">
        <v>4</v>
      </c>
      <c r="C841">
        <v>2020</v>
      </c>
      <c r="D841" s="16" t="s">
        <v>76</v>
      </c>
      <c r="E841" s="16" t="s">
        <v>57</v>
      </c>
      <c r="F841">
        <v>27</v>
      </c>
    </row>
    <row r="842" spans="1:6" x14ac:dyDescent="0.25">
      <c r="A842">
        <v>18</v>
      </c>
      <c r="B842">
        <v>4</v>
      </c>
      <c r="C842">
        <v>2020</v>
      </c>
      <c r="D842" s="16" t="s">
        <v>76</v>
      </c>
      <c r="E842" s="16" t="s">
        <v>60</v>
      </c>
      <c r="F842">
        <v>64</v>
      </c>
    </row>
    <row r="843" spans="1:6" x14ac:dyDescent="0.25">
      <c r="A843">
        <v>18</v>
      </c>
      <c r="B843">
        <v>4</v>
      </c>
      <c r="C843">
        <v>2020</v>
      </c>
      <c r="D843" s="16" t="s">
        <v>76</v>
      </c>
      <c r="E843" s="16" t="s">
        <v>57</v>
      </c>
      <c r="F843">
        <v>41</v>
      </c>
    </row>
    <row r="844" spans="1:6" x14ac:dyDescent="0.25">
      <c r="A844">
        <v>18</v>
      </c>
      <c r="B844">
        <v>4</v>
      </c>
      <c r="C844">
        <v>2020</v>
      </c>
      <c r="D844" s="16" t="s">
        <v>76</v>
      </c>
      <c r="E844" s="16" t="s">
        <v>60</v>
      </c>
      <c r="F844">
        <v>48</v>
      </c>
    </row>
    <row r="845" spans="1:6" x14ac:dyDescent="0.25">
      <c r="A845">
        <v>18</v>
      </c>
      <c r="B845">
        <v>4</v>
      </c>
      <c r="C845">
        <v>2020</v>
      </c>
      <c r="D845" s="16" t="s">
        <v>77</v>
      </c>
      <c r="E845" s="16" t="s">
        <v>60</v>
      </c>
      <c r="F845">
        <v>40</v>
      </c>
    </row>
    <row r="846" spans="1:6" x14ac:dyDescent="0.25">
      <c r="A846">
        <v>18</v>
      </c>
      <c r="B846">
        <v>4</v>
      </c>
      <c r="C846">
        <v>2020</v>
      </c>
      <c r="D846" s="16" t="s">
        <v>77</v>
      </c>
      <c r="E846" s="16" t="s">
        <v>60</v>
      </c>
      <c r="F846">
        <v>38</v>
      </c>
    </row>
    <row r="847" spans="1:6" x14ac:dyDescent="0.25">
      <c r="A847">
        <v>18</v>
      </c>
      <c r="B847">
        <v>4</v>
      </c>
      <c r="C847">
        <v>2020</v>
      </c>
      <c r="D847" s="16" t="s">
        <v>77</v>
      </c>
      <c r="E847" s="16" t="s">
        <v>57</v>
      </c>
      <c r="F847">
        <v>60</v>
      </c>
    </row>
    <row r="848" spans="1:6" x14ac:dyDescent="0.25">
      <c r="A848">
        <v>18</v>
      </c>
      <c r="B848">
        <v>4</v>
      </c>
      <c r="C848">
        <v>2020</v>
      </c>
      <c r="D848" s="16" t="s">
        <v>77</v>
      </c>
      <c r="E848" s="16" t="s">
        <v>57</v>
      </c>
      <c r="F848">
        <v>58</v>
      </c>
    </row>
    <row r="849" spans="1:6" x14ac:dyDescent="0.25">
      <c r="A849">
        <v>18</v>
      </c>
      <c r="B849">
        <v>4</v>
      </c>
      <c r="C849">
        <v>2020</v>
      </c>
      <c r="D849" s="16" t="s">
        <v>77</v>
      </c>
      <c r="E849" s="16" t="s">
        <v>60</v>
      </c>
      <c r="F849">
        <v>28</v>
      </c>
    </row>
    <row r="850" spans="1:6" x14ac:dyDescent="0.25">
      <c r="A850">
        <v>18</v>
      </c>
      <c r="B850">
        <v>4</v>
      </c>
      <c r="C850">
        <v>2020</v>
      </c>
      <c r="D850" s="16" t="s">
        <v>77</v>
      </c>
      <c r="E850" s="16" t="s">
        <v>57</v>
      </c>
      <c r="F850">
        <v>24</v>
      </c>
    </row>
    <row r="851" spans="1:6" x14ac:dyDescent="0.25">
      <c r="A851">
        <v>18</v>
      </c>
      <c r="B851">
        <v>4</v>
      </c>
      <c r="C851">
        <v>2020</v>
      </c>
      <c r="D851" s="16" t="s">
        <v>77</v>
      </c>
      <c r="E851" s="16" t="s">
        <v>60</v>
      </c>
      <c r="F851">
        <v>46</v>
      </c>
    </row>
    <row r="852" spans="1:6" x14ac:dyDescent="0.25">
      <c r="A852">
        <v>18</v>
      </c>
      <c r="B852">
        <v>4</v>
      </c>
      <c r="C852">
        <v>2020</v>
      </c>
      <c r="D852" s="16" t="s">
        <v>77</v>
      </c>
      <c r="E852" s="16" t="s">
        <v>60</v>
      </c>
      <c r="F852">
        <v>52</v>
      </c>
    </row>
    <row r="853" spans="1:6" x14ac:dyDescent="0.25">
      <c r="A853">
        <v>18</v>
      </c>
      <c r="B853">
        <v>4</v>
      </c>
      <c r="C853">
        <v>2020</v>
      </c>
      <c r="D853" s="16" t="s">
        <v>77</v>
      </c>
      <c r="E853" s="16" t="s">
        <v>57</v>
      </c>
      <c r="F853">
        <v>62</v>
      </c>
    </row>
    <row r="854" spans="1:6" x14ac:dyDescent="0.25">
      <c r="A854">
        <v>18</v>
      </c>
      <c r="B854">
        <v>4</v>
      </c>
      <c r="C854">
        <v>2020</v>
      </c>
      <c r="D854" s="16" t="s">
        <v>77</v>
      </c>
      <c r="E854" s="16" t="s">
        <v>60</v>
      </c>
      <c r="F854">
        <v>85</v>
      </c>
    </row>
    <row r="855" spans="1:6" x14ac:dyDescent="0.25">
      <c r="A855">
        <v>18</v>
      </c>
      <c r="B855">
        <v>4</v>
      </c>
      <c r="C855">
        <v>2020</v>
      </c>
      <c r="D855" s="16" t="s">
        <v>180</v>
      </c>
      <c r="E855" s="16" t="s">
        <v>60</v>
      </c>
      <c r="F855">
        <v>84</v>
      </c>
    </row>
    <row r="856" spans="1:6" x14ac:dyDescent="0.25">
      <c r="A856">
        <v>18</v>
      </c>
      <c r="B856">
        <v>4</v>
      </c>
      <c r="C856">
        <v>2020</v>
      </c>
      <c r="D856" s="16" t="s">
        <v>180</v>
      </c>
      <c r="E856" s="16" t="s">
        <v>57</v>
      </c>
      <c r="F856">
        <v>44</v>
      </c>
    </row>
    <row r="857" spans="1:6" x14ac:dyDescent="0.25">
      <c r="A857">
        <v>18</v>
      </c>
      <c r="B857">
        <v>4</v>
      </c>
      <c r="C857">
        <v>2020</v>
      </c>
      <c r="D857" s="16" t="s">
        <v>180</v>
      </c>
      <c r="E857" s="16" t="s">
        <v>60</v>
      </c>
      <c r="F857">
        <v>86</v>
      </c>
    </row>
    <row r="858" spans="1:6" x14ac:dyDescent="0.25">
      <c r="A858">
        <v>18</v>
      </c>
      <c r="B858">
        <v>4</v>
      </c>
      <c r="C858">
        <v>2020</v>
      </c>
      <c r="D858" s="16" t="s">
        <v>78</v>
      </c>
      <c r="E858" s="16" t="s">
        <v>60</v>
      </c>
      <c r="F858">
        <v>54</v>
      </c>
    </row>
    <row r="859" spans="1:6" x14ac:dyDescent="0.25">
      <c r="A859">
        <v>18</v>
      </c>
      <c r="B859">
        <v>4</v>
      </c>
      <c r="C859">
        <v>2020</v>
      </c>
      <c r="D859" s="16" t="s">
        <v>78</v>
      </c>
      <c r="E859" s="16" t="s">
        <v>57</v>
      </c>
      <c r="F859">
        <v>38</v>
      </c>
    </row>
    <row r="860" spans="1:6" x14ac:dyDescent="0.25">
      <c r="A860">
        <v>18</v>
      </c>
      <c r="B860">
        <v>4</v>
      </c>
      <c r="C860">
        <v>2020</v>
      </c>
      <c r="D860" s="16" t="s">
        <v>78</v>
      </c>
      <c r="E860" s="16" t="s">
        <v>60</v>
      </c>
      <c r="F860">
        <v>58</v>
      </c>
    </row>
    <row r="861" spans="1:6" x14ac:dyDescent="0.25">
      <c r="A861">
        <v>18</v>
      </c>
      <c r="B861">
        <v>4</v>
      </c>
      <c r="C861">
        <v>2020</v>
      </c>
      <c r="D861" s="16" t="s">
        <v>79</v>
      </c>
      <c r="E861" s="16" t="s">
        <v>60</v>
      </c>
      <c r="F861">
        <v>48</v>
      </c>
    </row>
    <row r="862" spans="1:6" x14ac:dyDescent="0.25">
      <c r="A862">
        <v>18</v>
      </c>
      <c r="B862">
        <v>4</v>
      </c>
      <c r="C862">
        <v>2020</v>
      </c>
      <c r="D862" s="16" t="s">
        <v>80</v>
      </c>
      <c r="E862" s="16" t="s">
        <v>57</v>
      </c>
      <c r="F862">
        <v>50</v>
      </c>
    </row>
    <row r="863" spans="1:6" x14ac:dyDescent="0.25">
      <c r="A863">
        <v>18</v>
      </c>
      <c r="B863">
        <v>4</v>
      </c>
      <c r="C863">
        <v>2020</v>
      </c>
      <c r="D863" s="16" t="s">
        <v>81</v>
      </c>
      <c r="E863" s="16" t="s">
        <v>60</v>
      </c>
      <c r="F863">
        <v>60</v>
      </c>
    </row>
    <row r="864" spans="1:6" x14ac:dyDescent="0.25">
      <c r="A864">
        <v>18</v>
      </c>
      <c r="B864">
        <v>4</v>
      </c>
      <c r="C864">
        <v>2020</v>
      </c>
      <c r="D864" s="16" t="s">
        <v>81</v>
      </c>
      <c r="E864" s="16" t="s">
        <v>57</v>
      </c>
      <c r="F864">
        <v>73</v>
      </c>
    </row>
    <row r="865" spans="1:6" x14ac:dyDescent="0.25">
      <c r="A865">
        <v>18</v>
      </c>
      <c r="B865">
        <v>4</v>
      </c>
      <c r="C865">
        <v>2020</v>
      </c>
      <c r="D865" s="16" t="s">
        <v>81</v>
      </c>
      <c r="E865" s="16" t="s">
        <v>60</v>
      </c>
      <c r="F865">
        <v>80</v>
      </c>
    </row>
    <row r="866" spans="1:6" x14ac:dyDescent="0.25">
      <c r="A866">
        <v>18</v>
      </c>
      <c r="B866">
        <v>4</v>
      </c>
      <c r="C866">
        <v>2020</v>
      </c>
      <c r="D866" s="16" t="s">
        <v>81</v>
      </c>
      <c r="E866" s="16" t="s">
        <v>57</v>
      </c>
      <c r="F866">
        <v>70</v>
      </c>
    </row>
    <row r="867" spans="1:6" x14ac:dyDescent="0.25">
      <c r="A867">
        <v>18</v>
      </c>
      <c r="B867">
        <v>4</v>
      </c>
      <c r="C867">
        <v>2020</v>
      </c>
      <c r="D867" s="16" t="s">
        <v>81</v>
      </c>
      <c r="E867" s="16" t="s">
        <v>60</v>
      </c>
      <c r="F867">
        <v>38</v>
      </c>
    </row>
    <row r="868" spans="1:6" x14ac:dyDescent="0.25">
      <c r="A868">
        <v>18</v>
      </c>
      <c r="B868">
        <v>4</v>
      </c>
      <c r="C868">
        <v>2020</v>
      </c>
      <c r="D868" s="16" t="s">
        <v>81</v>
      </c>
      <c r="E868" s="16" t="s">
        <v>57</v>
      </c>
      <c r="F868">
        <v>45</v>
      </c>
    </row>
    <row r="869" spans="1:6" x14ac:dyDescent="0.25">
      <c r="A869">
        <v>18</v>
      </c>
      <c r="B869">
        <v>4</v>
      </c>
      <c r="C869">
        <v>2020</v>
      </c>
      <c r="D869" s="16" t="s">
        <v>82</v>
      </c>
      <c r="E869" s="16" t="s">
        <v>57</v>
      </c>
      <c r="F869">
        <v>62</v>
      </c>
    </row>
    <row r="870" spans="1:6" x14ac:dyDescent="0.25">
      <c r="A870">
        <v>18</v>
      </c>
      <c r="B870">
        <v>4</v>
      </c>
      <c r="C870">
        <v>2020</v>
      </c>
      <c r="D870" s="16" t="s">
        <v>82</v>
      </c>
      <c r="E870" s="16" t="s">
        <v>57</v>
      </c>
      <c r="F870">
        <v>14</v>
      </c>
    </row>
    <row r="871" spans="1:6" x14ac:dyDescent="0.25">
      <c r="A871">
        <v>18</v>
      </c>
      <c r="B871">
        <v>4</v>
      </c>
      <c r="C871">
        <v>2020</v>
      </c>
      <c r="D871" s="16" t="s">
        <v>82</v>
      </c>
      <c r="E871" s="16" t="s">
        <v>60</v>
      </c>
      <c r="F871">
        <v>70</v>
      </c>
    </row>
    <row r="872" spans="1:6" x14ac:dyDescent="0.25">
      <c r="A872">
        <v>18</v>
      </c>
      <c r="B872">
        <v>4</v>
      </c>
      <c r="C872">
        <v>2020</v>
      </c>
      <c r="D872" s="16" t="s">
        <v>82</v>
      </c>
      <c r="E872" s="16" t="s">
        <v>60</v>
      </c>
      <c r="F872">
        <v>53</v>
      </c>
    </row>
    <row r="873" spans="1:6" x14ac:dyDescent="0.25">
      <c r="A873">
        <v>18</v>
      </c>
      <c r="B873">
        <v>4</v>
      </c>
      <c r="C873">
        <v>2020</v>
      </c>
      <c r="D873" s="16" t="s">
        <v>82</v>
      </c>
      <c r="E873" s="16" t="s">
        <v>60</v>
      </c>
      <c r="F873">
        <v>66</v>
      </c>
    </row>
    <row r="874" spans="1:6" x14ac:dyDescent="0.25">
      <c r="A874">
        <v>18</v>
      </c>
      <c r="B874">
        <v>4</v>
      </c>
      <c r="C874">
        <v>2020</v>
      </c>
      <c r="D874" s="16" t="s">
        <v>82</v>
      </c>
      <c r="E874" s="16" t="s">
        <v>60</v>
      </c>
      <c r="F874">
        <v>27</v>
      </c>
    </row>
    <row r="875" spans="1:6" x14ac:dyDescent="0.25">
      <c r="A875">
        <v>18</v>
      </c>
      <c r="B875">
        <v>4</v>
      </c>
      <c r="C875">
        <v>2020</v>
      </c>
      <c r="D875" s="16" t="s">
        <v>83</v>
      </c>
      <c r="E875" s="16" t="s">
        <v>60</v>
      </c>
      <c r="F875">
        <v>28</v>
      </c>
    </row>
    <row r="876" spans="1:6" x14ac:dyDescent="0.25">
      <c r="A876">
        <v>18</v>
      </c>
      <c r="B876">
        <v>4</v>
      </c>
      <c r="C876">
        <v>2020</v>
      </c>
      <c r="D876" s="16" t="s">
        <v>83</v>
      </c>
      <c r="E876" s="16" t="s">
        <v>57</v>
      </c>
      <c r="F876">
        <v>58</v>
      </c>
    </row>
    <row r="877" spans="1:6" x14ac:dyDescent="0.25">
      <c r="A877">
        <v>18</v>
      </c>
      <c r="B877">
        <v>4</v>
      </c>
      <c r="C877">
        <v>2020</v>
      </c>
      <c r="D877" s="16" t="s">
        <v>84</v>
      </c>
      <c r="E877" s="16" t="s">
        <v>60</v>
      </c>
      <c r="F877">
        <v>27</v>
      </c>
    </row>
    <row r="878" spans="1:6" x14ac:dyDescent="0.25">
      <c r="A878">
        <v>18</v>
      </c>
      <c r="B878">
        <v>4</v>
      </c>
      <c r="C878">
        <v>2020</v>
      </c>
      <c r="D878" s="16" t="s">
        <v>84</v>
      </c>
      <c r="E878" s="16" t="s">
        <v>60</v>
      </c>
      <c r="F878">
        <v>85</v>
      </c>
    </row>
    <row r="879" spans="1:6" x14ac:dyDescent="0.25">
      <c r="A879">
        <v>18</v>
      </c>
      <c r="B879">
        <v>4</v>
      </c>
      <c r="C879">
        <v>2020</v>
      </c>
      <c r="D879" s="16" t="s">
        <v>85</v>
      </c>
      <c r="E879" s="16" t="s">
        <v>57</v>
      </c>
      <c r="F879">
        <v>68</v>
      </c>
    </row>
    <row r="880" spans="1:6" x14ac:dyDescent="0.25">
      <c r="A880">
        <v>18</v>
      </c>
      <c r="B880">
        <v>4</v>
      </c>
      <c r="C880">
        <v>2020</v>
      </c>
      <c r="D880" s="16" t="s">
        <v>86</v>
      </c>
      <c r="E880" s="16" t="s">
        <v>60</v>
      </c>
      <c r="F880">
        <v>66</v>
      </c>
    </row>
    <row r="881" spans="1:6" x14ac:dyDescent="0.25">
      <c r="A881">
        <v>18</v>
      </c>
      <c r="B881">
        <v>4</v>
      </c>
      <c r="C881">
        <v>2020</v>
      </c>
      <c r="D881" s="16" t="s">
        <v>87</v>
      </c>
      <c r="E881" s="16" t="s">
        <v>60</v>
      </c>
      <c r="F881">
        <v>36</v>
      </c>
    </row>
    <row r="882" spans="1:6" x14ac:dyDescent="0.25">
      <c r="A882">
        <v>18</v>
      </c>
      <c r="B882">
        <v>4</v>
      </c>
      <c r="C882">
        <v>2020</v>
      </c>
      <c r="D882" s="16" t="s">
        <v>87</v>
      </c>
      <c r="E882" s="16" t="s">
        <v>60</v>
      </c>
      <c r="F882">
        <v>59</v>
      </c>
    </row>
    <row r="883" spans="1:6" x14ac:dyDescent="0.25">
      <c r="A883">
        <v>18</v>
      </c>
      <c r="B883">
        <v>4</v>
      </c>
      <c r="C883">
        <v>2020</v>
      </c>
      <c r="D883" s="16" t="s">
        <v>87</v>
      </c>
      <c r="E883" s="16" t="s">
        <v>57</v>
      </c>
      <c r="F883">
        <v>48</v>
      </c>
    </row>
    <row r="884" spans="1:6" x14ac:dyDescent="0.25">
      <c r="A884">
        <v>18</v>
      </c>
      <c r="B884">
        <v>4</v>
      </c>
      <c r="C884">
        <v>2020</v>
      </c>
      <c r="D884" s="16" t="s">
        <v>88</v>
      </c>
      <c r="E884" s="16" t="s">
        <v>60</v>
      </c>
      <c r="F884">
        <v>37</v>
      </c>
    </row>
    <row r="885" spans="1:6" x14ac:dyDescent="0.25">
      <c r="A885">
        <v>18</v>
      </c>
      <c r="B885">
        <v>4</v>
      </c>
      <c r="C885">
        <v>2020</v>
      </c>
      <c r="D885" s="16" t="s">
        <v>88</v>
      </c>
      <c r="E885" s="16" t="s">
        <v>57</v>
      </c>
      <c r="F885">
        <v>32</v>
      </c>
    </row>
    <row r="886" spans="1:6" x14ac:dyDescent="0.25">
      <c r="A886">
        <v>18</v>
      </c>
      <c r="B886">
        <v>4</v>
      </c>
      <c r="C886">
        <v>2020</v>
      </c>
      <c r="D886" s="16" t="s">
        <v>88</v>
      </c>
      <c r="E886" s="16" t="s">
        <v>57</v>
      </c>
      <c r="F886">
        <v>64</v>
      </c>
    </row>
    <row r="887" spans="1:6" x14ac:dyDescent="0.25">
      <c r="A887">
        <v>18</v>
      </c>
      <c r="B887">
        <v>4</v>
      </c>
      <c r="C887">
        <v>2020</v>
      </c>
      <c r="D887" s="16" t="s">
        <v>88</v>
      </c>
      <c r="E887" s="16" t="s">
        <v>60</v>
      </c>
      <c r="F887">
        <v>87</v>
      </c>
    </row>
    <row r="888" spans="1:6" x14ac:dyDescent="0.25">
      <c r="A888">
        <v>18</v>
      </c>
      <c r="B888">
        <v>4</v>
      </c>
      <c r="C888">
        <v>2020</v>
      </c>
      <c r="D888" s="16" t="s">
        <v>89</v>
      </c>
      <c r="E888" s="16" t="s">
        <v>57</v>
      </c>
      <c r="F888">
        <v>31</v>
      </c>
    </row>
    <row r="889" spans="1:6" x14ac:dyDescent="0.25">
      <c r="A889">
        <v>18</v>
      </c>
      <c r="B889">
        <v>4</v>
      </c>
      <c r="C889">
        <v>2020</v>
      </c>
      <c r="D889" s="16" t="s">
        <v>89</v>
      </c>
      <c r="E889" s="16" t="s">
        <v>60</v>
      </c>
      <c r="F889">
        <v>80</v>
      </c>
    </row>
    <row r="890" spans="1:6" x14ac:dyDescent="0.25">
      <c r="A890">
        <v>18</v>
      </c>
      <c r="B890">
        <v>4</v>
      </c>
      <c r="C890">
        <v>2020</v>
      </c>
      <c r="D890" s="16" t="s">
        <v>89</v>
      </c>
      <c r="E890" s="16" t="s">
        <v>60</v>
      </c>
      <c r="F890">
        <v>37</v>
      </c>
    </row>
    <row r="891" spans="1:6" x14ac:dyDescent="0.25">
      <c r="A891">
        <v>18</v>
      </c>
      <c r="B891">
        <v>4</v>
      </c>
      <c r="C891">
        <v>2020</v>
      </c>
      <c r="D891" s="16" t="s">
        <v>89</v>
      </c>
      <c r="E891" s="16" t="s">
        <v>57</v>
      </c>
      <c r="F891">
        <v>79</v>
      </c>
    </row>
    <row r="892" spans="1:6" x14ac:dyDescent="0.25">
      <c r="A892">
        <v>18</v>
      </c>
      <c r="B892">
        <v>4</v>
      </c>
      <c r="C892">
        <v>2020</v>
      </c>
      <c r="D892" s="16" t="s">
        <v>89</v>
      </c>
      <c r="E892" s="16" t="s">
        <v>60</v>
      </c>
      <c r="F892">
        <v>72</v>
      </c>
    </row>
    <row r="893" spans="1:6" x14ac:dyDescent="0.25">
      <c r="A893">
        <v>18</v>
      </c>
      <c r="B893">
        <v>4</v>
      </c>
      <c r="C893">
        <v>2020</v>
      </c>
      <c r="D893" s="16" t="s">
        <v>89</v>
      </c>
      <c r="E893" s="16" t="s">
        <v>57</v>
      </c>
      <c r="F893">
        <v>58</v>
      </c>
    </row>
    <row r="894" spans="1:6" x14ac:dyDescent="0.25">
      <c r="A894">
        <v>18</v>
      </c>
      <c r="B894">
        <v>4</v>
      </c>
      <c r="C894">
        <v>2020</v>
      </c>
      <c r="D894" s="16" t="s">
        <v>162</v>
      </c>
      <c r="E894" s="16" t="s">
        <v>60</v>
      </c>
      <c r="F894">
        <v>69</v>
      </c>
    </row>
    <row r="895" spans="1:6" x14ac:dyDescent="0.25">
      <c r="A895">
        <v>18</v>
      </c>
      <c r="B895">
        <v>4</v>
      </c>
      <c r="C895">
        <v>2020</v>
      </c>
      <c r="D895" s="16" t="s">
        <v>162</v>
      </c>
      <c r="E895" s="16" t="s">
        <v>60</v>
      </c>
      <c r="F895">
        <v>60</v>
      </c>
    </row>
    <row r="896" spans="1:6" x14ac:dyDescent="0.25">
      <c r="A896">
        <v>18</v>
      </c>
      <c r="B896">
        <v>4</v>
      </c>
      <c r="C896">
        <v>2020</v>
      </c>
      <c r="D896" s="16" t="s">
        <v>90</v>
      </c>
      <c r="E896" s="16" t="s">
        <v>57</v>
      </c>
      <c r="F896">
        <v>40</v>
      </c>
    </row>
    <row r="897" spans="1:6" x14ac:dyDescent="0.25">
      <c r="A897">
        <v>18</v>
      </c>
      <c r="B897">
        <v>4</v>
      </c>
      <c r="C897">
        <v>2020</v>
      </c>
      <c r="D897" s="16" t="s">
        <v>90</v>
      </c>
      <c r="E897" s="16" t="s">
        <v>60</v>
      </c>
      <c r="F897">
        <v>24</v>
      </c>
    </row>
    <row r="898" spans="1:6" x14ac:dyDescent="0.25">
      <c r="A898">
        <v>18</v>
      </c>
      <c r="B898">
        <v>4</v>
      </c>
      <c r="C898">
        <v>2020</v>
      </c>
      <c r="D898" s="16" t="s">
        <v>90</v>
      </c>
      <c r="E898" s="16" t="s">
        <v>60</v>
      </c>
      <c r="F898">
        <v>61</v>
      </c>
    </row>
    <row r="899" spans="1:6" x14ac:dyDescent="0.25">
      <c r="A899">
        <v>18</v>
      </c>
      <c r="B899">
        <v>4</v>
      </c>
      <c r="C899">
        <v>2020</v>
      </c>
      <c r="D899" s="16" t="s">
        <v>90</v>
      </c>
      <c r="E899" s="16" t="s">
        <v>57</v>
      </c>
      <c r="F899">
        <v>58</v>
      </c>
    </row>
    <row r="900" spans="1:6" x14ac:dyDescent="0.25">
      <c r="A900">
        <v>18</v>
      </c>
      <c r="B900">
        <v>4</v>
      </c>
      <c r="C900">
        <v>2020</v>
      </c>
      <c r="D900" s="16" t="s">
        <v>91</v>
      </c>
      <c r="E900" s="16" t="s">
        <v>60</v>
      </c>
      <c r="F900">
        <v>25</v>
      </c>
    </row>
    <row r="901" spans="1:6" x14ac:dyDescent="0.25">
      <c r="A901">
        <v>18</v>
      </c>
      <c r="B901">
        <v>4</v>
      </c>
      <c r="C901">
        <v>2020</v>
      </c>
      <c r="D901" s="16" t="s">
        <v>91</v>
      </c>
      <c r="E901" s="16" t="s">
        <v>57</v>
      </c>
      <c r="F901">
        <v>47</v>
      </c>
    </row>
    <row r="902" spans="1:6" x14ac:dyDescent="0.25">
      <c r="A902">
        <v>18</v>
      </c>
      <c r="B902">
        <v>4</v>
      </c>
      <c r="C902">
        <v>2020</v>
      </c>
      <c r="D902" s="16" t="s">
        <v>91</v>
      </c>
      <c r="E902" s="16" t="s">
        <v>57</v>
      </c>
      <c r="F902">
        <v>22</v>
      </c>
    </row>
    <row r="903" spans="1:6" x14ac:dyDescent="0.25">
      <c r="A903">
        <v>18</v>
      </c>
      <c r="B903">
        <v>4</v>
      </c>
      <c r="C903">
        <v>2020</v>
      </c>
      <c r="D903" s="16" t="s">
        <v>164</v>
      </c>
      <c r="E903" s="16" t="s">
        <v>57</v>
      </c>
      <c r="F903">
        <v>80</v>
      </c>
    </row>
    <row r="904" spans="1:6" x14ac:dyDescent="0.25">
      <c r="A904">
        <v>18</v>
      </c>
      <c r="B904">
        <v>4</v>
      </c>
      <c r="C904">
        <v>2020</v>
      </c>
      <c r="D904" s="16" t="s">
        <v>93</v>
      </c>
      <c r="E904" s="16" t="s">
        <v>60</v>
      </c>
      <c r="F904">
        <v>53</v>
      </c>
    </row>
    <row r="905" spans="1:6" x14ac:dyDescent="0.25">
      <c r="A905">
        <v>18</v>
      </c>
      <c r="B905">
        <v>4</v>
      </c>
      <c r="C905">
        <v>2020</v>
      </c>
      <c r="D905" s="16" t="s">
        <v>93</v>
      </c>
      <c r="E905" s="16" t="s">
        <v>60</v>
      </c>
      <c r="F905">
        <v>68</v>
      </c>
    </row>
    <row r="906" spans="1:6" x14ac:dyDescent="0.25">
      <c r="A906">
        <v>18</v>
      </c>
      <c r="B906">
        <v>4</v>
      </c>
      <c r="C906">
        <v>2020</v>
      </c>
      <c r="D906" s="16" t="s">
        <v>93</v>
      </c>
      <c r="E906" s="16" t="s">
        <v>57</v>
      </c>
      <c r="F906">
        <v>48</v>
      </c>
    </row>
    <row r="907" spans="1:6" x14ac:dyDescent="0.25">
      <c r="A907">
        <v>18</v>
      </c>
      <c r="B907">
        <v>4</v>
      </c>
      <c r="C907">
        <v>2020</v>
      </c>
      <c r="D907" s="16" t="s">
        <v>96</v>
      </c>
      <c r="E907" s="16" t="s">
        <v>60</v>
      </c>
      <c r="F907">
        <v>48</v>
      </c>
    </row>
    <row r="908" spans="1:6" x14ac:dyDescent="0.25">
      <c r="A908">
        <v>18</v>
      </c>
      <c r="B908">
        <v>4</v>
      </c>
      <c r="C908">
        <v>2020</v>
      </c>
      <c r="D908" s="16" t="s">
        <v>98</v>
      </c>
      <c r="E908" s="16" t="s">
        <v>60</v>
      </c>
      <c r="F908">
        <v>47</v>
      </c>
    </row>
    <row r="909" spans="1:6" x14ac:dyDescent="0.25">
      <c r="A909">
        <v>18</v>
      </c>
      <c r="B909">
        <v>4</v>
      </c>
      <c r="C909">
        <v>2020</v>
      </c>
      <c r="D909" s="16" t="s">
        <v>99</v>
      </c>
      <c r="E909" s="16" t="s">
        <v>60</v>
      </c>
      <c r="F909">
        <v>69</v>
      </c>
    </row>
    <row r="910" spans="1:6" x14ac:dyDescent="0.25">
      <c r="A910">
        <v>18</v>
      </c>
      <c r="B910">
        <v>4</v>
      </c>
      <c r="C910">
        <v>2020</v>
      </c>
      <c r="D910" s="16" t="s">
        <v>99</v>
      </c>
      <c r="E910" s="16" t="s">
        <v>57</v>
      </c>
      <c r="F910">
        <v>67</v>
      </c>
    </row>
    <row r="911" spans="1:6" x14ac:dyDescent="0.25">
      <c r="A911">
        <v>18</v>
      </c>
      <c r="B911">
        <v>4</v>
      </c>
      <c r="C911">
        <v>2020</v>
      </c>
      <c r="D911" s="16" t="s">
        <v>102</v>
      </c>
      <c r="E911" s="16" t="s">
        <v>57</v>
      </c>
      <c r="F911">
        <v>68</v>
      </c>
    </row>
    <row r="912" spans="1:6" x14ac:dyDescent="0.25">
      <c r="A912">
        <v>18</v>
      </c>
      <c r="B912">
        <v>4</v>
      </c>
      <c r="C912">
        <v>2020</v>
      </c>
      <c r="D912" s="16" t="s">
        <v>181</v>
      </c>
      <c r="E912" s="16" t="s">
        <v>57</v>
      </c>
      <c r="F912">
        <v>74</v>
      </c>
    </row>
    <row r="913" spans="1:6" x14ac:dyDescent="0.25">
      <c r="A913">
        <v>18</v>
      </c>
      <c r="B913">
        <v>4</v>
      </c>
      <c r="C913">
        <v>2020</v>
      </c>
      <c r="D913" s="16" t="s">
        <v>181</v>
      </c>
      <c r="E913" s="16" t="s">
        <v>57</v>
      </c>
      <c r="F913">
        <v>24</v>
      </c>
    </row>
    <row r="914" spans="1:6" x14ac:dyDescent="0.25">
      <c r="A914">
        <v>18</v>
      </c>
      <c r="B914">
        <v>4</v>
      </c>
      <c r="C914">
        <v>2020</v>
      </c>
      <c r="D914" s="16" t="s">
        <v>104</v>
      </c>
      <c r="E914" s="16" t="s">
        <v>57</v>
      </c>
      <c r="F914">
        <v>25</v>
      </c>
    </row>
    <row r="915" spans="1:6" x14ac:dyDescent="0.25">
      <c r="A915">
        <v>18</v>
      </c>
      <c r="B915">
        <v>4</v>
      </c>
      <c r="C915">
        <v>2020</v>
      </c>
      <c r="D915" s="16" t="s">
        <v>182</v>
      </c>
      <c r="E915" s="16" t="s">
        <v>57</v>
      </c>
      <c r="F915">
        <v>44</v>
      </c>
    </row>
    <row r="916" spans="1:6" x14ac:dyDescent="0.25">
      <c r="A916">
        <v>18</v>
      </c>
      <c r="B916">
        <v>4</v>
      </c>
      <c r="C916">
        <v>2020</v>
      </c>
      <c r="D916" s="16" t="s">
        <v>182</v>
      </c>
      <c r="E916" s="16" t="s">
        <v>57</v>
      </c>
      <c r="F916">
        <v>65</v>
      </c>
    </row>
    <row r="917" spans="1:6" x14ac:dyDescent="0.25">
      <c r="A917">
        <v>18</v>
      </c>
      <c r="B917">
        <v>4</v>
      </c>
      <c r="C917">
        <v>2020</v>
      </c>
      <c r="D917" s="16" t="s">
        <v>105</v>
      </c>
      <c r="E917" s="16" t="s">
        <v>57</v>
      </c>
      <c r="F917">
        <v>35</v>
      </c>
    </row>
    <row r="918" spans="1:6" x14ac:dyDescent="0.25">
      <c r="A918">
        <v>18</v>
      </c>
      <c r="B918">
        <v>4</v>
      </c>
      <c r="C918">
        <v>2020</v>
      </c>
      <c r="D918" s="16" t="s">
        <v>105</v>
      </c>
      <c r="E918" s="16" t="s">
        <v>60</v>
      </c>
      <c r="F918">
        <v>67</v>
      </c>
    </row>
    <row r="919" spans="1:6" x14ac:dyDescent="0.25">
      <c r="A919">
        <v>18</v>
      </c>
      <c r="B919">
        <v>4</v>
      </c>
      <c r="C919">
        <v>2020</v>
      </c>
      <c r="D919" s="16" t="s">
        <v>105</v>
      </c>
      <c r="E919" s="16" t="s">
        <v>57</v>
      </c>
      <c r="F919">
        <v>38</v>
      </c>
    </row>
    <row r="920" spans="1:6" x14ac:dyDescent="0.25">
      <c r="A920">
        <v>18</v>
      </c>
      <c r="B920">
        <v>4</v>
      </c>
      <c r="C920">
        <v>2020</v>
      </c>
      <c r="D920" s="16" t="s">
        <v>105</v>
      </c>
      <c r="E920" s="16" t="s">
        <v>60</v>
      </c>
      <c r="F920">
        <v>25</v>
      </c>
    </row>
    <row r="921" spans="1:6" x14ac:dyDescent="0.25">
      <c r="A921">
        <v>18</v>
      </c>
      <c r="B921">
        <v>4</v>
      </c>
      <c r="C921">
        <v>2020</v>
      </c>
      <c r="D921" s="16" t="s">
        <v>105</v>
      </c>
      <c r="E921" s="16" t="s">
        <v>57</v>
      </c>
      <c r="F921">
        <v>38</v>
      </c>
    </row>
    <row r="922" spans="1:6" x14ac:dyDescent="0.25">
      <c r="A922">
        <v>18</v>
      </c>
      <c r="B922">
        <v>4</v>
      </c>
      <c r="C922">
        <v>2020</v>
      </c>
      <c r="D922" s="16" t="s">
        <v>105</v>
      </c>
      <c r="E922" s="16" t="s">
        <v>60</v>
      </c>
      <c r="F922">
        <v>55</v>
      </c>
    </row>
    <row r="923" spans="1:6" x14ac:dyDescent="0.25">
      <c r="A923">
        <v>18</v>
      </c>
      <c r="B923">
        <v>4</v>
      </c>
      <c r="C923">
        <v>2020</v>
      </c>
      <c r="D923" s="16" t="s">
        <v>105</v>
      </c>
      <c r="E923" s="16" t="s">
        <v>57</v>
      </c>
      <c r="F923">
        <v>80</v>
      </c>
    </row>
    <row r="924" spans="1:6" x14ac:dyDescent="0.25">
      <c r="A924">
        <v>18</v>
      </c>
      <c r="B924">
        <v>4</v>
      </c>
      <c r="C924">
        <v>2020</v>
      </c>
      <c r="D924" s="16" t="s">
        <v>105</v>
      </c>
      <c r="E924" s="16" t="s">
        <v>57</v>
      </c>
      <c r="F924">
        <v>75</v>
      </c>
    </row>
    <row r="925" spans="1:6" x14ac:dyDescent="0.25">
      <c r="A925">
        <v>18</v>
      </c>
      <c r="B925">
        <v>4</v>
      </c>
      <c r="C925">
        <v>2020</v>
      </c>
      <c r="D925" s="16" t="s">
        <v>105</v>
      </c>
      <c r="E925" s="16" t="s">
        <v>57</v>
      </c>
      <c r="F925">
        <v>77</v>
      </c>
    </row>
    <row r="926" spans="1:6" x14ac:dyDescent="0.25">
      <c r="A926">
        <v>18</v>
      </c>
      <c r="B926">
        <v>4</v>
      </c>
      <c r="C926">
        <v>2020</v>
      </c>
      <c r="D926" s="16" t="s">
        <v>105</v>
      </c>
      <c r="E926" s="16" t="s">
        <v>57</v>
      </c>
      <c r="F926">
        <v>96</v>
      </c>
    </row>
    <row r="927" spans="1:6" x14ac:dyDescent="0.25">
      <c r="A927">
        <v>18</v>
      </c>
      <c r="B927">
        <v>4</v>
      </c>
      <c r="C927">
        <v>2020</v>
      </c>
      <c r="D927" s="16" t="s">
        <v>105</v>
      </c>
      <c r="E927" s="16" t="s">
        <v>60</v>
      </c>
      <c r="F927">
        <v>70</v>
      </c>
    </row>
    <row r="928" spans="1:6" x14ac:dyDescent="0.25">
      <c r="A928">
        <v>18</v>
      </c>
      <c r="B928">
        <v>4</v>
      </c>
      <c r="C928">
        <v>2020</v>
      </c>
      <c r="D928" s="16" t="s">
        <v>105</v>
      </c>
      <c r="E928" s="16" t="s">
        <v>60</v>
      </c>
      <c r="F928">
        <v>28</v>
      </c>
    </row>
    <row r="929" spans="1:6" x14ac:dyDescent="0.25">
      <c r="A929">
        <v>18</v>
      </c>
      <c r="B929">
        <v>4</v>
      </c>
      <c r="C929">
        <v>2020</v>
      </c>
      <c r="D929" s="16" t="s">
        <v>105</v>
      </c>
      <c r="E929" s="16" t="s">
        <v>60</v>
      </c>
      <c r="F929">
        <v>38</v>
      </c>
    </row>
    <row r="930" spans="1:6" x14ac:dyDescent="0.25">
      <c r="A930">
        <v>18</v>
      </c>
      <c r="B930">
        <v>4</v>
      </c>
      <c r="C930">
        <v>2020</v>
      </c>
      <c r="D930" s="16" t="s">
        <v>105</v>
      </c>
      <c r="E930" s="16" t="s">
        <v>60</v>
      </c>
      <c r="F930">
        <v>48</v>
      </c>
    </row>
    <row r="931" spans="1:6" x14ac:dyDescent="0.25">
      <c r="A931">
        <v>18</v>
      </c>
      <c r="B931">
        <v>4</v>
      </c>
      <c r="C931">
        <v>2020</v>
      </c>
      <c r="D931" s="16" t="s">
        <v>105</v>
      </c>
      <c r="E931" s="16" t="s">
        <v>57</v>
      </c>
      <c r="F931">
        <v>46</v>
      </c>
    </row>
    <row r="932" spans="1:6" x14ac:dyDescent="0.25">
      <c r="A932">
        <v>18</v>
      </c>
      <c r="B932">
        <v>4</v>
      </c>
      <c r="C932">
        <v>2020</v>
      </c>
      <c r="D932" s="16" t="s">
        <v>105</v>
      </c>
      <c r="E932" s="16" t="s">
        <v>60</v>
      </c>
      <c r="F932">
        <v>53</v>
      </c>
    </row>
    <row r="933" spans="1:6" x14ac:dyDescent="0.25">
      <c r="A933">
        <v>18</v>
      </c>
      <c r="B933">
        <v>4</v>
      </c>
      <c r="C933">
        <v>2020</v>
      </c>
      <c r="D933" s="16" t="s">
        <v>105</v>
      </c>
      <c r="E933" s="16" t="s">
        <v>57</v>
      </c>
      <c r="F933">
        <v>40</v>
      </c>
    </row>
    <row r="934" spans="1:6" x14ac:dyDescent="0.25">
      <c r="A934">
        <v>18</v>
      </c>
      <c r="B934">
        <v>4</v>
      </c>
      <c r="C934">
        <v>2020</v>
      </c>
      <c r="D934" s="16" t="s">
        <v>105</v>
      </c>
      <c r="E934" s="16" t="s">
        <v>60</v>
      </c>
      <c r="F934">
        <v>49</v>
      </c>
    </row>
    <row r="935" spans="1:6" x14ac:dyDescent="0.25">
      <c r="A935">
        <v>18</v>
      </c>
      <c r="B935">
        <v>4</v>
      </c>
      <c r="C935">
        <v>2020</v>
      </c>
      <c r="D935" s="16" t="s">
        <v>105</v>
      </c>
      <c r="E935" s="16" t="s">
        <v>57</v>
      </c>
      <c r="F935">
        <v>27</v>
      </c>
    </row>
    <row r="936" spans="1:6" x14ac:dyDescent="0.25">
      <c r="A936">
        <v>18</v>
      </c>
      <c r="B936">
        <v>4</v>
      </c>
      <c r="C936">
        <v>2020</v>
      </c>
      <c r="D936" s="16" t="s">
        <v>105</v>
      </c>
      <c r="E936" s="16" t="s">
        <v>57</v>
      </c>
      <c r="F936">
        <v>26</v>
      </c>
    </row>
    <row r="937" spans="1:6" x14ac:dyDescent="0.25">
      <c r="A937">
        <v>18</v>
      </c>
      <c r="B937">
        <v>4</v>
      </c>
      <c r="C937">
        <v>2020</v>
      </c>
      <c r="D937" s="16" t="s">
        <v>105</v>
      </c>
      <c r="E937" s="16" t="s">
        <v>57</v>
      </c>
      <c r="F937">
        <v>78</v>
      </c>
    </row>
    <row r="938" spans="1:6" x14ac:dyDescent="0.25">
      <c r="A938">
        <v>18</v>
      </c>
      <c r="B938">
        <v>4</v>
      </c>
      <c r="C938">
        <v>2020</v>
      </c>
      <c r="D938" s="16" t="s">
        <v>105</v>
      </c>
      <c r="E938" s="16" t="s">
        <v>57</v>
      </c>
      <c r="F938">
        <v>69</v>
      </c>
    </row>
    <row r="939" spans="1:6" x14ac:dyDescent="0.25">
      <c r="A939">
        <v>18</v>
      </c>
      <c r="B939">
        <v>4</v>
      </c>
      <c r="C939">
        <v>2020</v>
      </c>
      <c r="D939" s="16" t="s">
        <v>105</v>
      </c>
      <c r="E939" s="16" t="s">
        <v>57</v>
      </c>
      <c r="F939">
        <v>44</v>
      </c>
    </row>
    <row r="940" spans="1:6" x14ac:dyDescent="0.25">
      <c r="A940">
        <v>18</v>
      </c>
      <c r="B940">
        <v>4</v>
      </c>
      <c r="C940">
        <v>2020</v>
      </c>
      <c r="D940" s="16" t="s">
        <v>105</v>
      </c>
      <c r="E940" s="16" t="s">
        <v>60</v>
      </c>
      <c r="F940">
        <v>35</v>
      </c>
    </row>
    <row r="941" spans="1:6" x14ac:dyDescent="0.25">
      <c r="A941">
        <v>18</v>
      </c>
      <c r="B941">
        <v>4</v>
      </c>
      <c r="C941">
        <v>2020</v>
      </c>
      <c r="D941" s="16" t="s">
        <v>105</v>
      </c>
      <c r="E941" s="16" t="s">
        <v>60</v>
      </c>
      <c r="F941">
        <v>52</v>
      </c>
    </row>
    <row r="942" spans="1:6" x14ac:dyDescent="0.25">
      <c r="A942">
        <v>18</v>
      </c>
      <c r="B942">
        <v>4</v>
      </c>
      <c r="C942">
        <v>2020</v>
      </c>
      <c r="D942" s="16" t="s">
        <v>105</v>
      </c>
      <c r="E942" s="16" t="s">
        <v>57</v>
      </c>
      <c r="F942">
        <v>60</v>
      </c>
    </row>
    <row r="943" spans="1:6" x14ac:dyDescent="0.25">
      <c r="A943">
        <v>18</v>
      </c>
      <c r="B943">
        <v>4</v>
      </c>
      <c r="C943">
        <v>2020</v>
      </c>
      <c r="D943" s="16" t="s">
        <v>105</v>
      </c>
      <c r="E943" s="16" t="s">
        <v>57</v>
      </c>
      <c r="F943">
        <v>57</v>
      </c>
    </row>
    <row r="944" spans="1:6" x14ac:dyDescent="0.25">
      <c r="A944">
        <v>18</v>
      </c>
      <c r="B944">
        <v>4</v>
      </c>
      <c r="C944">
        <v>2020</v>
      </c>
      <c r="D944" s="16" t="s">
        <v>105</v>
      </c>
      <c r="E944" s="16" t="s">
        <v>57</v>
      </c>
      <c r="F944">
        <v>0</v>
      </c>
    </row>
    <row r="945" spans="1:6" x14ac:dyDescent="0.25">
      <c r="A945">
        <v>18</v>
      </c>
      <c r="B945">
        <v>4</v>
      </c>
      <c r="C945">
        <v>2020</v>
      </c>
      <c r="D945" s="16" t="s">
        <v>105</v>
      </c>
      <c r="E945" s="16" t="s">
        <v>57</v>
      </c>
      <c r="F945">
        <v>56</v>
      </c>
    </row>
    <row r="946" spans="1:6" x14ac:dyDescent="0.25">
      <c r="A946">
        <v>18</v>
      </c>
      <c r="B946">
        <v>4</v>
      </c>
      <c r="C946">
        <v>2020</v>
      </c>
      <c r="D946" s="16" t="s">
        <v>105</v>
      </c>
      <c r="E946" s="16" t="s">
        <v>57</v>
      </c>
      <c r="F946">
        <v>45</v>
      </c>
    </row>
    <row r="947" spans="1:6" x14ac:dyDescent="0.25">
      <c r="A947">
        <v>18</v>
      </c>
      <c r="B947">
        <v>4</v>
      </c>
      <c r="C947">
        <v>2020</v>
      </c>
      <c r="D947" s="16" t="s">
        <v>105</v>
      </c>
      <c r="E947" s="16" t="s">
        <v>60</v>
      </c>
      <c r="F947">
        <v>47</v>
      </c>
    </row>
    <row r="948" spans="1:6" x14ac:dyDescent="0.25">
      <c r="A948">
        <v>18</v>
      </c>
      <c r="B948">
        <v>4</v>
      </c>
      <c r="C948">
        <v>2020</v>
      </c>
      <c r="D948" s="16" t="s">
        <v>106</v>
      </c>
      <c r="E948" s="16" t="s">
        <v>57</v>
      </c>
      <c r="F948">
        <v>27</v>
      </c>
    </row>
    <row r="949" spans="1:6" x14ac:dyDescent="0.25">
      <c r="A949">
        <v>18</v>
      </c>
      <c r="B949">
        <v>4</v>
      </c>
      <c r="C949">
        <v>2020</v>
      </c>
      <c r="D949" s="16" t="s">
        <v>106</v>
      </c>
      <c r="E949" s="16" t="s">
        <v>57</v>
      </c>
      <c r="F949">
        <v>27</v>
      </c>
    </row>
    <row r="950" spans="1:6" x14ac:dyDescent="0.25">
      <c r="A950">
        <v>18</v>
      </c>
      <c r="B950">
        <v>4</v>
      </c>
      <c r="C950">
        <v>2020</v>
      </c>
      <c r="D950" s="16" t="s">
        <v>106</v>
      </c>
      <c r="E950" s="16" t="s">
        <v>57</v>
      </c>
      <c r="F950">
        <v>47</v>
      </c>
    </row>
    <row r="951" spans="1:6" x14ac:dyDescent="0.25">
      <c r="A951">
        <v>18</v>
      </c>
      <c r="B951">
        <v>4</v>
      </c>
      <c r="C951">
        <v>2020</v>
      </c>
      <c r="D951" s="16" t="s">
        <v>106</v>
      </c>
      <c r="E951" s="16" t="s">
        <v>57</v>
      </c>
      <c r="F951">
        <v>26</v>
      </c>
    </row>
    <row r="952" spans="1:6" x14ac:dyDescent="0.25">
      <c r="A952">
        <v>18</v>
      </c>
      <c r="B952">
        <v>4</v>
      </c>
      <c r="C952">
        <v>2020</v>
      </c>
      <c r="D952" s="16" t="s">
        <v>106</v>
      </c>
      <c r="E952" s="16" t="s">
        <v>60</v>
      </c>
      <c r="F952">
        <v>60</v>
      </c>
    </row>
    <row r="953" spans="1:6" x14ac:dyDescent="0.25">
      <c r="A953">
        <v>18</v>
      </c>
      <c r="B953">
        <v>4</v>
      </c>
      <c r="C953">
        <v>2020</v>
      </c>
      <c r="D953" s="16" t="s">
        <v>106</v>
      </c>
      <c r="E953" s="16" t="s">
        <v>60</v>
      </c>
      <c r="F953">
        <v>54</v>
      </c>
    </row>
    <row r="954" spans="1:6" x14ac:dyDescent="0.25">
      <c r="A954">
        <v>18</v>
      </c>
      <c r="B954">
        <v>4</v>
      </c>
      <c r="C954">
        <v>2020</v>
      </c>
      <c r="D954" s="16" t="s">
        <v>106</v>
      </c>
      <c r="E954" s="16" t="s">
        <v>57</v>
      </c>
      <c r="F954">
        <v>69</v>
      </c>
    </row>
    <row r="955" spans="1:6" x14ac:dyDescent="0.25">
      <c r="A955">
        <v>18</v>
      </c>
      <c r="B955">
        <v>4</v>
      </c>
      <c r="C955">
        <v>2020</v>
      </c>
      <c r="D955" s="16" t="s">
        <v>106</v>
      </c>
      <c r="E955" s="16" t="s">
        <v>57</v>
      </c>
      <c r="F955">
        <v>66</v>
      </c>
    </row>
    <row r="956" spans="1:6" x14ac:dyDescent="0.25">
      <c r="A956">
        <v>18</v>
      </c>
      <c r="B956">
        <v>4</v>
      </c>
      <c r="C956">
        <v>2020</v>
      </c>
      <c r="D956" s="16" t="s">
        <v>106</v>
      </c>
      <c r="E956" s="16" t="s">
        <v>57</v>
      </c>
      <c r="F956">
        <v>77</v>
      </c>
    </row>
    <row r="957" spans="1:6" x14ac:dyDescent="0.25">
      <c r="A957">
        <v>18</v>
      </c>
      <c r="B957">
        <v>4</v>
      </c>
      <c r="C957">
        <v>2020</v>
      </c>
      <c r="D957" s="16" t="s">
        <v>106</v>
      </c>
      <c r="E957" s="16" t="s">
        <v>57</v>
      </c>
      <c r="F957">
        <v>58</v>
      </c>
    </row>
    <row r="958" spans="1:6" x14ac:dyDescent="0.25">
      <c r="A958">
        <v>18</v>
      </c>
      <c r="B958">
        <v>4</v>
      </c>
      <c r="C958">
        <v>2020</v>
      </c>
      <c r="D958" s="16" t="s">
        <v>108</v>
      </c>
      <c r="E958" s="16" t="s">
        <v>57</v>
      </c>
      <c r="F958">
        <v>52</v>
      </c>
    </row>
    <row r="959" spans="1:6" x14ac:dyDescent="0.25">
      <c r="A959">
        <v>18</v>
      </c>
      <c r="B959">
        <v>4</v>
      </c>
      <c r="C959">
        <v>2020</v>
      </c>
      <c r="D959" s="16" t="s">
        <v>108</v>
      </c>
      <c r="E959" s="16" t="s">
        <v>57</v>
      </c>
      <c r="F959">
        <v>18</v>
      </c>
    </row>
    <row r="960" spans="1:6" x14ac:dyDescent="0.25">
      <c r="A960">
        <v>18</v>
      </c>
      <c r="B960">
        <v>4</v>
      </c>
      <c r="C960">
        <v>2020</v>
      </c>
      <c r="D960" s="16" t="s">
        <v>108</v>
      </c>
      <c r="E960" s="16" t="s">
        <v>60</v>
      </c>
      <c r="F960">
        <v>83</v>
      </c>
    </row>
    <row r="961" spans="1:6" x14ac:dyDescent="0.25">
      <c r="A961">
        <v>18</v>
      </c>
      <c r="B961">
        <v>4</v>
      </c>
      <c r="C961">
        <v>2020</v>
      </c>
      <c r="D961" s="16" t="s">
        <v>109</v>
      </c>
      <c r="E961" s="16" t="s">
        <v>60</v>
      </c>
      <c r="F961">
        <v>54</v>
      </c>
    </row>
    <row r="962" spans="1:6" x14ac:dyDescent="0.25">
      <c r="A962">
        <v>18</v>
      </c>
      <c r="B962">
        <v>4</v>
      </c>
      <c r="C962">
        <v>2020</v>
      </c>
      <c r="D962" s="16" t="s">
        <v>109</v>
      </c>
      <c r="E962" s="16" t="s">
        <v>57</v>
      </c>
      <c r="F962">
        <v>29</v>
      </c>
    </row>
    <row r="963" spans="1:6" x14ac:dyDescent="0.25">
      <c r="A963">
        <v>18</v>
      </c>
      <c r="B963">
        <v>4</v>
      </c>
      <c r="C963">
        <v>2020</v>
      </c>
      <c r="D963" s="16" t="s">
        <v>110</v>
      </c>
      <c r="E963" s="16" t="s">
        <v>60</v>
      </c>
      <c r="F963">
        <v>65</v>
      </c>
    </row>
    <row r="964" spans="1:6" x14ac:dyDescent="0.25">
      <c r="A964">
        <v>18</v>
      </c>
      <c r="B964">
        <v>4</v>
      </c>
      <c r="C964">
        <v>2020</v>
      </c>
      <c r="D964" s="16" t="s">
        <v>110</v>
      </c>
      <c r="E964" s="16" t="s">
        <v>57</v>
      </c>
      <c r="F964">
        <v>54</v>
      </c>
    </row>
    <row r="965" spans="1:6" x14ac:dyDescent="0.25">
      <c r="A965">
        <v>18</v>
      </c>
      <c r="B965">
        <v>4</v>
      </c>
      <c r="C965">
        <v>2020</v>
      </c>
      <c r="D965" s="16" t="s">
        <v>110</v>
      </c>
      <c r="E965" s="16" t="s">
        <v>57</v>
      </c>
      <c r="F965">
        <v>2</v>
      </c>
    </row>
    <row r="966" spans="1:6" x14ac:dyDescent="0.25">
      <c r="A966">
        <v>18</v>
      </c>
      <c r="B966">
        <v>4</v>
      </c>
      <c r="C966">
        <v>2020</v>
      </c>
      <c r="D966" s="16" t="s">
        <v>110</v>
      </c>
      <c r="E966" s="16" t="s">
        <v>57</v>
      </c>
      <c r="F966">
        <v>30</v>
      </c>
    </row>
    <row r="967" spans="1:6" x14ac:dyDescent="0.25">
      <c r="A967">
        <v>18</v>
      </c>
      <c r="B967">
        <v>4</v>
      </c>
      <c r="C967">
        <v>2020</v>
      </c>
      <c r="D967" s="16" t="s">
        <v>110</v>
      </c>
      <c r="E967" s="16" t="s">
        <v>60</v>
      </c>
      <c r="F967">
        <v>72</v>
      </c>
    </row>
    <row r="968" spans="1:6" x14ac:dyDescent="0.25">
      <c r="A968">
        <v>18</v>
      </c>
      <c r="B968">
        <v>4</v>
      </c>
      <c r="C968">
        <v>2020</v>
      </c>
      <c r="D968" s="16" t="s">
        <v>110</v>
      </c>
      <c r="E968" s="16" t="s">
        <v>57</v>
      </c>
      <c r="F968">
        <v>27</v>
      </c>
    </row>
    <row r="969" spans="1:6" x14ac:dyDescent="0.25">
      <c r="A969">
        <v>18</v>
      </c>
      <c r="B969">
        <v>4</v>
      </c>
      <c r="C969">
        <v>2020</v>
      </c>
      <c r="D969" s="16" t="s">
        <v>110</v>
      </c>
      <c r="E969" s="16" t="s">
        <v>60</v>
      </c>
      <c r="F969">
        <v>64</v>
      </c>
    </row>
    <row r="970" spans="1:6" x14ac:dyDescent="0.25">
      <c r="A970">
        <v>18</v>
      </c>
      <c r="B970">
        <v>4</v>
      </c>
      <c r="C970">
        <v>2020</v>
      </c>
      <c r="D970" s="16" t="s">
        <v>111</v>
      </c>
      <c r="E970" s="16" t="s">
        <v>57</v>
      </c>
      <c r="F970">
        <v>60</v>
      </c>
    </row>
    <row r="971" spans="1:6" x14ac:dyDescent="0.25">
      <c r="A971">
        <v>18</v>
      </c>
      <c r="B971">
        <v>4</v>
      </c>
      <c r="C971">
        <v>2020</v>
      </c>
      <c r="D971" s="16" t="s">
        <v>111</v>
      </c>
      <c r="E971" s="16" t="s">
        <v>60</v>
      </c>
      <c r="F971">
        <v>32</v>
      </c>
    </row>
    <row r="972" spans="1:6" x14ac:dyDescent="0.25">
      <c r="A972">
        <v>18</v>
      </c>
      <c r="B972">
        <v>4</v>
      </c>
      <c r="C972">
        <v>2020</v>
      </c>
      <c r="D972" s="16" t="s">
        <v>111</v>
      </c>
      <c r="E972" s="16" t="s">
        <v>57</v>
      </c>
      <c r="F972">
        <v>53</v>
      </c>
    </row>
    <row r="973" spans="1:6" x14ac:dyDescent="0.25">
      <c r="A973">
        <v>18</v>
      </c>
      <c r="B973">
        <v>4</v>
      </c>
      <c r="C973">
        <v>2020</v>
      </c>
      <c r="D973" s="16" t="s">
        <v>111</v>
      </c>
      <c r="E973" s="16" t="s">
        <v>60</v>
      </c>
      <c r="F973">
        <v>55</v>
      </c>
    </row>
    <row r="974" spans="1:6" x14ac:dyDescent="0.25">
      <c r="A974">
        <v>18</v>
      </c>
      <c r="B974">
        <v>4</v>
      </c>
      <c r="C974">
        <v>2020</v>
      </c>
      <c r="D974" s="16" t="s">
        <v>111</v>
      </c>
      <c r="E974" s="16" t="s">
        <v>60</v>
      </c>
      <c r="F974">
        <v>28</v>
      </c>
    </row>
    <row r="975" spans="1:6" x14ac:dyDescent="0.25">
      <c r="A975">
        <v>18</v>
      </c>
      <c r="B975">
        <v>4</v>
      </c>
      <c r="C975">
        <v>2020</v>
      </c>
      <c r="D975" s="16" t="s">
        <v>111</v>
      </c>
      <c r="E975" s="16" t="s">
        <v>57</v>
      </c>
      <c r="F975">
        <v>60</v>
      </c>
    </row>
    <row r="976" spans="1:6" x14ac:dyDescent="0.25">
      <c r="A976">
        <v>18</v>
      </c>
      <c r="B976">
        <v>4</v>
      </c>
      <c r="C976">
        <v>2020</v>
      </c>
      <c r="D976" s="16" t="s">
        <v>111</v>
      </c>
      <c r="E976" s="16" t="s">
        <v>60</v>
      </c>
      <c r="F976">
        <v>57</v>
      </c>
    </row>
    <row r="977" spans="1:6" x14ac:dyDescent="0.25">
      <c r="A977">
        <v>18</v>
      </c>
      <c r="B977">
        <v>4</v>
      </c>
      <c r="C977">
        <v>2020</v>
      </c>
      <c r="D977" s="16" t="s">
        <v>111</v>
      </c>
      <c r="E977" s="16" t="s">
        <v>60</v>
      </c>
      <c r="F977">
        <v>60</v>
      </c>
    </row>
    <row r="978" spans="1:6" x14ac:dyDescent="0.25">
      <c r="A978">
        <v>18</v>
      </c>
      <c r="B978">
        <v>4</v>
      </c>
      <c r="C978">
        <v>2020</v>
      </c>
      <c r="D978" s="16" t="s">
        <v>111</v>
      </c>
      <c r="E978" s="16" t="s">
        <v>60</v>
      </c>
      <c r="F978">
        <v>32</v>
      </c>
    </row>
    <row r="979" spans="1:6" x14ac:dyDescent="0.25">
      <c r="A979">
        <v>18</v>
      </c>
      <c r="B979">
        <v>4</v>
      </c>
      <c r="C979">
        <v>2020</v>
      </c>
      <c r="D979" s="16" t="s">
        <v>111</v>
      </c>
      <c r="E979" s="16" t="s">
        <v>60</v>
      </c>
      <c r="F979">
        <v>60</v>
      </c>
    </row>
    <row r="980" spans="1:6" x14ac:dyDescent="0.25">
      <c r="A980">
        <v>18</v>
      </c>
      <c r="B980">
        <v>4</v>
      </c>
      <c r="C980">
        <v>2020</v>
      </c>
      <c r="D980" s="16" t="s">
        <v>111</v>
      </c>
      <c r="E980" s="16" t="s">
        <v>60</v>
      </c>
      <c r="F980">
        <v>38</v>
      </c>
    </row>
    <row r="981" spans="1:6" x14ac:dyDescent="0.25">
      <c r="A981">
        <v>18</v>
      </c>
      <c r="B981">
        <v>4</v>
      </c>
      <c r="C981">
        <v>2020</v>
      </c>
      <c r="D981" s="16" t="s">
        <v>112</v>
      </c>
      <c r="E981" s="16" t="s">
        <v>60</v>
      </c>
      <c r="F981">
        <v>21</v>
      </c>
    </row>
    <row r="982" spans="1:6" x14ac:dyDescent="0.25">
      <c r="A982">
        <v>18</v>
      </c>
      <c r="B982">
        <v>4</v>
      </c>
      <c r="C982">
        <v>2020</v>
      </c>
      <c r="D982" s="16" t="s">
        <v>112</v>
      </c>
      <c r="E982" s="16" t="s">
        <v>57</v>
      </c>
      <c r="F982">
        <v>29</v>
      </c>
    </row>
    <row r="983" spans="1:6" x14ac:dyDescent="0.25">
      <c r="A983">
        <v>18</v>
      </c>
      <c r="B983">
        <v>4</v>
      </c>
      <c r="C983">
        <v>2020</v>
      </c>
      <c r="D983" s="16" t="s">
        <v>112</v>
      </c>
      <c r="E983" s="16" t="s">
        <v>57</v>
      </c>
      <c r="F983">
        <v>43</v>
      </c>
    </row>
    <row r="984" spans="1:6" x14ac:dyDescent="0.25">
      <c r="A984">
        <v>18</v>
      </c>
      <c r="B984">
        <v>4</v>
      </c>
      <c r="C984">
        <v>2020</v>
      </c>
      <c r="D984" s="16" t="s">
        <v>112</v>
      </c>
      <c r="E984" s="16" t="s">
        <v>57</v>
      </c>
      <c r="F984">
        <v>17</v>
      </c>
    </row>
    <row r="985" spans="1:6" x14ac:dyDescent="0.25">
      <c r="A985">
        <v>18</v>
      </c>
      <c r="B985">
        <v>4</v>
      </c>
      <c r="C985">
        <v>2020</v>
      </c>
      <c r="D985" s="16" t="s">
        <v>112</v>
      </c>
      <c r="E985" s="16" t="s">
        <v>57</v>
      </c>
      <c r="F985">
        <v>66</v>
      </c>
    </row>
    <row r="986" spans="1:6" x14ac:dyDescent="0.25">
      <c r="A986">
        <v>18</v>
      </c>
      <c r="B986">
        <v>4</v>
      </c>
      <c r="C986">
        <v>2020</v>
      </c>
      <c r="D986" s="16" t="s">
        <v>112</v>
      </c>
      <c r="E986" s="16" t="s">
        <v>60</v>
      </c>
      <c r="F986">
        <v>3</v>
      </c>
    </row>
    <row r="987" spans="1:6" x14ac:dyDescent="0.25">
      <c r="A987">
        <v>18</v>
      </c>
      <c r="B987">
        <v>4</v>
      </c>
      <c r="C987">
        <v>2020</v>
      </c>
      <c r="D987" s="16" t="s">
        <v>113</v>
      </c>
      <c r="E987" s="16" t="s">
        <v>57</v>
      </c>
      <c r="F987">
        <v>66</v>
      </c>
    </row>
    <row r="988" spans="1:6" x14ac:dyDescent="0.25">
      <c r="A988">
        <v>18</v>
      </c>
      <c r="B988">
        <v>4</v>
      </c>
      <c r="C988">
        <v>2020</v>
      </c>
      <c r="D988" s="16" t="s">
        <v>113</v>
      </c>
      <c r="E988" s="16" t="s">
        <v>60</v>
      </c>
      <c r="F988">
        <v>50</v>
      </c>
    </row>
    <row r="989" spans="1:6" x14ac:dyDescent="0.25">
      <c r="A989">
        <v>18</v>
      </c>
      <c r="B989">
        <v>4</v>
      </c>
      <c r="C989">
        <v>2020</v>
      </c>
      <c r="D989" s="16" t="s">
        <v>113</v>
      </c>
      <c r="E989" s="16" t="s">
        <v>60</v>
      </c>
      <c r="F989">
        <v>67</v>
      </c>
    </row>
    <row r="990" spans="1:6" x14ac:dyDescent="0.25">
      <c r="A990">
        <v>18</v>
      </c>
      <c r="B990">
        <v>4</v>
      </c>
      <c r="C990">
        <v>2020</v>
      </c>
      <c r="D990" s="16" t="s">
        <v>113</v>
      </c>
      <c r="E990" s="16" t="s">
        <v>57</v>
      </c>
      <c r="F990">
        <v>57</v>
      </c>
    </row>
    <row r="991" spans="1:6" x14ac:dyDescent="0.25">
      <c r="A991">
        <v>18</v>
      </c>
      <c r="B991">
        <v>4</v>
      </c>
      <c r="C991">
        <v>2020</v>
      </c>
      <c r="D991" s="16" t="s">
        <v>113</v>
      </c>
      <c r="E991" s="16" t="s">
        <v>57</v>
      </c>
      <c r="F991">
        <v>47</v>
      </c>
    </row>
    <row r="992" spans="1:6" x14ac:dyDescent="0.25">
      <c r="A992">
        <v>18</v>
      </c>
      <c r="B992">
        <v>4</v>
      </c>
      <c r="C992">
        <v>2020</v>
      </c>
      <c r="D992" s="16" t="s">
        <v>113</v>
      </c>
      <c r="E992" s="16" t="s">
        <v>57</v>
      </c>
      <c r="F992">
        <v>68</v>
      </c>
    </row>
    <row r="993" spans="1:6" x14ac:dyDescent="0.25">
      <c r="A993">
        <v>18</v>
      </c>
      <c r="B993">
        <v>4</v>
      </c>
      <c r="C993">
        <v>2020</v>
      </c>
      <c r="D993" s="16" t="s">
        <v>113</v>
      </c>
      <c r="E993" s="16" t="s">
        <v>60</v>
      </c>
      <c r="F993">
        <v>45</v>
      </c>
    </row>
    <row r="994" spans="1:6" x14ac:dyDescent="0.25">
      <c r="A994">
        <v>18</v>
      </c>
      <c r="B994">
        <v>4</v>
      </c>
      <c r="C994">
        <v>2020</v>
      </c>
      <c r="D994" s="16" t="s">
        <v>167</v>
      </c>
      <c r="E994" s="16" t="s">
        <v>60</v>
      </c>
      <c r="F994">
        <v>73</v>
      </c>
    </row>
    <row r="995" spans="1:6" x14ac:dyDescent="0.25">
      <c r="A995">
        <v>18</v>
      </c>
      <c r="B995">
        <v>4</v>
      </c>
      <c r="C995">
        <v>2020</v>
      </c>
      <c r="D995" s="16" t="s">
        <v>167</v>
      </c>
      <c r="E995" s="16" t="s">
        <v>60</v>
      </c>
      <c r="F995">
        <v>46</v>
      </c>
    </row>
    <row r="996" spans="1:6" x14ac:dyDescent="0.25">
      <c r="A996">
        <v>18</v>
      </c>
      <c r="B996">
        <v>4</v>
      </c>
      <c r="C996">
        <v>2020</v>
      </c>
      <c r="D996" s="16" t="s">
        <v>167</v>
      </c>
      <c r="E996" s="16" t="s">
        <v>57</v>
      </c>
      <c r="F996">
        <v>57</v>
      </c>
    </row>
    <row r="997" spans="1:6" x14ac:dyDescent="0.25">
      <c r="A997">
        <v>18</v>
      </c>
      <c r="B997">
        <v>4</v>
      </c>
      <c r="C997">
        <v>2020</v>
      </c>
      <c r="D997" s="16" t="s">
        <v>167</v>
      </c>
      <c r="E997" s="16" t="s">
        <v>57</v>
      </c>
      <c r="F997">
        <v>18</v>
      </c>
    </row>
    <row r="998" spans="1:6" x14ac:dyDescent="0.25">
      <c r="A998">
        <v>18</v>
      </c>
      <c r="B998">
        <v>4</v>
      </c>
      <c r="C998">
        <v>2020</v>
      </c>
      <c r="D998" s="16" t="s">
        <v>167</v>
      </c>
      <c r="E998" s="16" t="s">
        <v>60</v>
      </c>
      <c r="F998">
        <v>61</v>
      </c>
    </row>
    <row r="999" spans="1:6" x14ac:dyDescent="0.25">
      <c r="A999">
        <v>18</v>
      </c>
      <c r="B999">
        <v>4</v>
      </c>
      <c r="C999">
        <v>2020</v>
      </c>
      <c r="D999" s="16" t="s">
        <v>116</v>
      </c>
      <c r="E999" s="16" t="s">
        <v>57</v>
      </c>
      <c r="F999">
        <v>34</v>
      </c>
    </row>
    <row r="1000" spans="1:6" x14ac:dyDescent="0.25">
      <c r="A1000">
        <v>18</v>
      </c>
      <c r="B1000">
        <v>4</v>
      </c>
      <c r="C1000">
        <v>2020</v>
      </c>
      <c r="D1000" s="16" t="s">
        <v>117</v>
      </c>
      <c r="E1000" s="16" t="s">
        <v>60</v>
      </c>
      <c r="F1000">
        <v>12</v>
      </c>
    </row>
    <row r="1001" spans="1:6" x14ac:dyDescent="0.25">
      <c r="A1001">
        <v>18</v>
      </c>
      <c r="B1001">
        <v>4</v>
      </c>
      <c r="C1001">
        <v>2020</v>
      </c>
      <c r="D1001" s="16" t="s">
        <v>121</v>
      </c>
      <c r="E1001" s="16" t="s">
        <v>60</v>
      </c>
      <c r="F1001">
        <v>65</v>
      </c>
    </row>
    <row r="1002" spans="1:6" x14ac:dyDescent="0.25">
      <c r="A1002">
        <v>18</v>
      </c>
      <c r="B1002">
        <v>4</v>
      </c>
      <c r="C1002">
        <v>2020</v>
      </c>
      <c r="D1002" s="16" t="s">
        <v>121</v>
      </c>
      <c r="E1002" s="16" t="s">
        <v>57</v>
      </c>
      <c r="F1002">
        <v>73</v>
      </c>
    </row>
    <row r="1003" spans="1:6" x14ac:dyDescent="0.25">
      <c r="A1003">
        <v>18</v>
      </c>
      <c r="B1003">
        <v>4</v>
      </c>
      <c r="C1003">
        <v>2020</v>
      </c>
      <c r="D1003" s="16" t="s">
        <v>122</v>
      </c>
      <c r="E1003" s="16" t="s">
        <v>57</v>
      </c>
      <c r="F1003">
        <v>80</v>
      </c>
    </row>
    <row r="1004" spans="1:6" x14ac:dyDescent="0.25">
      <c r="A1004">
        <v>18</v>
      </c>
      <c r="B1004">
        <v>4</v>
      </c>
      <c r="C1004">
        <v>2020</v>
      </c>
      <c r="D1004" s="16" t="s">
        <v>122</v>
      </c>
      <c r="E1004" s="16" t="s">
        <v>57</v>
      </c>
      <c r="F1004">
        <v>86</v>
      </c>
    </row>
    <row r="1005" spans="1:6" x14ac:dyDescent="0.25">
      <c r="A1005">
        <v>18</v>
      </c>
      <c r="B1005">
        <v>4</v>
      </c>
      <c r="C1005">
        <v>2020</v>
      </c>
      <c r="D1005" s="16" t="s">
        <v>122</v>
      </c>
      <c r="E1005" s="16" t="s">
        <v>57</v>
      </c>
      <c r="F1005">
        <v>43</v>
      </c>
    </row>
    <row r="1006" spans="1:6" x14ac:dyDescent="0.25">
      <c r="A1006">
        <v>18</v>
      </c>
      <c r="B1006">
        <v>4</v>
      </c>
      <c r="C1006">
        <v>2020</v>
      </c>
      <c r="D1006" s="16" t="s">
        <v>122</v>
      </c>
      <c r="E1006" s="16" t="s">
        <v>60</v>
      </c>
      <c r="F1006">
        <v>64</v>
      </c>
    </row>
    <row r="1007" spans="1:6" x14ac:dyDescent="0.25">
      <c r="A1007">
        <v>18</v>
      </c>
      <c r="B1007">
        <v>4</v>
      </c>
      <c r="C1007">
        <v>2020</v>
      </c>
      <c r="D1007" s="16" t="s">
        <v>122</v>
      </c>
      <c r="E1007" s="16" t="s">
        <v>57</v>
      </c>
      <c r="F1007">
        <v>58</v>
      </c>
    </row>
    <row r="1008" spans="1:6" x14ac:dyDescent="0.25">
      <c r="A1008">
        <v>18</v>
      </c>
      <c r="B1008">
        <v>4</v>
      </c>
      <c r="C1008">
        <v>2020</v>
      </c>
      <c r="D1008" s="16" t="s">
        <v>122</v>
      </c>
      <c r="E1008" s="16" t="s">
        <v>57</v>
      </c>
      <c r="F1008">
        <v>38</v>
      </c>
    </row>
    <row r="1009" spans="1:6" x14ac:dyDescent="0.25">
      <c r="A1009">
        <v>18</v>
      </c>
      <c r="B1009">
        <v>4</v>
      </c>
      <c r="C1009">
        <v>2020</v>
      </c>
      <c r="D1009" s="16" t="s">
        <v>125</v>
      </c>
      <c r="E1009" s="16" t="s">
        <v>60</v>
      </c>
      <c r="F1009">
        <v>63</v>
      </c>
    </row>
    <row r="1010" spans="1:6" x14ac:dyDescent="0.25">
      <c r="A1010">
        <v>18</v>
      </c>
      <c r="B1010">
        <v>4</v>
      </c>
      <c r="C1010">
        <v>2020</v>
      </c>
      <c r="D1010" s="16" t="s">
        <v>125</v>
      </c>
      <c r="E1010" s="16" t="s">
        <v>60</v>
      </c>
      <c r="F1010">
        <v>64</v>
      </c>
    </row>
    <row r="1011" spans="1:6" x14ac:dyDescent="0.25">
      <c r="A1011">
        <v>18</v>
      </c>
      <c r="B1011">
        <v>4</v>
      </c>
      <c r="C1011">
        <v>2020</v>
      </c>
      <c r="D1011" s="16" t="s">
        <v>125</v>
      </c>
      <c r="E1011" s="16" t="s">
        <v>57</v>
      </c>
      <c r="F1011">
        <v>60</v>
      </c>
    </row>
    <row r="1012" spans="1:6" x14ac:dyDescent="0.25">
      <c r="A1012">
        <v>18</v>
      </c>
      <c r="B1012">
        <v>4</v>
      </c>
      <c r="C1012">
        <v>2020</v>
      </c>
      <c r="D1012" s="16" t="s">
        <v>125</v>
      </c>
      <c r="E1012" s="16" t="s">
        <v>60</v>
      </c>
      <c r="F1012">
        <v>47</v>
      </c>
    </row>
    <row r="1013" spans="1:6" x14ac:dyDescent="0.25">
      <c r="A1013">
        <v>18</v>
      </c>
      <c r="B1013">
        <v>4</v>
      </c>
      <c r="C1013">
        <v>2020</v>
      </c>
      <c r="D1013" s="16" t="s">
        <v>125</v>
      </c>
      <c r="E1013" s="16" t="s">
        <v>57</v>
      </c>
      <c r="F1013">
        <v>66</v>
      </c>
    </row>
    <row r="1014" spans="1:6" x14ac:dyDescent="0.25">
      <c r="A1014">
        <v>18</v>
      </c>
      <c r="B1014">
        <v>4</v>
      </c>
      <c r="C1014">
        <v>2020</v>
      </c>
      <c r="D1014" s="16" t="s">
        <v>125</v>
      </c>
      <c r="E1014" s="16" t="s">
        <v>60</v>
      </c>
      <c r="F1014">
        <v>55</v>
      </c>
    </row>
    <row r="1015" spans="1:6" x14ac:dyDescent="0.25">
      <c r="A1015">
        <v>18</v>
      </c>
      <c r="B1015">
        <v>4</v>
      </c>
      <c r="C1015">
        <v>2020</v>
      </c>
      <c r="D1015" s="16" t="s">
        <v>125</v>
      </c>
      <c r="E1015" s="16" t="s">
        <v>60</v>
      </c>
      <c r="F1015">
        <v>60</v>
      </c>
    </row>
    <row r="1016" spans="1:6" x14ac:dyDescent="0.25">
      <c r="A1016">
        <v>18</v>
      </c>
      <c r="B1016">
        <v>4</v>
      </c>
      <c r="C1016">
        <v>2020</v>
      </c>
      <c r="D1016" s="16" t="s">
        <v>125</v>
      </c>
      <c r="E1016" s="16" t="s">
        <v>57</v>
      </c>
      <c r="F1016">
        <v>82</v>
      </c>
    </row>
    <row r="1017" spans="1:6" x14ac:dyDescent="0.25">
      <c r="A1017">
        <v>18</v>
      </c>
      <c r="B1017">
        <v>4</v>
      </c>
      <c r="C1017">
        <v>2020</v>
      </c>
      <c r="D1017" s="16" t="s">
        <v>125</v>
      </c>
      <c r="E1017" s="16" t="s">
        <v>57</v>
      </c>
      <c r="F1017">
        <v>75</v>
      </c>
    </row>
    <row r="1018" spans="1:6" x14ac:dyDescent="0.25">
      <c r="A1018">
        <v>18</v>
      </c>
      <c r="B1018">
        <v>4</v>
      </c>
      <c r="C1018">
        <v>2020</v>
      </c>
      <c r="D1018" s="16" t="s">
        <v>125</v>
      </c>
      <c r="E1018" s="16" t="s">
        <v>57</v>
      </c>
      <c r="F1018">
        <v>75</v>
      </c>
    </row>
    <row r="1019" spans="1:6" x14ac:dyDescent="0.25">
      <c r="A1019">
        <v>18</v>
      </c>
      <c r="B1019">
        <v>4</v>
      </c>
      <c r="C1019">
        <v>2020</v>
      </c>
      <c r="D1019" s="16" t="s">
        <v>125</v>
      </c>
      <c r="E1019" s="16" t="s">
        <v>57</v>
      </c>
      <c r="F1019">
        <v>80</v>
      </c>
    </row>
    <row r="1020" spans="1:6" x14ac:dyDescent="0.25">
      <c r="A1020">
        <v>18</v>
      </c>
      <c r="B1020">
        <v>4</v>
      </c>
      <c r="C1020">
        <v>2020</v>
      </c>
      <c r="D1020" s="16" t="s">
        <v>125</v>
      </c>
      <c r="E1020" s="16" t="s">
        <v>57</v>
      </c>
      <c r="F1020">
        <v>84</v>
      </c>
    </row>
    <row r="1021" spans="1:6" x14ac:dyDescent="0.25">
      <c r="A1021">
        <v>18</v>
      </c>
      <c r="B1021">
        <v>4</v>
      </c>
      <c r="C1021">
        <v>2020</v>
      </c>
      <c r="D1021" s="16" t="s">
        <v>125</v>
      </c>
      <c r="E1021" s="16" t="s">
        <v>57</v>
      </c>
      <c r="F1021">
        <v>77</v>
      </c>
    </row>
    <row r="1022" spans="1:6" x14ac:dyDescent="0.25">
      <c r="A1022">
        <v>18</v>
      </c>
      <c r="B1022">
        <v>4</v>
      </c>
      <c r="C1022">
        <v>2020</v>
      </c>
      <c r="D1022" s="16" t="s">
        <v>125</v>
      </c>
      <c r="E1022" s="16" t="s">
        <v>60</v>
      </c>
      <c r="F1022">
        <v>78</v>
      </c>
    </row>
    <row r="1023" spans="1:6" x14ac:dyDescent="0.25">
      <c r="A1023">
        <v>18</v>
      </c>
      <c r="B1023">
        <v>4</v>
      </c>
      <c r="C1023">
        <v>2020</v>
      </c>
      <c r="D1023" s="16" t="s">
        <v>125</v>
      </c>
      <c r="E1023" s="16" t="s">
        <v>57</v>
      </c>
      <c r="F1023">
        <v>80</v>
      </c>
    </row>
    <row r="1024" spans="1:6" x14ac:dyDescent="0.25">
      <c r="A1024">
        <v>18</v>
      </c>
      <c r="B1024">
        <v>4</v>
      </c>
      <c r="C1024">
        <v>2020</v>
      </c>
      <c r="D1024" s="16" t="s">
        <v>125</v>
      </c>
      <c r="E1024" s="16" t="s">
        <v>57</v>
      </c>
      <c r="F1024">
        <v>93</v>
      </c>
    </row>
    <row r="1025" spans="1:6" x14ac:dyDescent="0.25">
      <c r="A1025">
        <v>18</v>
      </c>
      <c r="B1025">
        <v>4</v>
      </c>
      <c r="C1025">
        <v>2020</v>
      </c>
      <c r="D1025" s="16" t="s">
        <v>125</v>
      </c>
      <c r="E1025" s="16" t="s">
        <v>57</v>
      </c>
      <c r="F1025">
        <v>66</v>
      </c>
    </row>
    <row r="1026" spans="1:6" x14ac:dyDescent="0.25">
      <c r="A1026">
        <v>18</v>
      </c>
      <c r="B1026">
        <v>4</v>
      </c>
      <c r="C1026">
        <v>2020</v>
      </c>
      <c r="D1026" s="16" t="s">
        <v>125</v>
      </c>
      <c r="E1026" s="16" t="s">
        <v>57</v>
      </c>
      <c r="F1026">
        <v>86</v>
      </c>
    </row>
    <row r="1027" spans="1:6" x14ac:dyDescent="0.25">
      <c r="A1027">
        <v>18</v>
      </c>
      <c r="B1027">
        <v>4</v>
      </c>
      <c r="C1027">
        <v>2020</v>
      </c>
      <c r="D1027" s="16" t="s">
        <v>125</v>
      </c>
      <c r="E1027" s="16" t="s">
        <v>60</v>
      </c>
      <c r="F1027">
        <v>80</v>
      </c>
    </row>
    <row r="1028" spans="1:6" x14ac:dyDescent="0.25">
      <c r="A1028">
        <v>18</v>
      </c>
      <c r="B1028">
        <v>4</v>
      </c>
      <c r="C1028">
        <v>2020</v>
      </c>
      <c r="D1028" s="16" t="s">
        <v>125</v>
      </c>
      <c r="E1028" s="16" t="s">
        <v>57</v>
      </c>
      <c r="F1028">
        <v>59</v>
      </c>
    </row>
    <row r="1029" spans="1:6" x14ac:dyDescent="0.25">
      <c r="A1029">
        <v>18</v>
      </c>
      <c r="B1029">
        <v>4</v>
      </c>
      <c r="C1029">
        <v>2020</v>
      </c>
      <c r="D1029" s="16" t="s">
        <v>125</v>
      </c>
      <c r="E1029" s="16" t="s">
        <v>60</v>
      </c>
      <c r="F1029">
        <v>62</v>
      </c>
    </row>
    <row r="1030" spans="1:6" x14ac:dyDescent="0.25">
      <c r="A1030">
        <v>18</v>
      </c>
      <c r="B1030">
        <v>4</v>
      </c>
      <c r="C1030">
        <v>2020</v>
      </c>
      <c r="D1030" s="16" t="s">
        <v>125</v>
      </c>
      <c r="E1030" s="16" t="s">
        <v>57</v>
      </c>
      <c r="F1030">
        <v>87</v>
      </c>
    </row>
    <row r="1031" spans="1:6" x14ac:dyDescent="0.25">
      <c r="A1031">
        <v>18</v>
      </c>
      <c r="B1031">
        <v>4</v>
      </c>
      <c r="C1031">
        <v>2020</v>
      </c>
      <c r="D1031" s="16" t="s">
        <v>125</v>
      </c>
      <c r="E1031" s="16" t="s">
        <v>57</v>
      </c>
      <c r="F1031">
        <v>82</v>
      </c>
    </row>
    <row r="1032" spans="1:6" x14ac:dyDescent="0.25">
      <c r="A1032">
        <v>18</v>
      </c>
      <c r="B1032">
        <v>4</v>
      </c>
      <c r="C1032">
        <v>2020</v>
      </c>
      <c r="D1032" s="16" t="s">
        <v>125</v>
      </c>
      <c r="E1032" s="16" t="s">
        <v>57</v>
      </c>
      <c r="F1032">
        <v>76</v>
      </c>
    </row>
    <row r="1033" spans="1:6" x14ac:dyDescent="0.25">
      <c r="A1033">
        <v>18</v>
      </c>
      <c r="B1033">
        <v>4</v>
      </c>
      <c r="C1033">
        <v>2020</v>
      </c>
      <c r="D1033" s="16" t="s">
        <v>125</v>
      </c>
      <c r="E1033" s="16" t="s">
        <v>60</v>
      </c>
      <c r="F1033">
        <v>90</v>
      </c>
    </row>
    <row r="1034" spans="1:6" x14ac:dyDescent="0.25">
      <c r="A1034">
        <v>18</v>
      </c>
      <c r="B1034">
        <v>4</v>
      </c>
      <c r="C1034">
        <v>2020</v>
      </c>
      <c r="D1034" s="16" t="s">
        <v>125</v>
      </c>
      <c r="E1034" s="16" t="s">
        <v>57</v>
      </c>
      <c r="F1034">
        <v>84</v>
      </c>
    </row>
    <row r="1035" spans="1:6" x14ac:dyDescent="0.25">
      <c r="A1035">
        <v>18</v>
      </c>
      <c r="B1035">
        <v>4</v>
      </c>
      <c r="C1035">
        <v>2020</v>
      </c>
      <c r="D1035" s="16" t="s">
        <v>126</v>
      </c>
      <c r="E1035" s="16" t="s">
        <v>60</v>
      </c>
      <c r="F1035">
        <v>47</v>
      </c>
    </row>
    <row r="1036" spans="1:6" x14ac:dyDescent="0.25">
      <c r="A1036">
        <v>18</v>
      </c>
      <c r="B1036">
        <v>4</v>
      </c>
      <c r="C1036">
        <v>2020</v>
      </c>
      <c r="D1036" s="16" t="s">
        <v>126</v>
      </c>
      <c r="E1036" s="16" t="s">
        <v>60</v>
      </c>
      <c r="F1036">
        <v>36</v>
      </c>
    </row>
    <row r="1037" spans="1:6" x14ac:dyDescent="0.25">
      <c r="A1037">
        <v>18</v>
      </c>
      <c r="B1037">
        <v>4</v>
      </c>
      <c r="C1037">
        <v>2020</v>
      </c>
      <c r="D1037" s="16" t="s">
        <v>126</v>
      </c>
      <c r="E1037" s="16" t="s">
        <v>60</v>
      </c>
      <c r="F1037">
        <v>31</v>
      </c>
    </row>
    <row r="1038" spans="1:6" x14ac:dyDescent="0.25">
      <c r="A1038">
        <v>18</v>
      </c>
      <c r="B1038">
        <v>4</v>
      </c>
      <c r="C1038">
        <v>2020</v>
      </c>
      <c r="D1038" s="16" t="s">
        <v>126</v>
      </c>
      <c r="E1038" s="16" t="s">
        <v>60</v>
      </c>
      <c r="F1038">
        <v>75</v>
      </c>
    </row>
    <row r="1039" spans="1:6" x14ac:dyDescent="0.25">
      <c r="A1039">
        <v>18</v>
      </c>
      <c r="B1039">
        <v>4</v>
      </c>
      <c r="C1039">
        <v>2020</v>
      </c>
      <c r="D1039" s="16" t="s">
        <v>126</v>
      </c>
      <c r="E1039" s="16" t="s">
        <v>57</v>
      </c>
      <c r="F1039">
        <v>67</v>
      </c>
    </row>
    <row r="1040" spans="1:6" x14ac:dyDescent="0.25">
      <c r="A1040">
        <v>18</v>
      </c>
      <c r="B1040">
        <v>4</v>
      </c>
      <c r="C1040">
        <v>2020</v>
      </c>
      <c r="D1040" s="16" t="s">
        <v>126</v>
      </c>
      <c r="E1040" s="16" t="s">
        <v>60</v>
      </c>
      <c r="F1040">
        <v>34</v>
      </c>
    </row>
    <row r="1041" spans="1:6" x14ac:dyDescent="0.25">
      <c r="A1041">
        <v>18</v>
      </c>
      <c r="B1041">
        <v>4</v>
      </c>
      <c r="C1041">
        <v>2020</v>
      </c>
      <c r="D1041" s="16" t="s">
        <v>126</v>
      </c>
      <c r="E1041" s="16" t="s">
        <v>60</v>
      </c>
      <c r="F1041">
        <v>26</v>
      </c>
    </row>
    <row r="1042" spans="1:6" x14ac:dyDescent="0.25">
      <c r="A1042">
        <v>18</v>
      </c>
      <c r="B1042">
        <v>4</v>
      </c>
      <c r="C1042">
        <v>2020</v>
      </c>
      <c r="D1042" s="16" t="s">
        <v>126</v>
      </c>
      <c r="E1042" s="16" t="s">
        <v>57</v>
      </c>
      <c r="F1042">
        <v>72</v>
      </c>
    </row>
    <row r="1043" spans="1:6" x14ac:dyDescent="0.25">
      <c r="A1043">
        <v>18</v>
      </c>
      <c r="B1043">
        <v>4</v>
      </c>
      <c r="C1043">
        <v>2020</v>
      </c>
      <c r="D1043" s="16" t="s">
        <v>127</v>
      </c>
      <c r="E1043" s="16" t="s">
        <v>60</v>
      </c>
      <c r="F1043">
        <v>78</v>
      </c>
    </row>
    <row r="1044" spans="1:6" x14ac:dyDescent="0.25">
      <c r="A1044">
        <v>18</v>
      </c>
      <c r="B1044">
        <v>4</v>
      </c>
      <c r="C1044">
        <v>2020</v>
      </c>
      <c r="D1044" s="16" t="s">
        <v>128</v>
      </c>
      <c r="E1044" s="16" t="s">
        <v>60</v>
      </c>
      <c r="F1044">
        <v>51</v>
      </c>
    </row>
    <row r="1045" spans="1:6" x14ac:dyDescent="0.25">
      <c r="A1045">
        <v>18</v>
      </c>
      <c r="B1045">
        <v>4</v>
      </c>
      <c r="C1045">
        <v>2020</v>
      </c>
      <c r="D1045" s="16" t="s">
        <v>129</v>
      </c>
      <c r="E1045" s="16" t="s">
        <v>60</v>
      </c>
      <c r="F1045">
        <v>50</v>
      </c>
    </row>
    <row r="1046" spans="1:6" x14ac:dyDescent="0.25">
      <c r="A1046">
        <v>18</v>
      </c>
      <c r="B1046">
        <v>4</v>
      </c>
      <c r="C1046">
        <v>2020</v>
      </c>
      <c r="D1046" s="16" t="s">
        <v>129</v>
      </c>
      <c r="E1046" s="16" t="s">
        <v>57</v>
      </c>
      <c r="F1046">
        <v>41</v>
      </c>
    </row>
    <row r="1047" spans="1:6" x14ac:dyDescent="0.25">
      <c r="A1047">
        <v>18</v>
      </c>
      <c r="B1047">
        <v>4</v>
      </c>
      <c r="C1047">
        <v>2020</v>
      </c>
      <c r="D1047" s="16" t="s">
        <v>183</v>
      </c>
      <c r="E1047" s="16" t="s">
        <v>60</v>
      </c>
      <c r="F1047">
        <v>36</v>
      </c>
    </row>
    <row r="1048" spans="1:6" x14ac:dyDescent="0.25">
      <c r="A1048">
        <v>18</v>
      </c>
      <c r="B1048">
        <v>4</v>
      </c>
      <c r="C1048">
        <v>2020</v>
      </c>
      <c r="D1048" s="16" t="s">
        <v>130</v>
      </c>
      <c r="E1048" s="16" t="s">
        <v>60</v>
      </c>
      <c r="F1048">
        <v>59</v>
      </c>
    </row>
    <row r="1049" spans="1:6" x14ac:dyDescent="0.25">
      <c r="A1049">
        <v>18</v>
      </c>
      <c r="B1049">
        <v>4</v>
      </c>
      <c r="C1049">
        <v>2020</v>
      </c>
      <c r="D1049" s="16" t="s">
        <v>130</v>
      </c>
      <c r="E1049" s="16" t="s">
        <v>57</v>
      </c>
      <c r="F1049">
        <v>36</v>
      </c>
    </row>
    <row r="1050" spans="1:6" x14ac:dyDescent="0.25">
      <c r="A1050">
        <v>18</v>
      </c>
      <c r="B1050">
        <v>4</v>
      </c>
      <c r="C1050">
        <v>2020</v>
      </c>
      <c r="D1050" s="16" t="s">
        <v>172</v>
      </c>
      <c r="E1050" s="16" t="s">
        <v>60</v>
      </c>
      <c r="F1050">
        <v>70</v>
      </c>
    </row>
    <row r="1051" spans="1:6" x14ac:dyDescent="0.25">
      <c r="A1051">
        <v>18</v>
      </c>
      <c r="B1051">
        <v>4</v>
      </c>
      <c r="C1051">
        <v>2020</v>
      </c>
      <c r="D1051" s="16" t="s">
        <v>132</v>
      </c>
      <c r="E1051" s="16" t="s">
        <v>57</v>
      </c>
      <c r="F1051">
        <v>43</v>
      </c>
    </row>
    <row r="1052" spans="1:6" x14ac:dyDescent="0.25">
      <c r="A1052">
        <v>18</v>
      </c>
      <c r="B1052">
        <v>4</v>
      </c>
      <c r="C1052">
        <v>2020</v>
      </c>
      <c r="D1052" s="16" t="s">
        <v>132</v>
      </c>
      <c r="E1052" s="16" t="s">
        <v>57</v>
      </c>
      <c r="F1052">
        <v>73</v>
      </c>
    </row>
    <row r="1053" spans="1:6" x14ac:dyDescent="0.25">
      <c r="A1053">
        <v>18</v>
      </c>
      <c r="B1053">
        <v>4</v>
      </c>
      <c r="C1053">
        <v>2020</v>
      </c>
      <c r="D1053" s="16" t="s">
        <v>132</v>
      </c>
      <c r="E1053" s="16" t="s">
        <v>57</v>
      </c>
      <c r="F1053">
        <v>38</v>
      </c>
    </row>
    <row r="1054" spans="1:6" x14ac:dyDescent="0.25">
      <c r="A1054">
        <v>18</v>
      </c>
      <c r="B1054">
        <v>4</v>
      </c>
      <c r="C1054">
        <v>2020</v>
      </c>
      <c r="D1054" s="16" t="s">
        <v>132</v>
      </c>
      <c r="E1054" s="16" t="s">
        <v>60</v>
      </c>
      <c r="F1054">
        <v>31</v>
      </c>
    </row>
    <row r="1055" spans="1:6" x14ac:dyDescent="0.25">
      <c r="A1055">
        <v>18</v>
      </c>
      <c r="B1055">
        <v>4</v>
      </c>
      <c r="C1055">
        <v>2020</v>
      </c>
      <c r="D1055" s="16" t="s">
        <v>133</v>
      </c>
      <c r="E1055" s="16" t="s">
        <v>60</v>
      </c>
      <c r="F1055">
        <v>19</v>
      </c>
    </row>
    <row r="1056" spans="1:6" x14ac:dyDescent="0.25">
      <c r="A1056">
        <v>18</v>
      </c>
      <c r="B1056">
        <v>4</v>
      </c>
      <c r="C1056">
        <v>2020</v>
      </c>
      <c r="D1056" s="16" t="s">
        <v>133</v>
      </c>
      <c r="E1056" s="16" t="s">
        <v>57</v>
      </c>
      <c r="F1056">
        <v>55</v>
      </c>
    </row>
    <row r="1057" spans="1:6" x14ac:dyDescent="0.25">
      <c r="A1057">
        <v>18</v>
      </c>
      <c r="B1057">
        <v>4</v>
      </c>
      <c r="C1057">
        <v>2020</v>
      </c>
      <c r="D1057" s="16" t="s">
        <v>133</v>
      </c>
      <c r="E1057" s="16" t="s">
        <v>60</v>
      </c>
      <c r="F1057">
        <v>57</v>
      </c>
    </row>
    <row r="1058" spans="1:6" x14ac:dyDescent="0.25">
      <c r="A1058">
        <v>18</v>
      </c>
      <c r="B1058">
        <v>4</v>
      </c>
      <c r="C1058">
        <v>2020</v>
      </c>
      <c r="D1058" s="16" t="s">
        <v>173</v>
      </c>
      <c r="E1058" s="16" t="s">
        <v>57</v>
      </c>
      <c r="F1058">
        <v>54</v>
      </c>
    </row>
    <row r="1059" spans="1:6" x14ac:dyDescent="0.25">
      <c r="A1059">
        <v>18</v>
      </c>
      <c r="B1059">
        <v>4</v>
      </c>
      <c r="C1059">
        <v>2020</v>
      </c>
      <c r="D1059" s="16" t="s">
        <v>134</v>
      </c>
      <c r="E1059" s="16" t="s">
        <v>57</v>
      </c>
      <c r="F1059">
        <v>86</v>
      </c>
    </row>
    <row r="1060" spans="1:6" x14ac:dyDescent="0.25">
      <c r="A1060">
        <v>18</v>
      </c>
      <c r="B1060">
        <v>4</v>
      </c>
      <c r="C1060">
        <v>2020</v>
      </c>
      <c r="D1060" s="16" t="s">
        <v>135</v>
      </c>
      <c r="E1060" s="16" t="s">
        <v>60</v>
      </c>
      <c r="F1060">
        <v>48</v>
      </c>
    </row>
    <row r="1061" spans="1:6" x14ac:dyDescent="0.25">
      <c r="A1061">
        <v>18</v>
      </c>
      <c r="B1061">
        <v>4</v>
      </c>
      <c r="C1061">
        <v>2020</v>
      </c>
      <c r="D1061" s="16" t="s">
        <v>184</v>
      </c>
      <c r="E1061" s="16" t="s">
        <v>60</v>
      </c>
      <c r="F1061">
        <v>59</v>
      </c>
    </row>
    <row r="1062" spans="1:6" x14ac:dyDescent="0.25">
      <c r="A1062">
        <v>18</v>
      </c>
      <c r="B1062">
        <v>4</v>
      </c>
      <c r="C1062">
        <v>2020</v>
      </c>
      <c r="D1062" s="16" t="s">
        <v>136</v>
      </c>
      <c r="E1062" s="16" t="s">
        <v>57</v>
      </c>
      <c r="F1062">
        <v>85</v>
      </c>
    </row>
    <row r="1063" spans="1:6" x14ac:dyDescent="0.25">
      <c r="A1063">
        <v>18</v>
      </c>
      <c r="B1063">
        <v>4</v>
      </c>
      <c r="C1063">
        <v>2020</v>
      </c>
      <c r="D1063" s="16" t="s">
        <v>175</v>
      </c>
      <c r="E1063" s="16" t="s">
        <v>60</v>
      </c>
      <c r="F1063">
        <v>61</v>
      </c>
    </row>
    <row r="1064" spans="1:6" x14ac:dyDescent="0.25">
      <c r="A1064">
        <v>18</v>
      </c>
      <c r="B1064">
        <v>4</v>
      </c>
      <c r="C1064">
        <v>2020</v>
      </c>
      <c r="D1064" s="16" t="s">
        <v>175</v>
      </c>
      <c r="E1064" s="16" t="s">
        <v>60</v>
      </c>
      <c r="F1064">
        <v>27</v>
      </c>
    </row>
    <row r="1065" spans="1:6" x14ac:dyDescent="0.25">
      <c r="A1065">
        <v>18</v>
      </c>
      <c r="B1065">
        <v>4</v>
      </c>
      <c r="C1065">
        <v>2020</v>
      </c>
      <c r="D1065" s="16" t="s">
        <v>137</v>
      </c>
      <c r="E1065" s="16" t="s">
        <v>57</v>
      </c>
      <c r="F1065">
        <v>58</v>
      </c>
    </row>
    <row r="1066" spans="1:6" x14ac:dyDescent="0.25">
      <c r="A1066">
        <v>18</v>
      </c>
      <c r="B1066">
        <v>4</v>
      </c>
      <c r="C1066">
        <v>2020</v>
      </c>
      <c r="D1066" s="16" t="s">
        <v>137</v>
      </c>
      <c r="E1066" s="16" t="s">
        <v>60</v>
      </c>
      <c r="F1066">
        <v>33</v>
      </c>
    </row>
    <row r="1067" spans="1:6" x14ac:dyDescent="0.25">
      <c r="A1067">
        <v>18</v>
      </c>
      <c r="B1067">
        <v>4</v>
      </c>
      <c r="C1067">
        <v>2020</v>
      </c>
      <c r="D1067" s="16" t="s">
        <v>137</v>
      </c>
      <c r="E1067" s="16" t="s">
        <v>60</v>
      </c>
      <c r="F1067">
        <v>50</v>
      </c>
    </row>
    <row r="1068" spans="1:6" x14ac:dyDescent="0.25">
      <c r="A1068">
        <v>18</v>
      </c>
      <c r="B1068">
        <v>4</v>
      </c>
      <c r="C1068">
        <v>2020</v>
      </c>
      <c r="D1068" s="16" t="s">
        <v>137</v>
      </c>
      <c r="E1068" s="16" t="s">
        <v>60</v>
      </c>
      <c r="F1068">
        <v>81</v>
      </c>
    </row>
    <row r="1069" spans="1:6" x14ac:dyDescent="0.25">
      <c r="A1069">
        <v>18</v>
      </c>
      <c r="B1069">
        <v>4</v>
      </c>
      <c r="C1069">
        <v>2020</v>
      </c>
      <c r="D1069" s="16" t="s">
        <v>137</v>
      </c>
      <c r="E1069" s="16" t="s">
        <v>60</v>
      </c>
      <c r="F1069">
        <v>42</v>
      </c>
    </row>
    <row r="1070" spans="1:6" x14ac:dyDescent="0.25">
      <c r="A1070">
        <v>18</v>
      </c>
      <c r="B1070">
        <v>4</v>
      </c>
      <c r="C1070">
        <v>2020</v>
      </c>
      <c r="D1070" s="16" t="s">
        <v>137</v>
      </c>
      <c r="E1070" s="16" t="s">
        <v>57</v>
      </c>
      <c r="F1070">
        <v>36</v>
      </c>
    </row>
    <row r="1071" spans="1:6" x14ac:dyDescent="0.25">
      <c r="A1071">
        <v>18</v>
      </c>
      <c r="B1071">
        <v>4</v>
      </c>
      <c r="C1071">
        <v>2020</v>
      </c>
      <c r="D1071" s="16" t="s">
        <v>138</v>
      </c>
      <c r="E1071" s="16" t="s">
        <v>60</v>
      </c>
      <c r="F1071">
        <v>68</v>
      </c>
    </row>
    <row r="1072" spans="1:6" x14ac:dyDescent="0.25">
      <c r="A1072">
        <v>18</v>
      </c>
      <c r="B1072">
        <v>4</v>
      </c>
      <c r="C1072">
        <v>2020</v>
      </c>
      <c r="D1072" s="16" t="s">
        <v>138</v>
      </c>
      <c r="E1072" s="16" t="s">
        <v>60</v>
      </c>
      <c r="F1072">
        <v>60</v>
      </c>
    </row>
    <row r="1073" spans="1:6" x14ac:dyDescent="0.25">
      <c r="A1073">
        <v>18</v>
      </c>
      <c r="B1073">
        <v>4</v>
      </c>
      <c r="C1073">
        <v>2020</v>
      </c>
      <c r="D1073" s="16" t="s">
        <v>138</v>
      </c>
      <c r="E1073" s="16" t="s">
        <v>57</v>
      </c>
      <c r="F1073">
        <v>53</v>
      </c>
    </row>
    <row r="1074" spans="1:6" x14ac:dyDescent="0.25">
      <c r="A1074">
        <v>18</v>
      </c>
      <c r="B1074">
        <v>4</v>
      </c>
      <c r="C1074">
        <v>2020</v>
      </c>
      <c r="D1074" s="16" t="s">
        <v>185</v>
      </c>
      <c r="E1074" s="16" t="s">
        <v>57</v>
      </c>
      <c r="F1074">
        <v>61</v>
      </c>
    </row>
    <row r="1075" spans="1:6" x14ac:dyDescent="0.25">
      <c r="A1075">
        <v>18</v>
      </c>
      <c r="B1075">
        <v>4</v>
      </c>
      <c r="C1075">
        <v>2020</v>
      </c>
      <c r="D1075" s="16" t="s">
        <v>140</v>
      </c>
      <c r="E1075" s="16" t="s">
        <v>57</v>
      </c>
      <c r="F1075">
        <v>26</v>
      </c>
    </row>
    <row r="1076" spans="1:6" x14ac:dyDescent="0.25">
      <c r="A1076">
        <v>18</v>
      </c>
      <c r="B1076">
        <v>4</v>
      </c>
      <c r="C1076">
        <v>2020</v>
      </c>
      <c r="D1076" s="16" t="s">
        <v>140</v>
      </c>
      <c r="E1076" s="16" t="s">
        <v>60</v>
      </c>
      <c r="F1076">
        <v>56</v>
      </c>
    </row>
    <row r="1077" spans="1:6" x14ac:dyDescent="0.25">
      <c r="A1077">
        <v>18</v>
      </c>
      <c r="B1077">
        <v>4</v>
      </c>
      <c r="C1077">
        <v>2020</v>
      </c>
      <c r="D1077" s="16" t="s">
        <v>141</v>
      </c>
      <c r="E1077" s="16" t="s">
        <v>60</v>
      </c>
      <c r="F1077">
        <v>62</v>
      </c>
    </row>
    <row r="1078" spans="1:6" x14ac:dyDescent="0.25">
      <c r="A1078">
        <v>18</v>
      </c>
      <c r="B1078">
        <v>4</v>
      </c>
      <c r="C1078">
        <v>2020</v>
      </c>
      <c r="D1078" s="16" t="s">
        <v>141</v>
      </c>
      <c r="E1078" s="16" t="s">
        <v>57</v>
      </c>
      <c r="F1078">
        <v>62</v>
      </c>
    </row>
    <row r="1079" spans="1:6" x14ac:dyDescent="0.25">
      <c r="A1079">
        <v>18</v>
      </c>
      <c r="B1079">
        <v>4</v>
      </c>
      <c r="C1079">
        <v>2020</v>
      </c>
      <c r="D1079" s="16" t="s">
        <v>141</v>
      </c>
      <c r="E1079" s="16" t="s">
        <v>57</v>
      </c>
      <c r="F1079">
        <v>49</v>
      </c>
    </row>
    <row r="1080" spans="1:6" x14ac:dyDescent="0.25">
      <c r="A1080">
        <v>18</v>
      </c>
      <c r="B1080">
        <v>4</v>
      </c>
      <c r="C1080">
        <v>2020</v>
      </c>
      <c r="D1080" s="16" t="s">
        <v>141</v>
      </c>
      <c r="E1080" s="16" t="s">
        <v>57</v>
      </c>
      <c r="F1080">
        <v>42</v>
      </c>
    </row>
    <row r="1081" spans="1:6" x14ac:dyDescent="0.25">
      <c r="A1081">
        <v>18</v>
      </c>
      <c r="B1081">
        <v>4</v>
      </c>
      <c r="C1081">
        <v>2020</v>
      </c>
      <c r="D1081" s="16" t="s">
        <v>141</v>
      </c>
      <c r="E1081" s="16" t="s">
        <v>60</v>
      </c>
      <c r="F1081">
        <v>21</v>
      </c>
    </row>
    <row r="1082" spans="1:6" x14ac:dyDescent="0.25">
      <c r="A1082">
        <v>18</v>
      </c>
      <c r="B1082">
        <v>4</v>
      </c>
      <c r="C1082">
        <v>2020</v>
      </c>
      <c r="D1082" s="16" t="s">
        <v>141</v>
      </c>
      <c r="E1082" s="16" t="s">
        <v>60</v>
      </c>
      <c r="F1082">
        <v>33</v>
      </c>
    </row>
    <row r="1083" spans="1:6" x14ac:dyDescent="0.25">
      <c r="A1083">
        <v>18</v>
      </c>
      <c r="B1083">
        <v>4</v>
      </c>
      <c r="C1083">
        <v>2020</v>
      </c>
      <c r="D1083" s="16" t="s">
        <v>141</v>
      </c>
      <c r="E1083" s="16" t="s">
        <v>60</v>
      </c>
      <c r="F1083">
        <v>49</v>
      </c>
    </row>
    <row r="1084" spans="1:6" x14ac:dyDescent="0.25">
      <c r="A1084">
        <v>18</v>
      </c>
      <c r="B1084">
        <v>4</v>
      </c>
      <c r="C1084">
        <v>2020</v>
      </c>
      <c r="D1084" s="16" t="s">
        <v>141</v>
      </c>
      <c r="E1084" s="16" t="s">
        <v>57</v>
      </c>
      <c r="F1084">
        <v>54</v>
      </c>
    </row>
    <row r="1085" spans="1:6" x14ac:dyDescent="0.25">
      <c r="A1085">
        <v>18</v>
      </c>
      <c r="B1085">
        <v>4</v>
      </c>
      <c r="C1085">
        <v>2020</v>
      </c>
      <c r="D1085" s="16" t="s">
        <v>141</v>
      </c>
      <c r="E1085" s="16" t="s">
        <v>57</v>
      </c>
      <c r="F1085">
        <v>60</v>
      </c>
    </row>
    <row r="1086" spans="1:6" x14ac:dyDescent="0.25">
      <c r="A1086">
        <v>18</v>
      </c>
      <c r="B1086">
        <v>4</v>
      </c>
      <c r="C1086">
        <v>2020</v>
      </c>
      <c r="D1086" s="16" t="s">
        <v>141</v>
      </c>
      <c r="E1086" s="16" t="s">
        <v>57</v>
      </c>
      <c r="F1086">
        <v>62</v>
      </c>
    </row>
    <row r="1087" spans="1:6" x14ac:dyDescent="0.25">
      <c r="A1087">
        <v>18</v>
      </c>
      <c r="B1087">
        <v>4</v>
      </c>
      <c r="C1087">
        <v>2020</v>
      </c>
      <c r="D1087" s="16" t="s">
        <v>142</v>
      </c>
      <c r="E1087" s="16" t="s">
        <v>57</v>
      </c>
      <c r="F1087">
        <v>66</v>
      </c>
    </row>
    <row r="1088" spans="1:6" x14ac:dyDescent="0.25">
      <c r="A1088">
        <v>18</v>
      </c>
      <c r="B1088">
        <v>4</v>
      </c>
      <c r="C1088">
        <v>2020</v>
      </c>
      <c r="D1088" s="16" t="s">
        <v>178</v>
      </c>
      <c r="E1088" s="16" t="s">
        <v>57</v>
      </c>
      <c r="F1088">
        <v>65</v>
      </c>
    </row>
    <row r="1089" spans="1:6" x14ac:dyDescent="0.25">
      <c r="A1089">
        <v>18</v>
      </c>
      <c r="B1089">
        <v>4</v>
      </c>
      <c r="C1089">
        <v>2020</v>
      </c>
      <c r="D1089" s="16" t="s">
        <v>178</v>
      </c>
      <c r="E1089" s="16" t="s">
        <v>60</v>
      </c>
      <c r="F1089">
        <v>38</v>
      </c>
    </row>
    <row r="1090" spans="1:6" x14ac:dyDescent="0.25">
      <c r="A1090">
        <v>18</v>
      </c>
      <c r="B1090">
        <v>4</v>
      </c>
      <c r="C1090">
        <v>2020</v>
      </c>
      <c r="D1090" s="16" t="s">
        <v>178</v>
      </c>
      <c r="E1090" s="16" t="s">
        <v>57</v>
      </c>
      <c r="F1090">
        <v>32</v>
      </c>
    </row>
    <row r="1091" spans="1:6" x14ac:dyDescent="0.25">
      <c r="A1091">
        <v>18</v>
      </c>
      <c r="B1091">
        <v>4</v>
      </c>
      <c r="C1091">
        <v>2020</v>
      </c>
      <c r="D1091" s="16" t="s">
        <v>178</v>
      </c>
      <c r="E1091" s="16" t="s">
        <v>60</v>
      </c>
      <c r="F1091">
        <v>42</v>
      </c>
    </row>
    <row r="1092" spans="1:6" x14ac:dyDescent="0.25">
      <c r="A1092">
        <v>18</v>
      </c>
      <c r="B1092">
        <v>4</v>
      </c>
      <c r="C1092">
        <v>2020</v>
      </c>
      <c r="D1092" s="16" t="s">
        <v>179</v>
      </c>
      <c r="E1092" s="16" t="s">
        <v>57</v>
      </c>
      <c r="F1092">
        <v>21</v>
      </c>
    </row>
    <row r="1093" spans="1:6" x14ac:dyDescent="0.25">
      <c r="A1093">
        <v>18</v>
      </c>
      <c r="B1093">
        <v>4</v>
      </c>
      <c r="C1093">
        <v>2020</v>
      </c>
      <c r="D1093" s="16" t="s">
        <v>186</v>
      </c>
      <c r="E1093" s="16" t="s">
        <v>57</v>
      </c>
      <c r="F1093">
        <v>80</v>
      </c>
    </row>
    <row r="1094" spans="1:6" x14ac:dyDescent="0.25">
      <c r="A1094">
        <v>18</v>
      </c>
      <c r="B1094">
        <v>4</v>
      </c>
      <c r="C1094">
        <v>2020</v>
      </c>
      <c r="D1094" s="16" t="s">
        <v>145</v>
      </c>
      <c r="E1094" s="16" t="s">
        <v>60</v>
      </c>
      <c r="F1094">
        <v>35</v>
      </c>
    </row>
    <row r="1095" spans="1:6" x14ac:dyDescent="0.25">
      <c r="A1095">
        <v>18</v>
      </c>
      <c r="B1095">
        <v>4</v>
      </c>
      <c r="C1095">
        <v>2020</v>
      </c>
      <c r="D1095" s="16" t="s">
        <v>146</v>
      </c>
      <c r="E1095" s="16" t="s">
        <v>60</v>
      </c>
      <c r="F1095">
        <v>41</v>
      </c>
    </row>
    <row r="1096" spans="1:6" x14ac:dyDescent="0.25">
      <c r="A1096">
        <v>18</v>
      </c>
      <c r="B1096">
        <v>4</v>
      </c>
      <c r="C1096">
        <v>2020</v>
      </c>
      <c r="D1096" s="16" t="s">
        <v>146</v>
      </c>
      <c r="E1096" s="16" t="s">
        <v>60</v>
      </c>
      <c r="F1096">
        <v>33</v>
      </c>
    </row>
    <row r="1097" spans="1:6" x14ac:dyDescent="0.25">
      <c r="A1097">
        <v>18</v>
      </c>
      <c r="B1097">
        <v>4</v>
      </c>
      <c r="C1097">
        <v>2020</v>
      </c>
      <c r="D1097" s="16" t="s">
        <v>146</v>
      </c>
      <c r="E1097" s="16" t="s">
        <v>57</v>
      </c>
      <c r="F1097">
        <v>48</v>
      </c>
    </row>
    <row r="1098" spans="1:6" x14ac:dyDescent="0.25">
      <c r="A1098">
        <v>18</v>
      </c>
      <c r="B1098">
        <v>4</v>
      </c>
      <c r="C1098">
        <v>2020</v>
      </c>
      <c r="D1098" s="16" t="s">
        <v>146</v>
      </c>
      <c r="E1098" s="16" t="s">
        <v>57</v>
      </c>
      <c r="F1098">
        <v>80</v>
      </c>
    </row>
    <row r="1099" spans="1:6" x14ac:dyDescent="0.25">
      <c r="A1099">
        <v>18</v>
      </c>
      <c r="B1099">
        <v>4</v>
      </c>
      <c r="C1099">
        <v>2020</v>
      </c>
      <c r="D1099" s="16" t="s">
        <v>146</v>
      </c>
      <c r="E1099" s="16" t="s">
        <v>57</v>
      </c>
      <c r="F1099">
        <v>72</v>
      </c>
    </row>
    <row r="1100" spans="1:6" x14ac:dyDescent="0.25">
      <c r="A1100">
        <v>18</v>
      </c>
      <c r="B1100">
        <v>4</v>
      </c>
      <c r="C1100">
        <v>2020</v>
      </c>
      <c r="D1100" s="16" t="s">
        <v>146</v>
      </c>
      <c r="E1100" s="16" t="s">
        <v>57</v>
      </c>
      <c r="F1100">
        <v>68</v>
      </c>
    </row>
    <row r="1101" spans="1:6" x14ac:dyDescent="0.25">
      <c r="A1101">
        <v>18</v>
      </c>
      <c r="B1101">
        <v>4</v>
      </c>
      <c r="C1101">
        <v>2020</v>
      </c>
      <c r="D1101" s="16" t="s">
        <v>146</v>
      </c>
      <c r="E1101" s="16" t="s">
        <v>57</v>
      </c>
      <c r="F1101">
        <v>47</v>
      </c>
    </row>
    <row r="1102" spans="1:6" x14ac:dyDescent="0.25">
      <c r="A1102">
        <v>18</v>
      </c>
      <c r="B1102">
        <v>4</v>
      </c>
      <c r="C1102">
        <v>2020</v>
      </c>
      <c r="D1102" s="16" t="s">
        <v>146</v>
      </c>
      <c r="E1102" s="16" t="s">
        <v>57</v>
      </c>
      <c r="F1102">
        <v>37</v>
      </c>
    </row>
    <row r="1103" spans="1:6" x14ac:dyDescent="0.25">
      <c r="A1103">
        <v>18</v>
      </c>
      <c r="B1103">
        <v>4</v>
      </c>
      <c r="C1103">
        <v>2020</v>
      </c>
      <c r="D1103" s="16" t="s">
        <v>146</v>
      </c>
      <c r="E1103" s="16" t="s">
        <v>57</v>
      </c>
      <c r="F1103">
        <v>62</v>
      </c>
    </row>
    <row r="1104" spans="1:6" x14ac:dyDescent="0.25">
      <c r="A1104">
        <v>18</v>
      </c>
      <c r="B1104">
        <v>4</v>
      </c>
      <c r="C1104">
        <v>2020</v>
      </c>
      <c r="D1104" s="16" t="s">
        <v>146</v>
      </c>
      <c r="E1104" s="16" t="s">
        <v>57</v>
      </c>
      <c r="F1104">
        <v>28</v>
      </c>
    </row>
    <row r="1105" spans="1:6" x14ac:dyDescent="0.25">
      <c r="A1105">
        <v>18</v>
      </c>
      <c r="B1105">
        <v>4</v>
      </c>
      <c r="C1105">
        <v>2020</v>
      </c>
      <c r="D1105" s="16" t="s">
        <v>149</v>
      </c>
      <c r="E1105" s="16" t="s">
        <v>57</v>
      </c>
      <c r="F1105">
        <v>41</v>
      </c>
    </row>
    <row r="1106" spans="1:6" x14ac:dyDescent="0.25">
      <c r="A1106">
        <v>18</v>
      </c>
      <c r="B1106">
        <v>4</v>
      </c>
      <c r="C1106">
        <v>2020</v>
      </c>
      <c r="D1106" s="16" t="s">
        <v>149</v>
      </c>
      <c r="E1106" s="16" t="s">
        <v>57</v>
      </c>
      <c r="F1106">
        <v>29</v>
      </c>
    </row>
    <row r="1107" spans="1:6" x14ac:dyDescent="0.25">
      <c r="A1107">
        <v>18</v>
      </c>
      <c r="B1107">
        <v>4</v>
      </c>
      <c r="C1107">
        <v>2020</v>
      </c>
      <c r="D1107" s="16" t="s">
        <v>149</v>
      </c>
      <c r="E1107" s="16" t="s">
        <v>60</v>
      </c>
      <c r="F1107">
        <v>45</v>
      </c>
    </row>
    <row r="1108" spans="1:6" x14ac:dyDescent="0.25">
      <c r="A1108">
        <v>18</v>
      </c>
      <c r="B1108">
        <v>4</v>
      </c>
      <c r="C1108">
        <v>2020</v>
      </c>
      <c r="D1108" s="16" t="s">
        <v>149</v>
      </c>
      <c r="E1108" s="16" t="s">
        <v>57</v>
      </c>
      <c r="F1108">
        <v>50</v>
      </c>
    </row>
    <row r="1109" spans="1:6" x14ac:dyDescent="0.25">
      <c r="A1109">
        <v>18</v>
      </c>
      <c r="B1109">
        <v>4</v>
      </c>
      <c r="C1109">
        <v>2020</v>
      </c>
      <c r="D1109" s="16" t="s">
        <v>150</v>
      </c>
      <c r="E1109" s="16" t="s">
        <v>57</v>
      </c>
      <c r="F1109">
        <v>81</v>
      </c>
    </row>
    <row r="1110" spans="1:6" x14ac:dyDescent="0.25">
      <c r="A1110">
        <v>18</v>
      </c>
      <c r="B1110">
        <v>4</v>
      </c>
      <c r="C1110">
        <v>2020</v>
      </c>
      <c r="D1110" s="16" t="s">
        <v>150</v>
      </c>
      <c r="E1110" s="16" t="s">
        <v>60</v>
      </c>
      <c r="F1110">
        <v>65</v>
      </c>
    </row>
    <row r="1111" spans="1:6" x14ac:dyDescent="0.25">
      <c r="A1111">
        <v>18</v>
      </c>
      <c r="B1111">
        <v>4</v>
      </c>
      <c r="C1111">
        <v>2020</v>
      </c>
      <c r="D1111" s="16" t="s">
        <v>151</v>
      </c>
      <c r="E1111" s="16" t="s">
        <v>57</v>
      </c>
      <c r="F1111">
        <v>30</v>
      </c>
    </row>
    <row r="1112" spans="1:6" x14ac:dyDescent="0.25">
      <c r="A1112">
        <v>18</v>
      </c>
      <c r="B1112">
        <v>4</v>
      </c>
      <c r="C1112">
        <v>2020</v>
      </c>
      <c r="D1112" s="16" t="s">
        <v>151</v>
      </c>
      <c r="E1112" s="16" t="s">
        <v>57</v>
      </c>
      <c r="F1112">
        <v>55</v>
      </c>
    </row>
    <row r="1113" spans="1:6" x14ac:dyDescent="0.25">
      <c r="A1113">
        <v>18</v>
      </c>
      <c r="B1113">
        <v>4</v>
      </c>
      <c r="C1113">
        <v>2020</v>
      </c>
      <c r="D1113" s="16" t="s">
        <v>151</v>
      </c>
      <c r="E1113" s="16" t="s">
        <v>57</v>
      </c>
      <c r="F1113">
        <v>45</v>
      </c>
    </row>
    <row r="1114" spans="1:6" x14ac:dyDescent="0.25">
      <c r="A1114">
        <v>18</v>
      </c>
      <c r="B1114">
        <v>4</v>
      </c>
      <c r="C1114">
        <v>2020</v>
      </c>
      <c r="D1114" s="16" t="s">
        <v>151</v>
      </c>
      <c r="E1114" s="16" t="s">
        <v>60</v>
      </c>
      <c r="F1114">
        <v>60</v>
      </c>
    </row>
    <row r="1115" spans="1:6" x14ac:dyDescent="0.25">
      <c r="A1115">
        <v>18</v>
      </c>
      <c r="B1115">
        <v>4</v>
      </c>
      <c r="C1115">
        <v>2020</v>
      </c>
      <c r="D1115" s="16" t="s">
        <v>151</v>
      </c>
      <c r="E1115" s="16" t="s">
        <v>57</v>
      </c>
      <c r="F1115">
        <v>59</v>
      </c>
    </row>
    <row r="1116" spans="1:6" x14ac:dyDescent="0.25">
      <c r="A1116">
        <v>18</v>
      </c>
      <c r="B1116">
        <v>4</v>
      </c>
      <c r="C1116">
        <v>2020</v>
      </c>
      <c r="D1116" s="16" t="s">
        <v>151</v>
      </c>
      <c r="E1116" s="16" t="s">
        <v>60</v>
      </c>
      <c r="F1116">
        <v>31</v>
      </c>
    </row>
    <row r="1117" spans="1:6" x14ac:dyDescent="0.25">
      <c r="A1117">
        <v>18</v>
      </c>
      <c r="B1117">
        <v>4</v>
      </c>
      <c r="C1117">
        <v>2020</v>
      </c>
      <c r="D1117" s="16" t="s">
        <v>151</v>
      </c>
      <c r="E1117" s="16" t="s">
        <v>57</v>
      </c>
      <c r="F1117">
        <v>50</v>
      </c>
    </row>
    <row r="1118" spans="1:6" x14ac:dyDescent="0.25">
      <c r="A1118">
        <v>18</v>
      </c>
      <c r="B1118">
        <v>4</v>
      </c>
      <c r="C1118">
        <v>2020</v>
      </c>
      <c r="D1118" s="16" t="s">
        <v>151</v>
      </c>
      <c r="E1118" s="16" t="s">
        <v>60</v>
      </c>
      <c r="F1118">
        <v>31</v>
      </c>
    </row>
    <row r="1119" spans="1:6" x14ac:dyDescent="0.25">
      <c r="A1119">
        <v>18</v>
      </c>
      <c r="B1119">
        <v>4</v>
      </c>
      <c r="C1119">
        <v>2020</v>
      </c>
      <c r="D1119" s="16" t="s">
        <v>151</v>
      </c>
      <c r="E1119" s="16" t="s">
        <v>57</v>
      </c>
      <c r="F1119">
        <v>54</v>
      </c>
    </row>
    <row r="1120" spans="1:6" x14ac:dyDescent="0.25">
      <c r="A1120">
        <v>18</v>
      </c>
      <c r="B1120">
        <v>4</v>
      </c>
      <c r="C1120">
        <v>2020</v>
      </c>
      <c r="D1120" s="16" t="s">
        <v>151</v>
      </c>
      <c r="E1120" s="16" t="s">
        <v>57</v>
      </c>
      <c r="F1120">
        <v>51</v>
      </c>
    </row>
    <row r="1121" spans="1:6" x14ac:dyDescent="0.25">
      <c r="A1121">
        <v>18</v>
      </c>
      <c r="B1121">
        <v>4</v>
      </c>
      <c r="C1121">
        <v>2020</v>
      </c>
      <c r="D1121" s="16" t="s">
        <v>187</v>
      </c>
      <c r="E1121" s="16" t="s">
        <v>57</v>
      </c>
      <c r="F1121">
        <v>0</v>
      </c>
    </row>
    <row r="1122" spans="1:6" x14ac:dyDescent="0.25">
      <c r="A1122">
        <v>18</v>
      </c>
      <c r="B1122">
        <v>4</v>
      </c>
      <c r="C1122">
        <v>2020</v>
      </c>
      <c r="D1122" s="16" t="s">
        <v>187</v>
      </c>
      <c r="E1122" s="16" t="s">
        <v>60</v>
      </c>
      <c r="F1122">
        <v>63</v>
      </c>
    </row>
    <row r="1123" spans="1:6" x14ac:dyDescent="0.25">
      <c r="A1123">
        <v>19</v>
      </c>
      <c r="B1123">
        <v>4</v>
      </c>
      <c r="C1123">
        <v>2020</v>
      </c>
      <c r="D1123" s="16" t="s">
        <v>58</v>
      </c>
      <c r="E1123" s="16" t="s">
        <v>57</v>
      </c>
      <c r="F1123">
        <v>55</v>
      </c>
    </row>
    <row r="1124" spans="1:6" x14ac:dyDescent="0.25">
      <c r="A1124">
        <v>19</v>
      </c>
      <c r="B1124">
        <v>4</v>
      </c>
      <c r="C1124">
        <v>2020</v>
      </c>
      <c r="D1124" s="16" t="s">
        <v>58</v>
      </c>
      <c r="E1124" s="16" t="s">
        <v>60</v>
      </c>
      <c r="F1124">
        <v>56</v>
      </c>
    </row>
    <row r="1125" spans="1:6" x14ac:dyDescent="0.25">
      <c r="A1125">
        <v>19</v>
      </c>
      <c r="B1125">
        <v>4</v>
      </c>
      <c r="C1125">
        <v>2020</v>
      </c>
      <c r="D1125" s="16" t="s">
        <v>58</v>
      </c>
      <c r="E1125" s="16" t="s">
        <v>57</v>
      </c>
      <c r="F1125">
        <v>53</v>
      </c>
    </row>
    <row r="1126" spans="1:6" x14ac:dyDescent="0.25">
      <c r="A1126">
        <v>19</v>
      </c>
      <c r="B1126">
        <v>4</v>
      </c>
      <c r="C1126">
        <v>2020</v>
      </c>
      <c r="D1126" s="16" t="s">
        <v>59</v>
      </c>
      <c r="E1126" s="16" t="s">
        <v>57</v>
      </c>
      <c r="F1126">
        <v>33</v>
      </c>
    </row>
    <row r="1127" spans="1:6" x14ac:dyDescent="0.25">
      <c r="A1127">
        <v>19</v>
      </c>
      <c r="B1127">
        <v>4</v>
      </c>
      <c r="C1127">
        <v>2020</v>
      </c>
      <c r="D1127" s="16" t="s">
        <v>59</v>
      </c>
      <c r="E1127" s="16" t="s">
        <v>57</v>
      </c>
      <c r="F1127">
        <v>54</v>
      </c>
    </row>
    <row r="1128" spans="1:6" x14ac:dyDescent="0.25">
      <c r="A1128">
        <v>19</v>
      </c>
      <c r="B1128">
        <v>4</v>
      </c>
      <c r="C1128">
        <v>2020</v>
      </c>
      <c r="D1128" s="16" t="s">
        <v>59</v>
      </c>
      <c r="E1128" s="16" t="s">
        <v>57</v>
      </c>
      <c r="F1128">
        <v>38</v>
      </c>
    </row>
    <row r="1129" spans="1:6" x14ac:dyDescent="0.25">
      <c r="A1129">
        <v>19</v>
      </c>
      <c r="B1129">
        <v>4</v>
      </c>
      <c r="C1129">
        <v>2020</v>
      </c>
      <c r="D1129" s="16" t="s">
        <v>59</v>
      </c>
      <c r="E1129" s="16" t="s">
        <v>57</v>
      </c>
      <c r="F1129">
        <v>37</v>
      </c>
    </row>
    <row r="1130" spans="1:6" x14ac:dyDescent="0.25">
      <c r="A1130">
        <v>19</v>
      </c>
      <c r="B1130">
        <v>4</v>
      </c>
      <c r="C1130">
        <v>2020</v>
      </c>
      <c r="D1130" s="16" t="s">
        <v>59</v>
      </c>
      <c r="E1130" s="16" t="s">
        <v>57</v>
      </c>
      <c r="F1130">
        <v>33</v>
      </c>
    </row>
    <row r="1131" spans="1:6" x14ac:dyDescent="0.25">
      <c r="A1131">
        <v>19</v>
      </c>
      <c r="B1131">
        <v>4</v>
      </c>
      <c r="C1131">
        <v>2020</v>
      </c>
      <c r="D1131" s="16" t="s">
        <v>59</v>
      </c>
      <c r="E1131" s="16" t="s">
        <v>60</v>
      </c>
      <c r="F1131">
        <v>35</v>
      </c>
    </row>
    <row r="1132" spans="1:6" x14ac:dyDescent="0.25">
      <c r="A1132">
        <v>19</v>
      </c>
      <c r="B1132">
        <v>4</v>
      </c>
      <c r="C1132">
        <v>2020</v>
      </c>
      <c r="D1132" s="16" t="s">
        <v>59</v>
      </c>
      <c r="E1132" s="16" t="s">
        <v>60</v>
      </c>
      <c r="F1132">
        <v>27</v>
      </c>
    </row>
    <row r="1133" spans="1:6" x14ac:dyDescent="0.25">
      <c r="A1133">
        <v>19</v>
      </c>
      <c r="B1133">
        <v>4</v>
      </c>
      <c r="C1133">
        <v>2020</v>
      </c>
      <c r="D1133" s="16" t="s">
        <v>59</v>
      </c>
      <c r="E1133" s="16" t="s">
        <v>60</v>
      </c>
      <c r="F1133">
        <v>36</v>
      </c>
    </row>
    <row r="1134" spans="1:6" x14ac:dyDescent="0.25">
      <c r="A1134">
        <v>19</v>
      </c>
      <c r="B1134">
        <v>4</v>
      </c>
      <c r="C1134">
        <v>2020</v>
      </c>
      <c r="D1134" s="16" t="s">
        <v>59</v>
      </c>
      <c r="E1134" s="16" t="s">
        <v>60</v>
      </c>
      <c r="F1134">
        <v>32</v>
      </c>
    </row>
    <row r="1135" spans="1:6" x14ac:dyDescent="0.25">
      <c r="A1135">
        <v>19</v>
      </c>
      <c r="B1135">
        <v>4</v>
      </c>
      <c r="C1135">
        <v>2020</v>
      </c>
      <c r="D1135" s="16" t="s">
        <v>59</v>
      </c>
      <c r="E1135" s="16" t="s">
        <v>60</v>
      </c>
      <c r="F1135">
        <v>30</v>
      </c>
    </row>
    <row r="1136" spans="1:6" x14ac:dyDescent="0.25">
      <c r="A1136">
        <v>19</v>
      </c>
      <c r="B1136">
        <v>4</v>
      </c>
      <c r="C1136">
        <v>2020</v>
      </c>
      <c r="D1136" s="16" t="s">
        <v>59</v>
      </c>
      <c r="E1136" s="16" t="s">
        <v>60</v>
      </c>
      <c r="F1136">
        <v>37</v>
      </c>
    </row>
    <row r="1137" spans="1:6" x14ac:dyDescent="0.25">
      <c r="A1137">
        <v>19</v>
      </c>
      <c r="B1137">
        <v>4</v>
      </c>
      <c r="C1137">
        <v>2020</v>
      </c>
      <c r="D1137" s="16" t="s">
        <v>59</v>
      </c>
      <c r="E1137" s="16" t="s">
        <v>57</v>
      </c>
      <c r="F1137">
        <v>22</v>
      </c>
    </row>
    <row r="1138" spans="1:6" x14ac:dyDescent="0.25">
      <c r="A1138">
        <v>19</v>
      </c>
      <c r="B1138">
        <v>4</v>
      </c>
      <c r="C1138">
        <v>2020</v>
      </c>
      <c r="D1138" s="16" t="s">
        <v>59</v>
      </c>
      <c r="E1138" s="16" t="s">
        <v>60</v>
      </c>
      <c r="F1138">
        <v>23</v>
      </c>
    </row>
    <row r="1139" spans="1:6" x14ac:dyDescent="0.25">
      <c r="A1139">
        <v>19</v>
      </c>
      <c r="B1139">
        <v>4</v>
      </c>
      <c r="C1139">
        <v>2020</v>
      </c>
      <c r="D1139" s="16" t="s">
        <v>59</v>
      </c>
      <c r="E1139" s="16" t="s">
        <v>60</v>
      </c>
      <c r="F1139">
        <v>47</v>
      </c>
    </row>
    <row r="1140" spans="1:6" x14ac:dyDescent="0.25">
      <c r="A1140">
        <v>19</v>
      </c>
      <c r="B1140">
        <v>4</v>
      </c>
      <c r="C1140">
        <v>2020</v>
      </c>
      <c r="D1140" s="16" t="s">
        <v>59</v>
      </c>
      <c r="E1140" s="16" t="s">
        <v>60</v>
      </c>
      <c r="F1140">
        <v>61</v>
      </c>
    </row>
    <row r="1141" spans="1:6" x14ac:dyDescent="0.25">
      <c r="A1141">
        <v>19</v>
      </c>
      <c r="B1141">
        <v>4</v>
      </c>
      <c r="C1141">
        <v>2020</v>
      </c>
      <c r="D1141" s="16" t="s">
        <v>59</v>
      </c>
      <c r="E1141" s="16" t="s">
        <v>57</v>
      </c>
      <c r="F1141">
        <v>88</v>
      </c>
    </row>
    <row r="1142" spans="1:6" x14ac:dyDescent="0.25">
      <c r="A1142">
        <v>19</v>
      </c>
      <c r="B1142">
        <v>4</v>
      </c>
      <c r="C1142">
        <v>2020</v>
      </c>
      <c r="D1142" s="16" t="s">
        <v>59</v>
      </c>
      <c r="E1142" s="16" t="s">
        <v>57</v>
      </c>
      <c r="F1142">
        <v>60</v>
      </c>
    </row>
    <row r="1143" spans="1:6" x14ac:dyDescent="0.25">
      <c r="A1143">
        <v>19</v>
      </c>
      <c r="B1143">
        <v>4</v>
      </c>
      <c r="C1143">
        <v>2020</v>
      </c>
      <c r="D1143" s="16" t="s">
        <v>59</v>
      </c>
      <c r="E1143" s="16" t="s">
        <v>107</v>
      </c>
      <c r="F1143">
        <v>0</v>
      </c>
    </row>
    <row r="1144" spans="1:6" x14ac:dyDescent="0.25">
      <c r="A1144">
        <v>19</v>
      </c>
      <c r="B1144">
        <v>4</v>
      </c>
      <c r="C1144">
        <v>2020</v>
      </c>
      <c r="D1144" s="16" t="s">
        <v>59</v>
      </c>
      <c r="E1144" s="16" t="s">
        <v>57</v>
      </c>
      <c r="F1144">
        <v>35</v>
      </c>
    </row>
    <row r="1145" spans="1:6" x14ac:dyDescent="0.25">
      <c r="A1145">
        <v>19</v>
      </c>
      <c r="B1145">
        <v>4</v>
      </c>
      <c r="C1145">
        <v>2020</v>
      </c>
      <c r="D1145" s="16" t="s">
        <v>59</v>
      </c>
      <c r="E1145" s="16" t="s">
        <v>57</v>
      </c>
      <c r="F1145">
        <v>34</v>
      </c>
    </row>
    <row r="1146" spans="1:6" x14ac:dyDescent="0.25">
      <c r="A1146">
        <v>19</v>
      </c>
      <c r="B1146">
        <v>4</v>
      </c>
      <c r="C1146">
        <v>2020</v>
      </c>
      <c r="D1146" s="16" t="s">
        <v>59</v>
      </c>
      <c r="E1146" s="16" t="s">
        <v>57</v>
      </c>
      <c r="F1146">
        <v>33</v>
      </c>
    </row>
    <row r="1147" spans="1:6" x14ac:dyDescent="0.25">
      <c r="A1147">
        <v>19</v>
      </c>
      <c r="B1147">
        <v>4</v>
      </c>
      <c r="C1147">
        <v>2020</v>
      </c>
      <c r="D1147" s="16" t="s">
        <v>59</v>
      </c>
      <c r="E1147" s="16" t="s">
        <v>57</v>
      </c>
      <c r="F1147">
        <v>52</v>
      </c>
    </row>
    <row r="1148" spans="1:6" x14ac:dyDescent="0.25">
      <c r="A1148">
        <v>19</v>
      </c>
      <c r="B1148">
        <v>4</v>
      </c>
      <c r="C1148">
        <v>2020</v>
      </c>
      <c r="D1148" s="16" t="s">
        <v>59</v>
      </c>
      <c r="E1148" s="16" t="s">
        <v>57</v>
      </c>
      <c r="F1148">
        <v>31</v>
      </c>
    </row>
    <row r="1149" spans="1:6" x14ac:dyDescent="0.25">
      <c r="A1149">
        <v>19</v>
      </c>
      <c r="B1149">
        <v>4</v>
      </c>
      <c r="C1149">
        <v>2020</v>
      </c>
      <c r="D1149" s="16" t="s">
        <v>59</v>
      </c>
      <c r="E1149" s="16" t="s">
        <v>57</v>
      </c>
      <c r="F1149">
        <v>35</v>
      </c>
    </row>
    <row r="1150" spans="1:6" x14ac:dyDescent="0.25">
      <c r="A1150">
        <v>19</v>
      </c>
      <c r="B1150">
        <v>4</v>
      </c>
      <c r="C1150">
        <v>2020</v>
      </c>
      <c r="D1150" s="16" t="s">
        <v>59</v>
      </c>
      <c r="E1150" s="16" t="s">
        <v>57</v>
      </c>
      <c r="F1150">
        <v>26</v>
      </c>
    </row>
    <row r="1151" spans="1:6" x14ac:dyDescent="0.25">
      <c r="A1151">
        <v>19</v>
      </c>
      <c r="B1151">
        <v>4</v>
      </c>
      <c r="C1151">
        <v>2020</v>
      </c>
      <c r="D1151" s="16" t="s">
        <v>59</v>
      </c>
      <c r="E1151" s="16" t="s">
        <v>60</v>
      </c>
      <c r="F1151">
        <v>26</v>
      </c>
    </row>
    <row r="1152" spans="1:6" x14ac:dyDescent="0.25">
      <c r="A1152">
        <v>19</v>
      </c>
      <c r="B1152">
        <v>4</v>
      </c>
      <c r="C1152">
        <v>2020</v>
      </c>
      <c r="D1152" s="16" t="s">
        <v>59</v>
      </c>
      <c r="E1152" s="16" t="s">
        <v>57</v>
      </c>
      <c r="F1152">
        <v>34</v>
      </c>
    </row>
    <row r="1153" spans="1:6" x14ac:dyDescent="0.25">
      <c r="A1153">
        <v>19</v>
      </c>
      <c r="B1153">
        <v>4</v>
      </c>
      <c r="C1153">
        <v>2020</v>
      </c>
      <c r="D1153" s="16" t="s">
        <v>59</v>
      </c>
      <c r="E1153" s="16" t="s">
        <v>60</v>
      </c>
      <c r="F1153">
        <v>27</v>
      </c>
    </row>
    <row r="1154" spans="1:6" x14ac:dyDescent="0.25">
      <c r="A1154">
        <v>19</v>
      </c>
      <c r="B1154">
        <v>4</v>
      </c>
      <c r="C1154">
        <v>2020</v>
      </c>
      <c r="D1154" s="16" t="s">
        <v>59</v>
      </c>
      <c r="E1154" s="16" t="s">
        <v>57</v>
      </c>
      <c r="F1154">
        <v>31</v>
      </c>
    </row>
    <row r="1155" spans="1:6" x14ac:dyDescent="0.25">
      <c r="A1155">
        <v>19</v>
      </c>
      <c r="B1155">
        <v>4</v>
      </c>
      <c r="C1155">
        <v>2020</v>
      </c>
      <c r="D1155" s="16" t="s">
        <v>59</v>
      </c>
      <c r="E1155" s="16" t="s">
        <v>57</v>
      </c>
      <c r="F1155">
        <v>37</v>
      </c>
    </row>
    <row r="1156" spans="1:6" x14ac:dyDescent="0.25">
      <c r="A1156">
        <v>19</v>
      </c>
      <c r="B1156">
        <v>4</v>
      </c>
      <c r="C1156">
        <v>2020</v>
      </c>
      <c r="D1156" s="16" t="s">
        <v>59</v>
      </c>
      <c r="E1156" s="16" t="s">
        <v>60</v>
      </c>
      <c r="F1156">
        <v>37</v>
      </c>
    </row>
    <row r="1157" spans="1:6" x14ac:dyDescent="0.25">
      <c r="A1157">
        <v>19</v>
      </c>
      <c r="B1157">
        <v>4</v>
      </c>
      <c r="C1157">
        <v>2020</v>
      </c>
      <c r="D1157" s="16" t="s">
        <v>59</v>
      </c>
      <c r="E1157" s="16" t="s">
        <v>60</v>
      </c>
      <c r="F1157">
        <v>38</v>
      </c>
    </row>
    <row r="1158" spans="1:6" x14ac:dyDescent="0.25">
      <c r="A1158">
        <v>19</v>
      </c>
      <c r="B1158">
        <v>4</v>
      </c>
      <c r="C1158">
        <v>2020</v>
      </c>
      <c r="D1158" s="16" t="s">
        <v>59</v>
      </c>
      <c r="E1158" s="16" t="s">
        <v>57</v>
      </c>
      <c r="F1158">
        <v>29</v>
      </c>
    </row>
    <row r="1159" spans="1:6" x14ac:dyDescent="0.25">
      <c r="A1159">
        <v>19</v>
      </c>
      <c r="B1159">
        <v>4</v>
      </c>
      <c r="C1159">
        <v>2020</v>
      </c>
      <c r="D1159" s="16" t="s">
        <v>59</v>
      </c>
      <c r="E1159" s="16" t="s">
        <v>60</v>
      </c>
      <c r="F1159">
        <v>37</v>
      </c>
    </row>
    <row r="1160" spans="1:6" x14ac:dyDescent="0.25">
      <c r="A1160">
        <v>19</v>
      </c>
      <c r="B1160">
        <v>4</v>
      </c>
      <c r="C1160">
        <v>2020</v>
      </c>
      <c r="D1160" s="16" t="s">
        <v>59</v>
      </c>
      <c r="E1160" s="16" t="s">
        <v>60</v>
      </c>
      <c r="F1160">
        <v>12</v>
      </c>
    </row>
    <row r="1161" spans="1:6" x14ac:dyDescent="0.25">
      <c r="A1161">
        <v>19</v>
      </c>
      <c r="B1161">
        <v>4</v>
      </c>
      <c r="C1161">
        <v>2020</v>
      </c>
      <c r="D1161" s="16" t="s">
        <v>59</v>
      </c>
      <c r="E1161" s="16" t="s">
        <v>107</v>
      </c>
      <c r="F1161">
        <v>0</v>
      </c>
    </row>
    <row r="1162" spans="1:6" x14ac:dyDescent="0.25">
      <c r="A1162">
        <v>19</v>
      </c>
      <c r="B1162">
        <v>4</v>
      </c>
      <c r="C1162">
        <v>2020</v>
      </c>
      <c r="D1162" s="16" t="s">
        <v>59</v>
      </c>
      <c r="E1162" s="16" t="s">
        <v>60</v>
      </c>
      <c r="F1162">
        <v>69</v>
      </c>
    </row>
    <row r="1163" spans="1:6" x14ac:dyDescent="0.25">
      <c r="A1163">
        <v>19</v>
      </c>
      <c r="B1163">
        <v>4</v>
      </c>
      <c r="C1163">
        <v>2020</v>
      </c>
      <c r="D1163" s="16" t="s">
        <v>59</v>
      </c>
      <c r="E1163" s="16" t="s">
        <v>57</v>
      </c>
      <c r="F1163">
        <v>50</v>
      </c>
    </row>
    <row r="1164" spans="1:6" x14ac:dyDescent="0.25">
      <c r="A1164">
        <v>19</v>
      </c>
      <c r="B1164">
        <v>4</v>
      </c>
      <c r="C1164">
        <v>2020</v>
      </c>
      <c r="D1164" s="16" t="s">
        <v>59</v>
      </c>
      <c r="E1164" s="16" t="s">
        <v>60</v>
      </c>
      <c r="F1164">
        <v>61</v>
      </c>
    </row>
    <row r="1165" spans="1:6" x14ac:dyDescent="0.25">
      <c r="A1165">
        <v>19</v>
      </c>
      <c r="B1165">
        <v>4</v>
      </c>
      <c r="C1165">
        <v>2020</v>
      </c>
      <c r="D1165" s="16" t="s">
        <v>59</v>
      </c>
      <c r="E1165" s="16" t="s">
        <v>60</v>
      </c>
      <c r="F1165">
        <v>49</v>
      </c>
    </row>
    <row r="1166" spans="1:6" x14ac:dyDescent="0.25">
      <c r="A1166">
        <v>19</v>
      </c>
      <c r="B1166">
        <v>4</v>
      </c>
      <c r="C1166">
        <v>2020</v>
      </c>
      <c r="D1166" s="16" t="s">
        <v>59</v>
      </c>
      <c r="E1166" s="16" t="s">
        <v>57</v>
      </c>
      <c r="F1166">
        <v>31</v>
      </c>
    </row>
    <row r="1167" spans="1:6" x14ac:dyDescent="0.25">
      <c r="A1167">
        <v>19</v>
      </c>
      <c r="B1167">
        <v>4</v>
      </c>
      <c r="C1167">
        <v>2020</v>
      </c>
      <c r="D1167" s="16" t="s">
        <v>59</v>
      </c>
      <c r="E1167" s="16" t="s">
        <v>60</v>
      </c>
      <c r="F1167">
        <v>32</v>
      </c>
    </row>
    <row r="1168" spans="1:6" x14ac:dyDescent="0.25">
      <c r="A1168">
        <v>19</v>
      </c>
      <c r="B1168">
        <v>4</v>
      </c>
      <c r="C1168">
        <v>2020</v>
      </c>
      <c r="D1168" s="16" t="s">
        <v>59</v>
      </c>
      <c r="E1168" s="16" t="s">
        <v>60</v>
      </c>
      <c r="F1168">
        <v>36</v>
      </c>
    </row>
    <row r="1169" spans="1:6" x14ac:dyDescent="0.25">
      <c r="A1169">
        <v>19</v>
      </c>
      <c r="B1169">
        <v>4</v>
      </c>
      <c r="C1169">
        <v>2020</v>
      </c>
      <c r="D1169" s="16" t="s">
        <v>59</v>
      </c>
      <c r="E1169" s="16" t="s">
        <v>60</v>
      </c>
      <c r="F1169">
        <v>47</v>
      </c>
    </row>
    <row r="1170" spans="1:6" x14ac:dyDescent="0.25">
      <c r="A1170">
        <v>19</v>
      </c>
      <c r="B1170">
        <v>4</v>
      </c>
      <c r="C1170">
        <v>2020</v>
      </c>
      <c r="D1170" s="16" t="s">
        <v>59</v>
      </c>
      <c r="E1170" s="16" t="s">
        <v>60</v>
      </c>
      <c r="F1170">
        <v>31</v>
      </c>
    </row>
    <row r="1171" spans="1:6" x14ac:dyDescent="0.25">
      <c r="A1171">
        <v>19</v>
      </c>
      <c r="B1171">
        <v>4</v>
      </c>
      <c r="C1171">
        <v>2020</v>
      </c>
      <c r="D1171" s="16" t="s">
        <v>59</v>
      </c>
      <c r="E1171" s="16" t="s">
        <v>60</v>
      </c>
      <c r="F1171">
        <v>36</v>
      </c>
    </row>
    <row r="1172" spans="1:6" x14ac:dyDescent="0.25">
      <c r="A1172">
        <v>19</v>
      </c>
      <c r="B1172">
        <v>4</v>
      </c>
      <c r="C1172">
        <v>2020</v>
      </c>
      <c r="D1172" s="16" t="s">
        <v>59</v>
      </c>
      <c r="E1172" s="16" t="s">
        <v>60</v>
      </c>
      <c r="F1172">
        <v>29</v>
      </c>
    </row>
    <row r="1173" spans="1:6" x14ac:dyDescent="0.25">
      <c r="A1173">
        <v>19</v>
      </c>
      <c r="B1173">
        <v>4</v>
      </c>
      <c r="C1173">
        <v>2020</v>
      </c>
      <c r="D1173" s="16" t="s">
        <v>59</v>
      </c>
      <c r="E1173" s="16" t="s">
        <v>60</v>
      </c>
      <c r="F1173">
        <v>35</v>
      </c>
    </row>
    <row r="1174" spans="1:6" x14ac:dyDescent="0.25">
      <c r="A1174">
        <v>19</v>
      </c>
      <c r="B1174">
        <v>4</v>
      </c>
      <c r="C1174">
        <v>2020</v>
      </c>
      <c r="D1174" s="16" t="s">
        <v>59</v>
      </c>
      <c r="E1174" s="16" t="s">
        <v>60</v>
      </c>
      <c r="F1174">
        <v>20</v>
      </c>
    </row>
    <row r="1175" spans="1:6" x14ac:dyDescent="0.25">
      <c r="A1175">
        <v>19</v>
      </c>
      <c r="B1175">
        <v>4</v>
      </c>
      <c r="C1175">
        <v>2020</v>
      </c>
      <c r="D1175" s="16" t="s">
        <v>59</v>
      </c>
      <c r="E1175" s="16" t="s">
        <v>60</v>
      </c>
      <c r="F1175">
        <v>40</v>
      </c>
    </row>
    <row r="1176" spans="1:6" x14ac:dyDescent="0.25">
      <c r="A1176">
        <v>19</v>
      </c>
      <c r="B1176">
        <v>4</v>
      </c>
      <c r="C1176">
        <v>2020</v>
      </c>
      <c r="D1176" s="16" t="s">
        <v>59</v>
      </c>
      <c r="E1176" s="16" t="s">
        <v>60</v>
      </c>
      <c r="F1176">
        <v>34</v>
      </c>
    </row>
    <row r="1177" spans="1:6" x14ac:dyDescent="0.25">
      <c r="A1177">
        <v>19</v>
      </c>
      <c r="B1177">
        <v>4</v>
      </c>
      <c r="C1177">
        <v>2020</v>
      </c>
      <c r="D1177" s="16" t="s">
        <v>59</v>
      </c>
      <c r="E1177" s="16" t="s">
        <v>57</v>
      </c>
      <c r="F1177">
        <v>55</v>
      </c>
    </row>
    <row r="1178" spans="1:6" x14ac:dyDescent="0.25">
      <c r="A1178">
        <v>19</v>
      </c>
      <c r="B1178">
        <v>4</v>
      </c>
      <c r="C1178">
        <v>2020</v>
      </c>
      <c r="D1178" s="16" t="s">
        <v>59</v>
      </c>
      <c r="E1178" s="16" t="s">
        <v>57</v>
      </c>
      <c r="F1178">
        <v>27</v>
      </c>
    </row>
    <row r="1179" spans="1:6" x14ac:dyDescent="0.25">
      <c r="A1179">
        <v>19</v>
      </c>
      <c r="B1179">
        <v>4</v>
      </c>
      <c r="C1179">
        <v>2020</v>
      </c>
      <c r="D1179" s="16" t="s">
        <v>59</v>
      </c>
      <c r="E1179" s="16" t="s">
        <v>107</v>
      </c>
      <c r="F1179">
        <v>0</v>
      </c>
    </row>
    <row r="1180" spans="1:6" x14ac:dyDescent="0.25">
      <c r="A1180">
        <v>19</v>
      </c>
      <c r="B1180">
        <v>4</v>
      </c>
      <c r="C1180">
        <v>2020</v>
      </c>
      <c r="D1180" s="16" t="s">
        <v>59</v>
      </c>
      <c r="E1180" s="16" t="s">
        <v>60</v>
      </c>
      <c r="F1180">
        <v>39</v>
      </c>
    </row>
    <row r="1181" spans="1:6" x14ac:dyDescent="0.25">
      <c r="A1181">
        <v>19</v>
      </c>
      <c r="B1181">
        <v>4</v>
      </c>
      <c r="C1181">
        <v>2020</v>
      </c>
      <c r="D1181" s="16" t="s">
        <v>59</v>
      </c>
      <c r="E1181" s="16" t="s">
        <v>60</v>
      </c>
      <c r="F1181">
        <v>40</v>
      </c>
    </row>
    <row r="1182" spans="1:6" x14ac:dyDescent="0.25">
      <c r="A1182">
        <v>19</v>
      </c>
      <c r="B1182">
        <v>4</v>
      </c>
      <c r="C1182">
        <v>2020</v>
      </c>
      <c r="D1182" s="16" t="s">
        <v>62</v>
      </c>
      <c r="E1182" s="16" t="s">
        <v>60</v>
      </c>
      <c r="F1182">
        <v>27</v>
      </c>
    </row>
    <row r="1183" spans="1:6" x14ac:dyDescent="0.25">
      <c r="A1183">
        <v>19</v>
      </c>
      <c r="B1183">
        <v>4</v>
      </c>
      <c r="C1183">
        <v>2020</v>
      </c>
      <c r="D1183" s="16" t="s">
        <v>62</v>
      </c>
      <c r="E1183" s="16" t="s">
        <v>57</v>
      </c>
      <c r="F1183">
        <v>74</v>
      </c>
    </row>
    <row r="1184" spans="1:6" x14ac:dyDescent="0.25">
      <c r="A1184">
        <v>19</v>
      </c>
      <c r="B1184">
        <v>4</v>
      </c>
      <c r="C1184">
        <v>2020</v>
      </c>
      <c r="D1184" s="16" t="s">
        <v>65</v>
      </c>
      <c r="E1184" s="16" t="s">
        <v>60</v>
      </c>
      <c r="F1184">
        <v>48</v>
      </c>
    </row>
    <row r="1185" spans="1:6" x14ac:dyDescent="0.25">
      <c r="A1185">
        <v>19</v>
      </c>
      <c r="B1185">
        <v>4</v>
      </c>
      <c r="C1185">
        <v>2020</v>
      </c>
      <c r="D1185" s="16" t="s">
        <v>66</v>
      </c>
      <c r="E1185" s="16" t="s">
        <v>60</v>
      </c>
      <c r="F1185">
        <v>51</v>
      </c>
    </row>
    <row r="1186" spans="1:6" x14ac:dyDescent="0.25">
      <c r="A1186">
        <v>19</v>
      </c>
      <c r="B1186">
        <v>4</v>
      </c>
      <c r="C1186">
        <v>2020</v>
      </c>
      <c r="D1186" s="16" t="s">
        <v>66</v>
      </c>
      <c r="E1186" s="16" t="s">
        <v>57</v>
      </c>
      <c r="F1186">
        <v>45</v>
      </c>
    </row>
    <row r="1187" spans="1:6" x14ac:dyDescent="0.25">
      <c r="A1187">
        <v>19</v>
      </c>
      <c r="B1187">
        <v>4</v>
      </c>
      <c r="C1187">
        <v>2020</v>
      </c>
      <c r="D1187" s="16" t="s">
        <v>67</v>
      </c>
      <c r="E1187" s="16" t="s">
        <v>60</v>
      </c>
      <c r="F1187">
        <v>67</v>
      </c>
    </row>
    <row r="1188" spans="1:6" x14ac:dyDescent="0.25">
      <c r="A1188">
        <v>19</v>
      </c>
      <c r="B1188">
        <v>4</v>
      </c>
      <c r="C1188">
        <v>2020</v>
      </c>
      <c r="D1188" s="16" t="s">
        <v>67</v>
      </c>
      <c r="E1188" s="16" t="s">
        <v>60</v>
      </c>
      <c r="F1188">
        <v>44</v>
      </c>
    </row>
    <row r="1189" spans="1:6" x14ac:dyDescent="0.25">
      <c r="A1189">
        <v>19</v>
      </c>
      <c r="B1189">
        <v>4</v>
      </c>
      <c r="C1189">
        <v>2020</v>
      </c>
      <c r="D1189" s="16" t="s">
        <v>154</v>
      </c>
      <c r="E1189" s="16" t="s">
        <v>57</v>
      </c>
      <c r="F1189">
        <v>92</v>
      </c>
    </row>
    <row r="1190" spans="1:6" x14ac:dyDescent="0.25">
      <c r="A1190">
        <v>19</v>
      </c>
      <c r="B1190">
        <v>4</v>
      </c>
      <c r="C1190">
        <v>2020</v>
      </c>
      <c r="D1190" s="16" t="s">
        <v>157</v>
      </c>
      <c r="E1190" s="16" t="s">
        <v>60</v>
      </c>
      <c r="F1190">
        <v>22</v>
      </c>
    </row>
    <row r="1191" spans="1:6" x14ac:dyDescent="0.25">
      <c r="A1191">
        <v>19</v>
      </c>
      <c r="B1191">
        <v>4</v>
      </c>
      <c r="C1191">
        <v>2020</v>
      </c>
      <c r="D1191" s="16" t="s">
        <v>71</v>
      </c>
      <c r="E1191" s="16" t="s">
        <v>60</v>
      </c>
      <c r="F1191">
        <v>32</v>
      </c>
    </row>
    <row r="1192" spans="1:6" x14ac:dyDescent="0.25">
      <c r="A1192">
        <v>19</v>
      </c>
      <c r="B1192">
        <v>4</v>
      </c>
      <c r="C1192">
        <v>2020</v>
      </c>
      <c r="D1192" s="16" t="s">
        <v>71</v>
      </c>
      <c r="E1192" s="16" t="s">
        <v>60</v>
      </c>
      <c r="F1192">
        <v>31</v>
      </c>
    </row>
    <row r="1193" spans="1:6" x14ac:dyDescent="0.25">
      <c r="A1193">
        <v>19</v>
      </c>
      <c r="B1193">
        <v>4</v>
      </c>
      <c r="C1193">
        <v>2020</v>
      </c>
      <c r="D1193" s="16" t="s">
        <v>71</v>
      </c>
      <c r="E1193" s="16" t="s">
        <v>57</v>
      </c>
      <c r="F1193">
        <v>53</v>
      </c>
    </row>
    <row r="1194" spans="1:6" x14ac:dyDescent="0.25">
      <c r="A1194">
        <v>19</v>
      </c>
      <c r="B1194">
        <v>4</v>
      </c>
      <c r="C1194">
        <v>2020</v>
      </c>
      <c r="D1194" s="16" t="s">
        <v>71</v>
      </c>
      <c r="E1194" s="16" t="s">
        <v>57</v>
      </c>
      <c r="F1194">
        <v>7</v>
      </c>
    </row>
    <row r="1195" spans="1:6" x14ac:dyDescent="0.25">
      <c r="A1195">
        <v>19</v>
      </c>
      <c r="B1195">
        <v>4</v>
      </c>
      <c r="C1195">
        <v>2020</v>
      </c>
      <c r="D1195" s="16" t="s">
        <v>71</v>
      </c>
      <c r="E1195" s="16" t="s">
        <v>60</v>
      </c>
      <c r="F1195">
        <v>46</v>
      </c>
    </row>
    <row r="1196" spans="1:6" x14ac:dyDescent="0.25">
      <c r="A1196">
        <v>19</v>
      </c>
      <c r="B1196">
        <v>4</v>
      </c>
      <c r="C1196">
        <v>2020</v>
      </c>
      <c r="D1196" s="16" t="s">
        <v>73</v>
      </c>
      <c r="E1196" s="16" t="s">
        <v>57</v>
      </c>
      <c r="F1196">
        <v>30</v>
      </c>
    </row>
    <row r="1197" spans="1:6" x14ac:dyDescent="0.25">
      <c r="A1197">
        <v>19</v>
      </c>
      <c r="B1197">
        <v>4</v>
      </c>
      <c r="C1197">
        <v>2020</v>
      </c>
      <c r="D1197" s="16" t="s">
        <v>74</v>
      </c>
      <c r="E1197" s="16" t="s">
        <v>60</v>
      </c>
      <c r="F1197">
        <v>29</v>
      </c>
    </row>
    <row r="1198" spans="1:6" x14ac:dyDescent="0.25">
      <c r="A1198">
        <v>19</v>
      </c>
      <c r="B1198">
        <v>4</v>
      </c>
      <c r="C1198">
        <v>2020</v>
      </c>
      <c r="D1198" s="16" t="s">
        <v>74</v>
      </c>
      <c r="E1198" s="16" t="s">
        <v>57</v>
      </c>
      <c r="F1198">
        <v>82</v>
      </c>
    </row>
    <row r="1199" spans="1:6" x14ac:dyDescent="0.25">
      <c r="A1199">
        <v>19</v>
      </c>
      <c r="B1199">
        <v>4</v>
      </c>
      <c r="C1199">
        <v>2020</v>
      </c>
      <c r="D1199" s="16" t="s">
        <v>76</v>
      </c>
      <c r="E1199" s="16" t="s">
        <v>57</v>
      </c>
      <c r="F1199">
        <v>34</v>
      </c>
    </row>
    <row r="1200" spans="1:6" x14ac:dyDescent="0.25">
      <c r="A1200">
        <v>19</v>
      </c>
      <c r="B1200">
        <v>4</v>
      </c>
      <c r="C1200">
        <v>2020</v>
      </c>
      <c r="D1200" s="16" t="s">
        <v>76</v>
      </c>
      <c r="E1200" s="16" t="s">
        <v>57</v>
      </c>
      <c r="F1200">
        <v>64</v>
      </c>
    </row>
    <row r="1201" spans="1:6" x14ac:dyDescent="0.25">
      <c r="A1201">
        <v>19</v>
      </c>
      <c r="B1201">
        <v>4</v>
      </c>
      <c r="C1201">
        <v>2020</v>
      </c>
      <c r="D1201" s="16" t="s">
        <v>76</v>
      </c>
      <c r="E1201" s="16" t="s">
        <v>60</v>
      </c>
      <c r="F1201">
        <v>63</v>
      </c>
    </row>
    <row r="1202" spans="1:6" x14ac:dyDescent="0.25">
      <c r="A1202">
        <v>19</v>
      </c>
      <c r="B1202">
        <v>4</v>
      </c>
      <c r="C1202">
        <v>2020</v>
      </c>
      <c r="D1202" s="16" t="s">
        <v>188</v>
      </c>
      <c r="E1202" s="16" t="s">
        <v>57</v>
      </c>
      <c r="F1202">
        <v>53</v>
      </c>
    </row>
    <row r="1203" spans="1:6" x14ac:dyDescent="0.25">
      <c r="A1203">
        <v>19</v>
      </c>
      <c r="B1203">
        <v>4</v>
      </c>
      <c r="C1203">
        <v>2020</v>
      </c>
      <c r="D1203" s="16" t="s">
        <v>78</v>
      </c>
      <c r="E1203" s="16" t="s">
        <v>57</v>
      </c>
      <c r="F1203">
        <v>47</v>
      </c>
    </row>
    <row r="1204" spans="1:6" x14ac:dyDescent="0.25">
      <c r="A1204">
        <v>19</v>
      </c>
      <c r="B1204">
        <v>4</v>
      </c>
      <c r="C1204">
        <v>2020</v>
      </c>
      <c r="D1204" s="16" t="s">
        <v>78</v>
      </c>
      <c r="E1204" s="16" t="s">
        <v>57</v>
      </c>
      <c r="F1204">
        <v>55</v>
      </c>
    </row>
    <row r="1205" spans="1:6" x14ac:dyDescent="0.25">
      <c r="A1205">
        <v>19</v>
      </c>
      <c r="B1205">
        <v>4</v>
      </c>
      <c r="C1205">
        <v>2020</v>
      </c>
      <c r="D1205" s="16" t="s">
        <v>78</v>
      </c>
      <c r="E1205" s="16" t="s">
        <v>57</v>
      </c>
      <c r="F1205">
        <v>27</v>
      </c>
    </row>
    <row r="1206" spans="1:6" x14ac:dyDescent="0.25">
      <c r="A1206">
        <v>19</v>
      </c>
      <c r="B1206">
        <v>4</v>
      </c>
      <c r="C1206">
        <v>2020</v>
      </c>
      <c r="D1206" s="16" t="s">
        <v>79</v>
      </c>
      <c r="E1206" s="16" t="s">
        <v>60</v>
      </c>
      <c r="F1206">
        <v>49</v>
      </c>
    </row>
    <row r="1207" spans="1:6" x14ac:dyDescent="0.25">
      <c r="A1207">
        <v>19</v>
      </c>
      <c r="B1207">
        <v>4</v>
      </c>
      <c r="C1207">
        <v>2020</v>
      </c>
      <c r="D1207" s="16" t="s">
        <v>189</v>
      </c>
      <c r="E1207" s="16" t="s">
        <v>60</v>
      </c>
      <c r="F1207">
        <v>70</v>
      </c>
    </row>
    <row r="1208" spans="1:6" x14ac:dyDescent="0.25">
      <c r="A1208">
        <v>19</v>
      </c>
      <c r="B1208">
        <v>4</v>
      </c>
      <c r="C1208">
        <v>2020</v>
      </c>
      <c r="D1208" s="16" t="s">
        <v>80</v>
      </c>
      <c r="E1208" s="16" t="s">
        <v>57</v>
      </c>
      <c r="F1208">
        <v>67</v>
      </c>
    </row>
    <row r="1209" spans="1:6" x14ac:dyDescent="0.25">
      <c r="A1209">
        <v>19</v>
      </c>
      <c r="B1209">
        <v>4</v>
      </c>
      <c r="C1209">
        <v>2020</v>
      </c>
      <c r="D1209" s="16" t="s">
        <v>80</v>
      </c>
      <c r="E1209" s="16" t="s">
        <v>60</v>
      </c>
      <c r="F1209">
        <v>38</v>
      </c>
    </row>
    <row r="1210" spans="1:6" x14ac:dyDescent="0.25">
      <c r="A1210">
        <v>19</v>
      </c>
      <c r="B1210">
        <v>4</v>
      </c>
      <c r="C1210">
        <v>2020</v>
      </c>
      <c r="D1210" s="16" t="s">
        <v>81</v>
      </c>
      <c r="E1210" s="16" t="s">
        <v>57</v>
      </c>
      <c r="F1210">
        <v>35</v>
      </c>
    </row>
    <row r="1211" spans="1:6" x14ac:dyDescent="0.25">
      <c r="A1211">
        <v>19</v>
      </c>
      <c r="B1211">
        <v>4</v>
      </c>
      <c r="C1211">
        <v>2020</v>
      </c>
      <c r="D1211" s="16" t="s">
        <v>81</v>
      </c>
      <c r="E1211" s="16" t="s">
        <v>60</v>
      </c>
      <c r="F1211">
        <v>58</v>
      </c>
    </row>
    <row r="1212" spans="1:6" x14ac:dyDescent="0.25">
      <c r="A1212">
        <v>19</v>
      </c>
      <c r="B1212">
        <v>4</v>
      </c>
      <c r="C1212">
        <v>2020</v>
      </c>
      <c r="D1212" s="16" t="s">
        <v>81</v>
      </c>
      <c r="E1212" s="16" t="s">
        <v>57</v>
      </c>
      <c r="F1212">
        <v>42</v>
      </c>
    </row>
    <row r="1213" spans="1:6" x14ac:dyDescent="0.25">
      <c r="A1213">
        <v>19</v>
      </c>
      <c r="B1213">
        <v>4</v>
      </c>
      <c r="C1213">
        <v>2020</v>
      </c>
      <c r="D1213" s="16" t="s">
        <v>82</v>
      </c>
      <c r="E1213" s="16" t="s">
        <v>60</v>
      </c>
      <c r="F1213">
        <v>15</v>
      </c>
    </row>
    <row r="1214" spans="1:6" x14ac:dyDescent="0.25">
      <c r="A1214">
        <v>19</v>
      </c>
      <c r="B1214">
        <v>4</v>
      </c>
      <c r="C1214">
        <v>2020</v>
      </c>
      <c r="D1214" s="16" t="s">
        <v>82</v>
      </c>
      <c r="E1214" s="16" t="s">
        <v>57</v>
      </c>
      <c r="F1214">
        <v>61</v>
      </c>
    </row>
    <row r="1215" spans="1:6" x14ac:dyDescent="0.25">
      <c r="A1215">
        <v>19</v>
      </c>
      <c r="B1215">
        <v>4</v>
      </c>
      <c r="C1215">
        <v>2020</v>
      </c>
      <c r="D1215" s="16" t="s">
        <v>82</v>
      </c>
      <c r="E1215" s="16" t="s">
        <v>57</v>
      </c>
      <c r="F1215">
        <v>74</v>
      </c>
    </row>
    <row r="1216" spans="1:6" x14ac:dyDescent="0.25">
      <c r="A1216">
        <v>19</v>
      </c>
      <c r="B1216">
        <v>4</v>
      </c>
      <c r="C1216">
        <v>2020</v>
      </c>
      <c r="D1216" s="16" t="s">
        <v>82</v>
      </c>
      <c r="E1216" s="16" t="s">
        <v>57</v>
      </c>
      <c r="F1216">
        <v>27</v>
      </c>
    </row>
    <row r="1217" spans="1:6" x14ac:dyDescent="0.25">
      <c r="A1217">
        <v>19</v>
      </c>
      <c r="B1217">
        <v>4</v>
      </c>
      <c r="C1217">
        <v>2020</v>
      </c>
      <c r="D1217" s="16" t="s">
        <v>84</v>
      </c>
      <c r="E1217" s="16" t="s">
        <v>60</v>
      </c>
      <c r="F1217">
        <v>27</v>
      </c>
    </row>
    <row r="1218" spans="1:6" x14ac:dyDescent="0.25">
      <c r="A1218">
        <v>19</v>
      </c>
      <c r="B1218">
        <v>4</v>
      </c>
      <c r="C1218">
        <v>2020</v>
      </c>
      <c r="D1218" s="16" t="s">
        <v>88</v>
      </c>
      <c r="E1218" s="16" t="s">
        <v>60</v>
      </c>
      <c r="F1218">
        <v>39</v>
      </c>
    </row>
    <row r="1219" spans="1:6" x14ac:dyDescent="0.25">
      <c r="A1219">
        <v>19</v>
      </c>
      <c r="B1219">
        <v>4</v>
      </c>
      <c r="C1219">
        <v>2020</v>
      </c>
      <c r="D1219" s="16" t="s">
        <v>88</v>
      </c>
      <c r="E1219" s="16" t="s">
        <v>57</v>
      </c>
      <c r="F1219">
        <v>32</v>
      </c>
    </row>
    <row r="1220" spans="1:6" x14ac:dyDescent="0.25">
      <c r="A1220">
        <v>19</v>
      </c>
      <c r="B1220">
        <v>4</v>
      </c>
      <c r="C1220">
        <v>2020</v>
      </c>
      <c r="D1220" s="16" t="s">
        <v>89</v>
      </c>
      <c r="E1220" s="16" t="s">
        <v>60</v>
      </c>
      <c r="F1220">
        <v>32</v>
      </c>
    </row>
    <row r="1221" spans="1:6" x14ac:dyDescent="0.25">
      <c r="A1221">
        <v>19</v>
      </c>
      <c r="B1221">
        <v>4</v>
      </c>
      <c r="C1221">
        <v>2020</v>
      </c>
      <c r="D1221" s="16" t="s">
        <v>89</v>
      </c>
      <c r="E1221" s="16" t="s">
        <v>60</v>
      </c>
      <c r="F1221">
        <v>19</v>
      </c>
    </row>
    <row r="1222" spans="1:6" x14ac:dyDescent="0.25">
      <c r="A1222">
        <v>19</v>
      </c>
      <c r="B1222">
        <v>4</v>
      </c>
      <c r="C1222">
        <v>2020</v>
      </c>
      <c r="D1222" s="16" t="s">
        <v>89</v>
      </c>
      <c r="E1222" s="16" t="s">
        <v>60</v>
      </c>
      <c r="F1222">
        <v>55</v>
      </c>
    </row>
    <row r="1223" spans="1:6" x14ac:dyDescent="0.25">
      <c r="A1223">
        <v>19</v>
      </c>
      <c r="B1223">
        <v>4</v>
      </c>
      <c r="C1223">
        <v>2020</v>
      </c>
      <c r="D1223" s="16" t="s">
        <v>89</v>
      </c>
      <c r="E1223" s="16" t="s">
        <v>60</v>
      </c>
      <c r="F1223">
        <v>26</v>
      </c>
    </row>
    <row r="1224" spans="1:6" x14ac:dyDescent="0.25">
      <c r="A1224">
        <v>19</v>
      </c>
      <c r="B1224">
        <v>4</v>
      </c>
      <c r="C1224">
        <v>2020</v>
      </c>
      <c r="D1224" s="16" t="s">
        <v>89</v>
      </c>
      <c r="E1224" s="16" t="s">
        <v>57</v>
      </c>
      <c r="F1224">
        <v>61</v>
      </c>
    </row>
    <row r="1225" spans="1:6" x14ac:dyDescent="0.25">
      <c r="A1225">
        <v>19</v>
      </c>
      <c r="B1225">
        <v>4</v>
      </c>
      <c r="C1225">
        <v>2020</v>
      </c>
      <c r="D1225" s="16" t="s">
        <v>89</v>
      </c>
      <c r="E1225" s="16" t="s">
        <v>57</v>
      </c>
      <c r="F1225">
        <v>44</v>
      </c>
    </row>
    <row r="1226" spans="1:6" x14ac:dyDescent="0.25">
      <c r="A1226">
        <v>19</v>
      </c>
      <c r="B1226">
        <v>4</v>
      </c>
      <c r="C1226">
        <v>2020</v>
      </c>
      <c r="D1226" s="16" t="s">
        <v>89</v>
      </c>
      <c r="E1226" s="16" t="s">
        <v>60</v>
      </c>
      <c r="F1226">
        <v>26</v>
      </c>
    </row>
    <row r="1227" spans="1:6" x14ac:dyDescent="0.25">
      <c r="A1227">
        <v>19</v>
      </c>
      <c r="B1227">
        <v>4</v>
      </c>
      <c r="C1227">
        <v>2020</v>
      </c>
      <c r="D1227" s="16" t="s">
        <v>162</v>
      </c>
      <c r="E1227" s="16" t="s">
        <v>60</v>
      </c>
      <c r="F1227">
        <v>49</v>
      </c>
    </row>
    <row r="1228" spans="1:6" x14ac:dyDescent="0.25">
      <c r="A1228">
        <v>19</v>
      </c>
      <c r="B1228">
        <v>4</v>
      </c>
      <c r="C1228">
        <v>2020</v>
      </c>
      <c r="D1228" s="16" t="s">
        <v>162</v>
      </c>
      <c r="E1228" s="16" t="s">
        <v>57</v>
      </c>
      <c r="F1228">
        <v>49</v>
      </c>
    </row>
    <row r="1229" spans="1:6" x14ac:dyDescent="0.25">
      <c r="A1229">
        <v>19</v>
      </c>
      <c r="B1229">
        <v>4</v>
      </c>
      <c r="C1229">
        <v>2020</v>
      </c>
      <c r="D1229" s="16" t="s">
        <v>162</v>
      </c>
      <c r="E1229" s="16" t="s">
        <v>60</v>
      </c>
      <c r="F1229">
        <v>41</v>
      </c>
    </row>
    <row r="1230" spans="1:6" x14ac:dyDescent="0.25">
      <c r="A1230">
        <v>19</v>
      </c>
      <c r="B1230">
        <v>4</v>
      </c>
      <c r="C1230">
        <v>2020</v>
      </c>
      <c r="D1230" s="16" t="s">
        <v>90</v>
      </c>
      <c r="E1230" s="16" t="s">
        <v>57</v>
      </c>
      <c r="F1230">
        <v>28</v>
      </c>
    </row>
    <row r="1231" spans="1:6" x14ac:dyDescent="0.25">
      <c r="A1231">
        <v>19</v>
      </c>
      <c r="B1231">
        <v>4</v>
      </c>
      <c r="C1231">
        <v>2020</v>
      </c>
      <c r="D1231" s="16" t="s">
        <v>90</v>
      </c>
      <c r="E1231" s="16" t="s">
        <v>60</v>
      </c>
      <c r="F1231">
        <v>24</v>
      </c>
    </row>
    <row r="1232" spans="1:6" x14ac:dyDescent="0.25">
      <c r="A1232">
        <v>19</v>
      </c>
      <c r="B1232">
        <v>4</v>
      </c>
      <c r="C1232">
        <v>2020</v>
      </c>
      <c r="D1232" s="16" t="s">
        <v>90</v>
      </c>
      <c r="E1232" s="16" t="s">
        <v>57</v>
      </c>
      <c r="F1232">
        <v>52</v>
      </c>
    </row>
    <row r="1233" spans="1:6" x14ac:dyDescent="0.25">
      <c r="A1233">
        <v>19</v>
      </c>
      <c r="B1233">
        <v>4</v>
      </c>
      <c r="C1233">
        <v>2020</v>
      </c>
      <c r="D1233" s="16" t="s">
        <v>90</v>
      </c>
      <c r="E1233" s="16" t="s">
        <v>60</v>
      </c>
      <c r="F1233">
        <v>90</v>
      </c>
    </row>
    <row r="1234" spans="1:6" x14ac:dyDescent="0.25">
      <c r="A1234">
        <v>19</v>
      </c>
      <c r="B1234">
        <v>4</v>
      </c>
      <c r="C1234">
        <v>2020</v>
      </c>
      <c r="D1234" s="16" t="s">
        <v>90</v>
      </c>
      <c r="E1234" s="16" t="s">
        <v>60</v>
      </c>
      <c r="F1234">
        <v>51</v>
      </c>
    </row>
    <row r="1235" spans="1:6" x14ac:dyDescent="0.25">
      <c r="A1235">
        <v>19</v>
      </c>
      <c r="B1235">
        <v>4</v>
      </c>
      <c r="C1235">
        <v>2020</v>
      </c>
      <c r="D1235" s="16" t="s">
        <v>90</v>
      </c>
      <c r="E1235" s="16" t="s">
        <v>57</v>
      </c>
      <c r="F1235">
        <v>28</v>
      </c>
    </row>
    <row r="1236" spans="1:6" x14ac:dyDescent="0.25">
      <c r="A1236">
        <v>19</v>
      </c>
      <c r="B1236">
        <v>4</v>
      </c>
      <c r="C1236">
        <v>2020</v>
      </c>
      <c r="D1236" s="16" t="s">
        <v>90</v>
      </c>
      <c r="E1236" s="16" t="s">
        <v>60</v>
      </c>
      <c r="F1236">
        <v>67</v>
      </c>
    </row>
    <row r="1237" spans="1:6" x14ac:dyDescent="0.25">
      <c r="A1237">
        <v>19</v>
      </c>
      <c r="B1237">
        <v>4</v>
      </c>
      <c r="C1237">
        <v>2020</v>
      </c>
      <c r="D1237" s="16" t="s">
        <v>90</v>
      </c>
      <c r="E1237" s="16" t="s">
        <v>57</v>
      </c>
      <c r="F1237">
        <v>41</v>
      </c>
    </row>
    <row r="1238" spans="1:6" x14ac:dyDescent="0.25">
      <c r="A1238">
        <v>19</v>
      </c>
      <c r="B1238">
        <v>4</v>
      </c>
      <c r="C1238">
        <v>2020</v>
      </c>
      <c r="D1238" s="16" t="s">
        <v>90</v>
      </c>
      <c r="E1238" s="16" t="s">
        <v>57</v>
      </c>
      <c r="F1238">
        <v>48</v>
      </c>
    </row>
    <row r="1239" spans="1:6" x14ac:dyDescent="0.25">
      <c r="A1239">
        <v>19</v>
      </c>
      <c r="B1239">
        <v>4</v>
      </c>
      <c r="C1239">
        <v>2020</v>
      </c>
      <c r="D1239" s="16" t="s">
        <v>90</v>
      </c>
      <c r="E1239" s="16" t="s">
        <v>57</v>
      </c>
      <c r="F1239">
        <v>60</v>
      </c>
    </row>
    <row r="1240" spans="1:6" x14ac:dyDescent="0.25">
      <c r="A1240">
        <v>19</v>
      </c>
      <c r="B1240">
        <v>4</v>
      </c>
      <c r="C1240">
        <v>2020</v>
      </c>
      <c r="D1240" s="16" t="s">
        <v>91</v>
      </c>
      <c r="E1240" s="16" t="s">
        <v>60</v>
      </c>
      <c r="F1240">
        <v>16</v>
      </c>
    </row>
    <row r="1241" spans="1:6" x14ac:dyDescent="0.25">
      <c r="A1241">
        <v>19</v>
      </c>
      <c r="B1241">
        <v>4</v>
      </c>
      <c r="C1241">
        <v>2020</v>
      </c>
      <c r="D1241" s="16" t="s">
        <v>92</v>
      </c>
      <c r="E1241" s="16" t="s">
        <v>57</v>
      </c>
      <c r="F1241">
        <v>79</v>
      </c>
    </row>
    <row r="1242" spans="1:6" x14ac:dyDescent="0.25">
      <c r="A1242">
        <v>19</v>
      </c>
      <c r="B1242">
        <v>4</v>
      </c>
      <c r="C1242">
        <v>2020</v>
      </c>
      <c r="D1242" s="16" t="s">
        <v>92</v>
      </c>
      <c r="E1242" s="16" t="s">
        <v>57</v>
      </c>
      <c r="F1242">
        <v>52</v>
      </c>
    </row>
    <row r="1243" spans="1:6" x14ac:dyDescent="0.25">
      <c r="A1243">
        <v>19</v>
      </c>
      <c r="B1243">
        <v>4</v>
      </c>
      <c r="C1243">
        <v>2020</v>
      </c>
      <c r="D1243" s="16" t="s">
        <v>94</v>
      </c>
      <c r="E1243" s="16" t="s">
        <v>60</v>
      </c>
      <c r="F1243">
        <v>58</v>
      </c>
    </row>
    <row r="1244" spans="1:6" x14ac:dyDescent="0.25">
      <c r="A1244">
        <v>19</v>
      </c>
      <c r="B1244">
        <v>4</v>
      </c>
      <c r="C1244">
        <v>2020</v>
      </c>
      <c r="D1244" s="16" t="s">
        <v>95</v>
      </c>
      <c r="E1244" s="16" t="s">
        <v>60</v>
      </c>
      <c r="F1244">
        <v>46</v>
      </c>
    </row>
    <row r="1245" spans="1:6" x14ac:dyDescent="0.25">
      <c r="A1245">
        <v>19</v>
      </c>
      <c r="B1245">
        <v>4</v>
      </c>
      <c r="C1245">
        <v>2020</v>
      </c>
      <c r="D1245" s="16" t="s">
        <v>95</v>
      </c>
      <c r="E1245" s="16" t="s">
        <v>60</v>
      </c>
      <c r="F1245">
        <v>71</v>
      </c>
    </row>
    <row r="1246" spans="1:6" x14ac:dyDescent="0.25">
      <c r="A1246">
        <v>19</v>
      </c>
      <c r="B1246">
        <v>4</v>
      </c>
      <c r="C1246">
        <v>2020</v>
      </c>
      <c r="D1246" s="16" t="s">
        <v>96</v>
      </c>
      <c r="E1246" s="16" t="s">
        <v>57</v>
      </c>
      <c r="F1246">
        <v>58</v>
      </c>
    </row>
    <row r="1247" spans="1:6" x14ac:dyDescent="0.25">
      <c r="A1247">
        <v>19</v>
      </c>
      <c r="B1247">
        <v>4</v>
      </c>
      <c r="C1247">
        <v>2020</v>
      </c>
      <c r="D1247" s="16" t="s">
        <v>96</v>
      </c>
      <c r="E1247" s="16" t="s">
        <v>60</v>
      </c>
      <c r="F1247">
        <v>20</v>
      </c>
    </row>
    <row r="1248" spans="1:6" x14ac:dyDescent="0.25">
      <c r="A1248">
        <v>19</v>
      </c>
      <c r="B1248">
        <v>4</v>
      </c>
      <c r="C1248">
        <v>2020</v>
      </c>
      <c r="D1248" s="16" t="s">
        <v>96</v>
      </c>
      <c r="E1248" s="16" t="s">
        <v>57</v>
      </c>
      <c r="F1248">
        <v>59</v>
      </c>
    </row>
    <row r="1249" spans="1:6" x14ac:dyDescent="0.25">
      <c r="A1249">
        <v>19</v>
      </c>
      <c r="B1249">
        <v>4</v>
      </c>
      <c r="C1249">
        <v>2020</v>
      </c>
      <c r="D1249" s="16" t="s">
        <v>96</v>
      </c>
      <c r="E1249" s="16" t="s">
        <v>60</v>
      </c>
      <c r="F1249">
        <v>61</v>
      </c>
    </row>
    <row r="1250" spans="1:6" x14ac:dyDescent="0.25">
      <c r="A1250">
        <v>19</v>
      </c>
      <c r="B1250">
        <v>4</v>
      </c>
      <c r="C1250">
        <v>2020</v>
      </c>
      <c r="D1250" s="16" t="s">
        <v>96</v>
      </c>
      <c r="E1250" s="16" t="s">
        <v>60</v>
      </c>
      <c r="F1250">
        <v>71</v>
      </c>
    </row>
    <row r="1251" spans="1:6" x14ac:dyDescent="0.25">
      <c r="A1251">
        <v>19</v>
      </c>
      <c r="B1251">
        <v>4</v>
      </c>
      <c r="C1251">
        <v>2020</v>
      </c>
      <c r="D1251" s="16" t="s">
        <v>96</v>
      </c>
      <c r="E1251" s="16" t="s">
        <v>57</v>
      </c>
      <c r="F1251">
        <v>45</v>
      </c>
    </row>
    <row r="1252" spans="1:6" x14ac:dyDescent="0.25">
      <c r="A1252">
        <v>19</v>
      </c>
      <c r="B1252">
        <v>4</v>
      </c>
      <c r="C1252">
        <v>2020</v>
      </c>
      <c r="D1252" s="16" t="s">
        <v>96</v>
      </c>
      <c r="E1252" s="16" t="s">
        <v>57</v>
      </c>
      <c r="F1252">
        <v>70</v>
      </c>
    </row>
    <row r="1253" spans="1:6" x14ac:dyDescent="0.25">
      <c r="A1253">
        <v>19</v>
      </c>
      <c r="B1253">
        <v>4</v>
      </c>
      <c r="C1253">
        <v>2020</v>
      </c>
      <c r="D1253" s="16" t="s">
        <v>96</v>
      </c>
      <c r="E1253" s="16" t="s">
        <v>60</v>
      </c>
      <c r="F1253">
        <v>51</v>
      </c>
    </row>
    <row r="1254" spans="1:6" x14ac:dyDescent="0.25">
      <c r="A1254">
        <v>19</v>
      </c>
      <c r="B1254">
        <v>4</v>
      </c>
      <c r="C1254">
        <v>2020</v>
      </c>
      <c r="D1254" s="16" t="s">
        <v>96</v>
      </c>
      <c r="E1254" s="16" t="s">
        <v>57</v>
      </c>
      <c r="F1254">
        <v>70</v>
      </c>
    </row>
    <row r="1255" spans="1:6" x14ac:dyDescent="0.25">
      <c r="A1255">
        <v>19</v>
      </c>
      <c r="B1255">
        <v>4</v>
      </c>
      <c r="C1255">
        <v>2020</v>
      </c>
      <c r="D1255" s="16" t="s">
        <v>96</v>
      </c>
      <c r="E1255" s="16" t="s">
        <v>60</v>
      </c>
      <c r="F1255">
        <v>77</v>
      </c>
    </row>
    <row r="1256" spans="1:6" x14ac:dyDescent="0.25">
      <c r="A1256">
        <v>19</v>
      </c>
      <c r="B1256">
        <v>4</v>
      </c>
      <c r="C1256">
        <v>2020</v>
      </c>
      <c r="D1256" s="16" t="s">
        <v>96</v>
      </c>
      <c r="E1256" s="16" t="s">
        <v>60</v>
      </c>
      <c r="F1256">
        <v>51</v>
      </c>
    </row>
    <row r="1257" spans="1:6" x14ac:dyDescent="0.25">
      <c r="A1257">
        <v>19</v>
      </c>
      <c r="B1257">
        <v>4</v>
      </c>
      <c r="C1257">
        <v>2020</v>
      </c>
      <c r="D1257" s="16" t="s">
        <v>96</v>
      </c>
      <c r="E1257" s="16" t="s">
        <v>60</v>
      </c>
      <c r="F1257">
        <v>39</v>
      </c>
    </row>
    <row r="1258" spans="1:6" x14ac:dyDescent="0.25">
      <c r="A1258">
        <v>19</v>
      </c>
      <c r="B1258">
        <v>4</v>
      </c>
      <c r="C1258">
        <v>2020</v>
      </c>
      <c r="D1258" s="16" t="s">
        <v>96</v>
      </c>
      <c r="E1258" s="16" t="s">
        <v>57</v>
      </c>
      <c r="F1258">
        <v>61</v>
      </c>
    </row>
    <row r="1259" spans="1:6" x14ac:dyDescent="0.25">
      <c r="A1259">
        <v>19</v>
      </c>
      <c r="B1259">
        <v>4</v>
      </c>
      <c r="C1259">
        <v>2020</v>
      </c>
      <c r="D1259" s="16" t="s">
        <v>96</v>
      </c>
      <c r="E1259" s="16" t="s">
        <v>60</v>
      </c>
      <c r="F1259">
        <v>30</v>
      </c>
    </row>
    <row r="1260" spans="1:6" x14ac:dyDescent="0.25">
      <c r="A1260">
        <v>19</v>
      </c>
      <c r="B1260">
        <v>4</v>
      </c>
      <c r="C1260">
        <v>2020</v>
      </c>
      <c r="D1260" s="16" t="s">
        <v>96</v>
      </c>
      <c r="E1260" s="16" t="s">
        <v>57</v>
      </c>
      <c r="F1260">
        <v>32</v>
      </c>
    </row>
    <row r="1261" spans="1:6" x14ac:dyDescent="0.25">
      <c r="A1261">
        <v>19</v>
      </c>
      <c r="B1261">
        <v>4</v>
      </c>
      <c r="C1261">
        <v>2020</v>
      </c>
      <c r="D1261" s="16" t="s">
        <v>96</v>
      </c>
      <c r="E1261" s="16" t="s">
        <v>60</v>
      </c>
      <c r="F1261">
        <v>59</v>
      </c>
    </row>
    <row r="1262" spans="1:6" x14ac:dyDescent="0.25">
      <c r="A1262">
        <v>19</v>
      </c>
      <c r="B1262">
        <v>4</v>
      </c>
      <c r="C1262">
        <v>2020</v>
      </c>
      <c r="D1262" s="16" t="s">
        <v>98</v>
      </c>
      <c r="E1262" s="16" t="s">
        <v>57</v>
      </c>
      <c r="F1262">
        <v>68</v>
      </c>
    </row>
    <row r="1263" spans="1:6" x14ac:dyDescent="0.25">
      <c r="A1263">
        <v>19</v>
      </c>
      <c r="B1263">
        <v>4</v>
      </c>
      <c r="C1263">
        <v>2020</v>
      </c>
      <c r="D1263" s="16" t="s">
        <v>99</v>
      </c>
      <c r="E1263" s="16" t="s">
        <v>60</v>
      </c>
      <c r="F1263">
        <v>49</v>
      </c>
    </row>
    <row r="1264" spans="1:6" x14ac:dyDescent="0.25">
      <c r="A1264">
        <v>19</v>
      </c>
      <c r="B1264">
        <v>4</v>
      </c>
      <c r="C1264">
        <v>2020</v>
      </c>
      <c r="D1264" s="16" t="s">
        <v>100</v>
      </c>
      <c r="E1264" s="16" t="s">
        <v>60</v>
      </c>
      <c r="F1264">
        <v>48</v>
      </c>
    </row>
    <row r="1265" spans="1:6" x14ac:dyDescent="0.25">
      <c r="A1265">
        <v>19</v>
      </c>
      <c r="B1265">
        <v>4</v>
      </c>
      <c r="C1265">
        <v>2020</v>
      </c>
      <c r="D1265" s="16" t="s">
        <v>102</v>
      </c>
      <c r="E1265" s="16" t="s">
        <v>57</v>
      </c>
      <c r="F1265">
        <v>63</v>
      </c>
    </row>
    <row r="1266" spans="1:6" x14ac:dyDescent="0.25">
      <c r="A1266">
        <v>19</v>
      </c>
      <c r="B1266">
        <v>4</v>
      </c>
      <c r="C1266">
        <v>2020</v>
      </c>
      <c r="D1266" s="16" t="s">
        <v>190</v>
      </c>
      <c r="E1266" s="16" t="s">
        <v>57</v>
      </c>
      <c r="F1266">
        <v>58</v>
      </c>
    </row>
    <row r="1267" spans="1:6" x14ac:dyDescent="0.25">
      <c r="A1267">
        <v>19</v>
      </c>
      <c r="B1267">
        <v>4</v>
      </c>
      <c r="C1267">
        <v>2020</v>
      </c>
      <c r="D1267" s="16" t="s">
        <v>103</v>
      </c>
      <c r="E1267" s="16" t="s">
        <v>57</v>
      </c>
      <c r="F1267">
        <v>71</v>
      </c>
    </row>
    <row r="1268" spans="1:6" x14ac:dyDescent="0.25">
      <c r="A1268">
        <v>19</v>
      </c>
      <c r="B1268">
        <v>4</v>
      </c>
      <c r="C1268">
        <v>2020</v>
      </c>
      <c r="D1268" s="16" t="s">
        <v>103</v>
      </c>
      <c r="E1268" s="16" t="s">
        <v>57</v>
      </c>
      <c r="F1268">
        <v>81</v>
      </c>
    </row>
    <row r="1269" spans="1:6" x14ac:dyDescent="0.25">
      <c r="A1269">
        <v>19</v>
      </c>
      <c r="B1269">
        <v>4</v>
      </c>
      <c r="C1269">
        <v>2020</v>
      </c>
      <c r="D1269" s="16" t="s">
        <v>103</v>
      </c>
      <c r="E1269" s="16" t="s">
        <v>60</v>
      </c>
      <c r="F1269">
        <v>21</v>
      </c>
    </row>
    <row r="1270" spans="1:6" x14ac:dyDescent="0.25">
      <c r="A1270">
        <v>19</v>
      </c>
      <c r="B1270">
        <v>4</v>
      </c>
      <c r="C1270">
        <v>2020</v>
      </c>
      <c r="D1270" s="16" t="s">
        <v>103</v>
      </c>
      <c r="E1270" s="16" t="s">
        <v>57</v>
      </c>
      <c r="F1270">
        <v>23</v>
      </c>
    </row>
    <row r="1271" spans="1:6" x14ac:dyDescent="0.25">
      <c r="A1271">
        <v>19</v>
      </c>
      <c r="B1271">
        <v>4</v>
      </c>
      <c r="C1271">
        <v>2020</v>
      </c>
      <c r="D1271" s="16" t="s">
        <v>103</v>
      </c>
      <c r="E1271" s="16" t="s">
        <v>60</v>
      </c>
      <c r="F1271">
        <v>16</v>
      </c>
    </row>
    <row r="1272" spans="1:6" x14ac:dyDescent="0.25">
      <c r="A1272">
        <v>19</v>
      </c>
      <c r="B1272">
        <v>4</v>
      </c>
      <c r="C1272">
        <v>2020</v>
      </c>
      <c r="D1272" s="16" t="s">
        <v>104</v>
      </c>
      <c r="E1272" s="16" t="s">
        <v>60</v>
      </c>
      <c r="F1272">
        <v>84</v>
      </c>
    </row>
    <row r="1273" spans="1:6" x14ac:dyDescent="0.25">
      <c r="A1273">
        <v>19</v>
      </c>
      <c r="B1273">
        <v>4</v>
      </c>
      <c r="C1273">
        <v>2020</v>
      </c>
      <c r="D1273" s="16" t="s">
        <v>105</v>
      </c>
      <c r="E1273" s="16" t="s">
        <v>60</v>
      </c>
      <c r="F1273">
        <v>71</v>
      </c>
    </row>
    <row r="1274" spans="1:6" x14ac:dyDescent="0.25">
      <c r="A1274">
        <v>19</v>
      </c>
      <c r="B1274">
        <v>4</v>
      </c>
      <c r="C1274">
        <v>2020</v>
      </c>
      <c r="D1274" s="16" t="s">
        <v>105</v>
      </c>
      <c r="E1274" s="16" t="s">
        <v>57</v>
      </c>
      <c r="F1274">
        <v>41</v>
      </c>
    </row>
    <row r="1275" spans="1:6" x14ac:dyDescent="0.25">
      <c r="A1275">
        <v>19</v>
      </c>
      <c r="B1275">
        <v>4</v>
      </c>
      <c r="C1275">
        <v>2020</v>
      </c>
      <c r="D1275" s="16" t="s">
        <v>105</v>
      </c>
      <c r="E1275" s="16" t="s">
        <v>60</v>
      </c>
      <c r="F1275">
        <v>27</v>
      </c>
    </row>
    <row r="1276" spans="1:6" x14ac:dyDescent="0.25">
      <c r="A1276">
        <v>19</v>
      </c>
      <c r="B1276">
        <v>4</v>
      </c>
      <c r="C1276">
        <v>2020</v>
      </c>
      <c r="D1276" s="16" t="s">
        <v>105</v>
      </c>
      <c r="E1276" s="16" t="s">
        <v>60</v>
      </c>
      <c r="F1276">
        <v>65</v>
      </c>
    </row>
    <row r="1277" spans="1:6" x14ac:dyDescent="0.25">
      <c r="A1277">
        <v>19</v>
      </c>
      <c r="B1277">
        <v>4</v>
      </c>
      <c r="C1277">
        <v>2020</v>
      </c>
      <c r="D1277" s="16" t="s">
        <v>105</v>
      </c>
      <c r="E1277" s="16" t="s">
        <v>60</v>
      </c>
      <c r="F1277">
        <v>16</v>
      </c>
    </row>
    <row r="1278" spans="1:6" x14ac:dyDescent="0.25">
      <c r="A1278">
        <v>19</v>
      </c>
      <c r="B1278">
        <v>4</v>
      </c>
      <c r="C1278">
        <v>2020</v>
      </c>
      <c r="D1278" s="16" t="s">
        <v>105</v>
      </c>
      <c r="E1278" s="16" t="s">
        <v>60</v>
      </c>
      <c r="F1278">
        <v>27</v>
      </c>
    </row>
    <row r="1279" spans="1:6" x14ac:dyDescent="0.25">
      <c r="A1279">
        <v>19</v>
      </c>
      <c r="B1279">
        <v>4</v>
      </c>
      <c r="C1279">
        <v>2020</v>
      </c>
      <c r="D1279" s="16" t="s">
        <v>105</v>
      </c>
      <c r="E1279" s="16" t="s">
        <v>60</v>
      </c>
      <c r="F1279">
        <v>30</v>
      </c>
    </row>
    <row r="1280" spans="1:6" x14ac:dyDescent="0.25">
      <c r="A1280">
        <v>19</v>
      </c>
      <c r="B1280">
        <v>4</v>
      </c>
      <c r="C1280">
        <v>2020</v>
      </c>
      <c r="D1280" s="16" t="s">
        <v>105</v>
      </c>
      <c r="E1280" s="16" t="s">
        <v>60</v>
      </c>
      <c r="F1280">
        <v>39</v>
      </c>
    </row>
    <row r="1281" spans="1:6" x14ac:dyDescent="0.25">
      <c r="A1281">
        <v>19</v>
      </c>
      <c r="B1281">
        <v>4</v>
      </c>
      <c r="C1281">
        <v>2020</v>
      </c>
      <c r="D1281" s="16" t="s">
        <v>105</v>
      </c>
      <c r="E1281" s="16" t="s">
        <v>57</v>
      </c>
      <c r="F1281">
        <v>48</v>
      </c>
    </row>
    <row r="1282" spans="1:6" x14ac:dyDescent="0.25">
      <c r="A1282">
        <v>19</v>
      </c>
      <c r="B1282">
        <v>4</v>
      </c>
      <c r="C1282">
        <v>2020</v>
      </c>
      <c r="D1282" s="16" t="s">
        <v>105</v>
      </c>
      <c r="E1282" s="16" t="s">
        <v>60</v>
      </c>
      <c r="F1282">
        <v>61</v>
      </c>
    </row>
    <row r="1283" spans="1:6" x14ac:dyDescent="0.25">
      <c r="A1283">
        <v>19</v>
      </c>
      <c r="B1283">
        <v>4</v>
      </c>
      <c r="C1283">
        <v>2020</v>
      </c>
      <c r="D1283" s="16" t="s">
        <v>105</v>
      </c>
      <c r="E1283" s="16" t="s">
        <v>57</v>
      </c>
      <c r="F1283">
        <v>37</v>
      </c>
    </row>
    <row r="1284" spans="1:6" x14ac:dyDescent="0.25">
      <c r="A1284">
        <v>19</v>
      </c>
      <c r="B1284">
        <v>4</v>
      </c>
      <c r="C1284">
        <v>2020</v>
      </c>
      <c r="D1284" s="16" t="s">
        <v>105</v>
      </c>
      <c r="E1284" s="16" t="s">
        <v>57</v>
      </c>
      <c r="F1284">
        <v>31</v>
      </c>
    </row>
    <row r="1285" spans="1:6" x14ac:dyDescent="0.25">
      <c r="A1285">
        <v>19</v>
      </c>
      <c r="B1285">
        <v>4</v>
      </c>
      <c r="C1285">
        <v>2020</v>
      </c>
      <c r="D1285" s="16" t="s">
        <v>105</v>
      </c>
      <c r="E1285" s="16" t="s">
        <v>60</v>
      </c>
      <c r="F1285">
        <v>61</v>
      </c>
    </row>
    <row r="1286" spans="1:6" x14ac:dyDescent="0.25">
      <c r="A1286">
        <v>19</v>
      </c>
      <c r="B1286">
        <v>4</v>
      </c>
      <c r="C1286">
        <v>2020</v>
      </c>
      <c r="D1286" s="16" t="s">
        <v>105</v>
      </c>
      <c r="E1286" s="16" t="s">
        <v>57</v>
      </c>
      <c r="F1286">
        <v>6</v>
      </c>
    </row>
    <row r="1287" spans="1:6" x14ac:dyDescent="0.25">
      <c r="A1287">
        <v>19</v>
      </c>
      <c r="B1287">
        <v>4</v>
      </c>
      <c r="C1287">
        <v>2020</v>
      </c>
      <c r="D1287" s="16" t="s">
        <v>105</v>
      </c>
      <c r="E1287" s="16" t="s">
        <v>60</v>
      </c>
      <c r="F1287">
        <v>74</v>
      </c>
    </row>
    <row r="1288" spans="1:6" x14ac:dyDescent="0.25">
      <c r="A1288">
        <v>19</v>
      </c>
      <c r="B1288">
        <v>4</v>
      </c>
      <c r="C1288">
        <v>2020</v>
      </c>
      <c r="D1288" s="16" t="s">
        <v>105</v>
      </c>
      <c r="E1288" s="16" t="s">
        <v>57</v>
      </c>
      <c r="F1288">
        <v>40</v>
      </c>
    </row>
    <row r="1289" spans="1:6" x14ac:dyDescent="0.25">
      <c r="A1289">
        <v>19</v>
      </c>
      <c r="B1289">
        <v>4</v>
      </c>
      <c r="C1289">
        <v>2020</v>
      </c>
      <c r="D1289" s="16" t="s">
        <v>105</v>
      </c>
      <c r="E1289" s="16" t="s">
        <v>60</v>
      </c>
      <c r="F1289">
        <v>56</v>
      </c>
    </row>
    <row r="1290" spans="1:6" x14ac:dyDescent="0.25">
      <c r="A1290">
        <v>19</v>
      </c>
      <c r="B1290">
        <v>4</v>
      </c>
      <c r="C1290">
        <v>2020</v>
      </c>
      <c r="D1290" s="16" t="s">
        <v>105</v>
      </c>
      <c r="E1290" s="16" t="s">
        <v>57</v>
      </c>
      <c r="F1290">
        <v>61</v>
      </c>
    </row>
    <row r="1291" spans="1:6" x14ac:dyDescent="0.25">
      <c r="A1291">
        <v>19</v>
      </c>
      <c r="B1291">
        <v>4</v>
      </c>
      <c r="C1291">
        <v>2020</v>
      </c>
      <c r="D1291" s="16" t="s">
        <v>105</v>
      </c>
      <c r="E1291" s="16" t="s">
        <v>57</v>
      </c>
      <c r="F1291">
        <v>52</v>
      </c>
    </row>
    <row r="1292" spans="1:6" x14ac:dyDescent="0.25">
      <c r="A1292">
        <v>19</v>
      </c>
      <c r="B1292">
        <v>4</v>
      </c>
      <c r="C1292">
        <v>2020</v>
      </c>
      <c r="D1292" s="16" t="s">
        <v>105</v>
      </c>
      <c r="E1292" s="16" t="s">
        <v>57</v>
      </c>
      <c r="F1292">
        <v>73</v>
      </c>
    </row>
    <row r="1293" spans="1:6" x14ac:dyDescent="0.25">
      <c r="A1293">
        <v>19</v>
      </c>
      <c r="B1293">
        <v>4</v>
      </c>
      <c r="C1293">
        <v>2020</v>
      </c>
      <c r="D1293" s="16" t="s">
        <v>105</v>
      </c>
      <c r="E1293" s="16" t="s">
        <v>60</v>
      </c>
      <c r="F1293">
        <v>31</v>
      </c>
    </row>
    <row r="1294" spans="1:6" x14ac:dyDescent="0.25">
      <c r="A1294">
        <v>19</v>
      </c>
      <c r="B1294">
        <v>4</v>
      </c>
      <c r="C1294">
        <v>2020</v>
      </c>
      <c r="D1294" s="16" t="s">
        <v>105</v>
      </c>
      <c r="E1294" s="16" t="s">
        <v>57</v>
      </c>
      <c r="F1294">
        <v>79</v>
      </c>
    </row>
    <row r="1295" spans="1:6" x14ac:dyDescent="0.25">
      <c r="A1295">
        <v>19</v>
      </c>
      <c r="B1295">
        <v>4</v>
      </c>
      <c r="C1295">
        <v>2020</v>
      </c>
      <c r="D1295" s="16" t="s">
        <v>105</v>
      </c>
      <c r="E1295" s="16" t="s">
        <v>60</v>
      </c>
      <c r="F1295">
        <v>56</v>
      </c>
    </row>
    <row r="1296" spans="1:6" x14ac:dyDescent="0.25">
      <c r="A1296">
        <v>19</v>
      </c>
      <c r="B1296">
        <v>4</v>
      </c>
      <c r="C1296">
        <v>2020</v>
      </c>
      <c r="D1296" s="16" t="s">
        <v>105</v>
      </c>
      <c r="E1296" s="16" t="s">
        <v>60</v>
      </c>
      <c r="F1296">
        <v>47</v>
      </c>
    </row>
    <row r="1297" spans="1:6" x14ac:dyDescent="0.25">
      <c r="A1297">
        <v>19</v>
      </c>
      <c r="B1297">
        <v>4</v>
      </c>
      <c r="C1297">
        <v>2020</v>
      </c>
      <c r="D1297" s="16" t="s">
        <v>105</v>
      </c>
      <c r="E1297" s="16" t="s">
        <v>57</v>
      </c>
      <c r="F1297">
        <v>37</v>
      </c>
    </row>
    <row r="1298" spans="1:6" x14ac:dyDescent="0.25">
      <c r="A1298">
        <v>19</v>
      </c>
      <c r="B1298">
        <v>4</v>
      </c>
      <c r="C1298">
        <v>2020</v>
      </c>
      <c r="D1298" s="16" t="s">
        <v>105</v>
      </c>
      <c r="E1298" s="16" t="s">
        <v>57</v>
      </c>
      <c r="F1298">
        <v>36</v>
      </c>
    </row>
    <row r="1299" spans="1:6" x14ac:dyDescent="0.25">
      <c r="A1299">
        <v>19</v>
      </c>
      <c r="B1299">
        <v>4</v>
      </c>
      <c r="C1299">
        <v>2020</v>
      </c>
      <c r="D1299" s="16" t="s">
        <v>105</v>
      </c>
      <c r="E1299" s="16" t="s">
        <v>60</v>
      </c>
      <c r="F1299">
        <v>19</v>
      </c>
    </row>
    <row r="1300" spans="1:6" x14ac:dyDescent="0.25">
      <c r="A1300">
        <v>19</v>
      </c>
      <c r="B1300">
        <v>4</v>
      </c>
      <c r="C1300">
        <v>2020</v>
      </c>
      <c r="D1300" s="16" t="s">
        <v>105</v>
      </c>
      <c r="E1300" s="16" t="s">
        <v>60</v>
      </c>
      <c r="F1300">
        <v>62</v>
      </c>
    </row>
    <row r="1301" spans="1:6" x14ac:dyDescent="0.25">
      <c r="A1301">
        <v>19</v>
      </c>
      <c r="B1301">
        <v>4</v>
      </c>
      <c r="C1301">
        <v>2020</v>
      </c>
      <c r="D1301" s="16" t="s">
        <v>105</v>
      </c>
      <c r="E1301" s="16" t="s">
        <v>57</v>
      </c>
      <c r="F1301">
        <v>57</v>
      </c>
    </row>
    <row r="1302" spans="1:6" x14ac:dyDescent="0.25">
      <c r="A1302">
        <v>19</v>
      </c>
      <c r="B1302">
        <v>4</v>
      </c>
      <c r="C1302">
        <v>2020</v>
      </c>
      <c r="D1302" s="16" t="s">
        <v>105</v>
      </c>
      <c r="E1302" s="16" t="s">
        <v>60</v>
      </c>
      <c r="F1302">
        <v>64</v>
      </c>
    </row>
    <row r="1303" spans="1:6" x14ac:dyDescent="0.25">
      <c r="A1303">
        <v>19</v>
      </c>
      <c r="B1303">
        <v>4</v>
      </c>
      <c r="C1303">
        <v>2020</v>
      </c>
      <c r="D1303" s="16" t="s">
        <v>165</v>
      </c>
      <c r="E1303" s="16" t="s">
        <v>60</v>
      </c>
      <c r="F1303">
        <v>35</v>
      </c>
    </row>
    <row r="1304" spans="1:6" x14ac:dyDescent="0.25">
      <c r="A1304">
        <v>19</v>
      </c>
      <c r="B1304">
        <v>4</v>
      </c>
      <c r="C1304">
        <v>2020</v>
      </c>
      <c r="D1304" s="16" t="s">
        <v>106</v>
      </c>
      <c r="E1304" s="16" t="s">
        <v>60</v>
      </c>
      <c r="F1304">
        <v>68</v>
      </c>
    </row>
    <row r="1305" spans="1:6" x14ac:dyDescent="0.25">
      <c r="A1305">
        <v>19</v>
      </c>
      <c r="B1305">
        <v>4</v>
      </c>
      <c r="C1305">
        <v>2020</v>
      </c>
      <c r="D1305" s="16" t="s">
        <v>106</v>
      </c>
      <c r="E1305" s="16" t="s">
        <v>57</v>
      </c>
      <c r="F1305">
        <v>85</v>
      </c>
    </row>
    <row r="1306" spans="1:6" x14ac:dyDescent="0.25">
      <c r="A1306">
        <v>19</v>
      </c>
      <c r="B1306">
        <v>4</v>
      </c>
      <c r="C1306">
        <v>2020</v>
      </c>
      <c r="D1306" s="16" t="s">
        <v>106</v>
      </c>
      <c r="E1306" s="16" t="s">
        <v>60</v>
      </c>
      <c r="F1306">
        <v>51</v>
      </c>
    </row>
    <row r="1307" spans="1:6" x14ac:dyDescent="0.25">
      <c r="A1307">
        <v>19</v>
      </c>
      <c r="B1307">
        <v>4</v>
      </c>
      <c r="C1307">
        <v>2020</v>
      </c>
      <c r="D1307" s="16" t="s">
        <v>106</v>
      </c>
      <c r="E1307" s="16" t="s">
        <v>57</v>
      </c>
      <c r="F1307">
        <v>37</v>
      </c>
    </row>
    <row r="1308" spans="1:6" x14ac:dyDescent="0.25">
      <c r="A1308">
        <v>19</v>
      </c>
      <c r="B1308">
        <v>4</v>
      </c>
      <c r="C1308">
        <v>2020</v>
      </c>
      <c r="D1308" s="16" t="s">
        <v>108</v>
      </c>
      <c r="E1308" s="16" t="s">
        <v>60</v>
      </c>
      <c r="F1308">
        <v>30</v>
      </c>
    </row>
    <row r="1309" spans="1:6" x14ac:dyDescent="0.25">
      <c r="A1309">
        <v>19</v>
      </c>
      <c r="B1309">
        <v>4</v>
      </c>
      <c r="C1309">
        <v>2020</v>
      </c>
      <c r="D1309" s="16" t="s">
        <v>108</v>
      </c>
      <c r="E1309" s="16" t="s">
        <v>57</v>
      </c>
      <c r="F1309">
        <v>21</v>
      </c>
    </row>
    <row r="1310" spans="1:6" x14ac:dyDescent="0.25">
      <c r="A1310">
        <v>19</v>
      </c>
      <c r="B1310">
        <v>4</v>
      </c>
      <c r="C1310">
        <v>2020</v>
      </c>
      <c r="D1310" s="16" t="s">
        <v>108</v>
      </c>
      <c r="E1310" s="16" t="s">
        <v>57</v>
      </c>
      <c r="F1310">
        <v>19</v>
      </c>
    </row>
    <row r="1311" spans="1:6" x14ac:dyDescent="0.25">
      <c r="A1311">
        <v>19</v>
      </c>
      <c r="B1311">
        <v>4</v>
      </c>
      <c r="C1311">
        <v>2020</v>
      </c>
      <c r="D1311" s="16" t="s">
        <v>108</v>
      </c>
      <c r="E1311" s="16" t="s">
        <v>57</v>
      </c>
      <c r="F1311">
        <v>8</v>
      </c>
    </row>
    <row r="1312" spans="1:6" x14ac:dyDescent="0.25">
      <c r="A1312">
        <v>19</v>
      </c>
      <c r="B1312">
        <v>4</v>
      </c>
      <c r="C1312">
        <v>2020</v>
      </c>
      <c r="D1312" s="16" t="s">
        <v>108</v>
      </c>
      <c r="E1312" s="16" t="s">
        <v>60</v>
      </c>
      <c r="F1312">
        <v>38</v>
      </c>
    </row>
    <row r="1313" spans="1:6" x14ac:dyDescent="0.25">
      <c r="A1313">
        <v>19</v>
      </c>
      <c r="B1313">
        <v>4</v>
      </c>
      <c r="C1313">
        <v>2020</v>
      </c>
      <c r="D1313" s="16" t="s">
        <v>108</v>
      </c>
      <c r="E1313" s="16" t="s">
        <v>57</v>
      </c>
      <c r="F1313">
        <v>57</v>
      </c>
    </row>
    <row r="1314" spans="1:6" x14ac:dyDescent="0.25">
      <c r="A1314">
        <v>19</v>
      </c>
      <c r="B1314">
        <v>4</v>
      </c>
      <c r="C1314">
        <v>2020</v>
      </c>
      <c r="D1314" s="16" t="s">
        <v>108</v>
      </c>
      <c r="E1314" s="16" t="s">
        <v>57</v>
      </c>
      <c r="F1314">
        <v>26</v>
      </c>
    </row>
    <row r="1315" spans="1:6" x14ac:dyDescent="0.25">
      <c r="A1315">
        <v>19</v>
      </c>
      <c r="B1315">
        <v>4</v>
      </c>
      <c r="C1315">
        <v>2020</v>
      </c>
      <c r="D1315" s="16" t="s">
        <v>109</v>
      </c>
      <c r="E1315" s="16" t="s">
        <v>60</v>
      </c>
      <c r="F1315">
        <v>28</v>
      </c>
    </row>
    <row r="1316" spans="1:6" x14ac:dyDescent="0.25">
      <c r="A1316">
        <v>19</v>
      </c>
      <c r="B1316">
        <v>4</v>
      </c>
      <c r="C1316">
        <v>2020</v>
      </c>
      <c r="D1316" s="16" t="s">
        <v>110</v>
      </c>
      <c r="E1316" s="16" t="s">
        <v>57</v>
      </c>
      <c r="F1316">
        <v>37</v>
      </c>
    </row>
    <row r="1317" spans="1:6" x14ac:dyDescent="0.25">
      <c r="A1317">
        <v>19</v>
      </c>
      <c r="B1317">
        <v>4</v>
      </c>
      <c r="C1317">
        <v>2020</v>
      </c>
      <c r="D1317" s="16" t="s">
        <v>191</v>
      </c>
      <c r="E1317" s="16" t="s">
        <v>60</v>
      </c>
      <c r="F1317">
        <v>56</v>
      </c>
    </row>
    <row r="1318" spans="1:6" x14ac:dyDescent="0.25">
      <c r="A1318">
        <v>19</v>
      </c>
      <c r="B1318">
        <v>4</v>
      </c>
      <c r="C1318">
        <v>2020</v>
      </c>
      <c r="D1318" s="16" t="s">
        <v>191</v>
      </c>
      <c r="E1318" s="16" t="s">
        <v>57</v>
      </c>
      <c r="F1318">
        <v>42</v>
      </c>
    </row>
    <row r="1319" spans="1:6" x14ac:dyDescent="0.25">
      <c r="A1319">
        <v>19</v>
      </c>
      <c r="B1319">
        <v>4</v>
      </c>
      <c r="C1319">
        <v>2020</v>
      </c>
      <c r="D1319" s="16" t="s">
        <v>111</v>
      </c>
      <c r="E1319" s="16" t="s">
        <v>57</v>
      </c>
      <c r="F1319">
        <v>62</v>
      </c>
    </row>
    <row r="1320" spans="1:6" x14ac:dyDescent="0.25">
      <c r="A1320">
        <v>19</v>
      </c>
      <c r="B1320">
        <v>4</v>
      </c>
      <c r="C1320">
        <v>2020</v>
      </c>
      <c r="D1320" s="16" t="s">
        <v>111</v>
      </c>
      <c r="E1320" s="16" t="s">
        <v>57</v>
      </c>
      <c r="F1320">
        <v>80</v>
      </c>
    </row>
    <row r="1321" spans="1:6" x14ac:dyDescent="0.25">
      <c r="A1321">
        <v>19</v>
      </c>
      <c r="B1321">
        <v>4</v>
      </c>
      <c r="C1321">
        <v>2020</v>
      </c>
      <c r="D1321" s="16" t="s">
        <v>111</v>
      </c>
      <c r="E1321" s="16" t="s">
        <v>57</v>
      </c>
      <c r="F1321">
        <v>85</v>
      </c>
    </row>
    <row r="1322" spans="1:6" x14ac:dyDescent="0.25">
      <c r="A1322">
        <v>19</v>
      </c>
      <c r="B1322">
        <v>4</v>
      </c>
      <c r="C1322">
        <v>2020</v>
      </c>
      <c r="D1322" s="16" t="s">
        <v>111</v>
      </c>
      <c r="E1322" s="16" t="s">
        <v>60</v>
      </c>
      <c r="F1322">
        <v>40</v>
      </c>
    </row>
    <row r="1323" spans="1:6" x14ac:dyDescent="0.25">
      <c r="A1323">
        <v>19</v>
      </c>
      <c r="B1323">
        <v>4</v>
      </c>
      <c r="C1323">
        <v>2020</v>
      </c>
      <c r="D1323" s="16" t="s">
        <v>111</v>
      </c>
      <c r="E1323" s="16" t="s">
        <v>57</v>
      </c>
      <c r="F1323">
        <v>51</v>
      </c>
    </row>
    <row r="1324" spans="1:6" x14ac:dyDescent="0.25">
      <c r="A1324">
        <v>19</v>
      </c>
      <c r="B1324">
        <v>4</v>
      </c>
      <c r="C1324">
        <v>2020</v>
      </c>
      <c r="D1324" s="16" t="s">
        <v>111</v>
      </c>
      <c r="E1324" s="16" t="s">
        <v>60</v>
      </c>
      <c r="F1324">
        <v>71</v>
      </c>
    </row>
    <row r="1325" spans="1:6" x14ac:dyDescent="0.25">
      <c r="A1325">
        <v>19</v>
      </c>
      <c r="B1325">
        <v>4</v>
      </c>
      <c r="C1325">
        <v>2020</v>
      </c>
      <c r="D1325" s="16" t="s">
        <v>111</v>
      </c>
      <c r="E1325" s="16" t="s">
        <v>60</v>
      </c>
      <c r="F1325">
        <v>33</v>
      </c>
    </row>
    <row r="1326" spans="1:6" x14ac:dyDescent="0.25">
      <c r="A1326">
        <v>19</v>
      </c>
      <c r="B1326">
        <v>4</v>
      </c>
      <c r="C1326">
        <v>2020</v>
      </c>
      <c r="D1326" s="16" t="s">
        <v>111</v>
      </c>
      <c r="E1326" s="16" t="s">
        <v>60</v>
      </c>
      <c r="F1326">
        <v>58</v>
      </c>
    </row>
    <row r="1327" spans="1:6" x14ac:dyDescent="0.25">
      <c r="A1327">
        <v>19</v>
      </c>
      <c r="B1327">
        <v>4</v>
      </c>
      <c r="C1327">
        <v>2020</v>
      </c>
      <c r="D1327" s="16" t="s">
        <v>111</v>
      </c>
      <c r="E1327" s="16" t="s">
        <v>60</v>
      </c>
      <c r="F1327">
        <v>66</v>
      </c>
    </row>
    <row r="1328" spans="1:6" x14ac:dyDescent="0.25">
      <c r="A1328">
        <v>19</v>
      </c>
      <c r="B1328">
        <v>4</v>
      </c>
      <c r="C1328">
        <v>2020</v>
      </c>
      <c r="D1328" s="16" t="s">
        <v>111</v>
      </c>
      <c r="E1328" s="16" t="s">
        <v>57</v>
      </c>
      <c r="F1328">
        <v>89</v>
      </c>
    </row>
    <row r="1329" spans="1:6" x14ac:dyDescent="0.25">
      <c r="A1329">
        <v>19</v>
      </c>
      <c r="B1329">
        <v>4</v>
      </c>
      <c r="C1329">
        <v>2020</v>
      </c>
      <c r="D1329" s="16" t="s">
        <v>111</v>
      </c>
      <c r="E1329" s="16" t="s">
        <v>60</v>
      </c>
      <c r="F1329">
        <v>25</v>
      </c>
    </row>
    <row r="1330" spans="1:6" x14ac:dyDescent="0.25">
      <c r="A1330">
        <v>19</v>
      </c>
      <c r="B1330">
        <v>4</v>
      </c>
      <c r="C1330">
        <v>2020</v>
      </c>
      <c r="D1330" s="16" t="s">
        <v>112</v>
      </c>
      <c r="E1330" s="16" t="s">
        <v>57</v>
      </c>
      <c r="F1330">
        <v>40</v>
      </c>
    </row>
    <row r="1331" spans="1:6" x14ac:dyDescent="0.25">
      <c r="A1331">
        <v>19</v>
      </c>
      <c r="B1331">
        <v>4</v>
      </c>
      <c r="C1331">
        <v>2020</v>
      </c>
      <c r="D1331" s="16" t="s">
        <v>112</v>
      </c>
      <c r="E1331" s="16" t="s">
        <v>57</v>
      </c>
      <c r="F1331">
        <v>39</v>
      </c>
    </row>
    <row r="1332" spans="1:6" x14ac:dyDescent="0.25">
      <c r="A1332">
        <v>19</v>
      </c>
      <c r="B1332">
        <v>4</v>
      </c>
      <c r="C1332">
        <v>2020</v>
      </c>
      <c r="D1332" s="16" t="s">
        <v>112</v>
      </c>
      <c r="E1332" s="16" t="s">
        <v>60</v>
      </c>
      <c r="F1332">
        <v>27</v>
      </c>
    </row>
    <row r="1333" spans="1:6" x14ac:dyDescent="0.25">
      <c r="A1333">
        <v>19</v>
      </c>
      <c r="B1333">
        <v>4</v>
      </c>
      <c r="C1333">
        <v>2020</v>
      </c>
      <c r="D1333" s="16" t="s">
        <v>112</v>
      </c>
      <c r="E1333" s="16" t="s">
        <v>57</v>
      </c>
      <c r="F1333">
        <v>47</v>
      </c>
    </row>
    <row r="1334" spans="1:6" x14ac:dyDescent="0.25">
      <c r="A1334">
        <v>19</v>
      </c>
      <c r="B1334">
        <v>4</v>
      </c>
      <c r="C1334">
        <v>2020</v>
      </c>
      <c r="D1334" s="16" t="s">
        <v>113</v>
      </c>
      <c r="E1334" s="16" t="s">
        <v>57</v>
      </c>
      <c r="F1334">
        <v>55</v>
      </c>
    </row>
    <row r="1335" spans="1:6" x14ac:dyDescent="0.25">
      <c r="A1335">
        <v>19</v>
      </c>
      <c r="B1335">
        <v>4</v>
      </c>
      <c r="C1335">
        <v>2020</v>
      </c>
      <c r="D1335" s="16" t="s">
        <v>113</v>
      </c>
      <c r="E1335" s="16" t="s">
        <v>57</v>
      </c>
      <c r="F1335">
        <v>59</v>
      </c>
    </row>
    <row r="1336" spans="1:6" x14ac:dyDescent="0.25">
      <c r="A1336">
        <v>19</v>
      </c>
      <c r="B1336">
        <v>4</v>
      </c>
      <c r="C1336">
        <v>2020</v>
      </c>
      <c r="D1336" s="16" t="s">
        <v>192</v>
      </c>
      <c r="E1336" s="16" t="s">
        <v>60</v>
      </c>
      <c r="F1336">
        <v>63</v>
      </c>
    </row>
    <row r="1337" spans="1:6" x14ac:dyDescent="0.25">
      <c r="A1337">
        <v>19</v>
      </c>
      <c r="B1337">
        <v>4</v>
      </c>
      <c r="C1337">
        <v>2020</v>
      </c>
      <c r="D1337" s="16" t="s">
        <v>193</v>
      </c>
      <c r="E1337" s="16" t="s">
        <v>57</v>
      </c>
      <c r="F1337">
        <v>82</v>
      </c>
    </row>
    <row r="1338" spans="1:6" x14ac:dyDescent="0.25">
      <c r="A1338">
        <v>19</v>
      </c>
      <c r="B1338">
        <v>4</v>
      </c>
      <c r="C1338">
        <v>2020</v>
      </c>
      <c r="D1338" s="16" t="s">
        <v>114</v>
      </c>
      <c r="E1338" s="16" t="s">
        <v>60</v>
      </c>
      <c r="F1338">
        <v>35</v>
      </c>
    </row>
    <row r="1339" spans="1:6" x14ac:dyDescent="0.25">
      <c r="A1339">
        <v>19</v>
      </c>
      <c r="B1339">
        <v>4</v>
      </c>
      <c r="C1339">
        <v>2020</v>
      </c>
      <c r="D1339" s="16" t="s">
        <v>114</v>
      </c>
      <c r="E1339" s="16" t="s">
        <v>60</v>
      </c>
      <c r="F1339">
        <v>49</v>
      </c>
    </row>
    <row r="1340" spans="1:6" x14ac:dyDescent="0.25">
      <c r="A1340">
        <v>19</v>
      </c>
      <c r="B1340">
        <v>4</v>
      </c>
      <c r="C1340">
        <v>2020</v>
      </c>
      <c r="D1340" s="16" t="s">
        <v>114</v>
      </c>
      <c r="E1340" s="16" t="s">
        <v>57</v>
      </c>
      <c r="F1340">
        <v>49</v>
      </c>
    </row>
    <row r="1341" spans="1:6" x14ac:dyDescent="0.25">
      <c r="A1341">
        <v>19</v>
      </c>
      <c r="B1341">
        <v>4</v>
      </c>
      <c r="C1341">
        <v>2020</v>
      </c>
      <c r="D1341" s="16" t="s">
        <v>167</v>
      </c>
      <c r="E1341" s="16" t="s">
        <v>57</v>
      </c>
      <c r="F1341">
        <v>89</v>
      </c>
    </row>
    <row r="1342" spans="1:6" x14ac:dyDescent="0.25">
      <c r="A1342">
        <v>19</v>
      </c>
      <c r="B1342">
        <v>4</v>
      </c>
      <c r="C1342">
        <v>2020</v>
      </c>
      <c r="D1342" s="16" t="s">
        <v>167</v>
      </c>
      <c r="E1342" s="16" t="s">
        <v>57</v>
      </c>
      <c r="F1342">
        <v>78</v>
      </c>
    </row>
    <row r="1343" spans="1:6" x14ac:dyDescent="0.25">
      <c r="A1343">
        <v>19</v>
      </c>
      <c r="B1343">
        <v>4</v>
      </c>
      <c r="C1343">
        <v>2020</v>
      </c>
      <c r="D1343" s="16" t="s">
        <v>194</v>
      </c>
      <c r="E1343" s="16" t="s">
        <v>60</v>
      </c>
      <c r="F1343">
        <v>69</v>
      </c>
    </row>
    <row r="1344" spans="1:6" x14ac:dyDescent="0.25">
      <c r="A1344">
        <v>19</v>
      </c>
      <c r="B1344">
        <v>4</v>
      </c>
      <c r="C1344">
        <v>2020</v>
      </c>
      <c r="D1344" s="16" t="s">
        <v>116</v>
      </c>
      <c r="E1344" s="16" t="s">
        <v>60</v>
      </c>
      <c r="F1344">
        <v>39</v>
      </c>
    </row>
    <row r="1345" spans="1:6" x14ac:dyDescent="0.25">
      <c r="A1345">
        <v>19</v>
      </c>
      <c r="B1345">
        <v>4</v>
      </c>
      <c r="C1345">
        <v>2020</v>
      </c>
      <c r="D1345" s="16" t="s">
        <v>116</v>
      </c>
      <c r="E1345" s="16" t="s">
        <v>57</v>
      </c>
      <c r="F1345">
        <v>61</v>
      </c>
    </row>
    <row r="1346" spans="1:6" x14ac:dyDescent="0.25">
      <c r="A1346">
        <v>19</v>
      </c>
      <c r="B1346">
        <v>4</v>
      </c>
      <c r="C1346">
        <v>2020</v>
      </c>
      <c r="D1346" s="16" t="s">
        <v>116</v>
      </c>
      <c r="E1346" s="16" t="s">
        <v>60</v>
      </c>
      <c r="F1346">
        <v>31</v>
      </c>
    </row>
    <row r="1347" spans="1:6" x14ac:dyDescent="0.25">
      <c r="A1347">
        <v>19</v>
      </c>
      <c r="B1347">
        <v>4</v>
      </c>
      <c r="C1347">
        <v>2020</v>
      </c>
      <c r="D1347" s="16" t="s">
        <v>116</v>
      </c>
      <c r="E1347" s="16" t="s">
        <v>60</v>
      </c>
      <c r="F1347">
        <v>51</v>
      </c>
    </row>
    <row r="1348" spans="1:6" x14ac:dyDescent="0.25">
      <c r="A1348">
        <v>19</v>
      </c>
      <c r="B1348">
        <v>4</v>
      </c>
      <c r="C1348">
        <v>2020</v>
      </c>
      <c r="D1348" s="16" t="s">
        <v>116</v>
      </c>
      <c r="E1348" s="16" t="s">
        <v>57</v>
      </c>
      <c r="F1348">
        <v>47</v>
      </c>
    </row>
    <row r="1349" spans="1:6" x14ac:dyDescent="0.25">
      <c r="A1349">
        <v>19</v>
      </c>
      <c r="B1349">
        <v>4</v>
      </c>
      <c r="C1349">
        <v>2020</v>
      </c>
      <c r="D1349" s="16" t="s">
        <v>116</v>
      </c>
      <c r="E1349" s="16" t="s">
        <v>60</v>
      </c>
      <c r="F1349">
        <v>37</v>
      </c>
    </row>
    <row r="1350" spans="1:6" x14ac:dyDescent="0.25">
      <c r="A1350">
        <v>19</v>
      </c>
      <c r="B1350">
        <v>4</v>
      </c>
      <c r="C1350">
        <v>2020</v>
      </c>
      <c r="D1350" s="16" t="s">
        <v>169</v>
      </c>
      <c r="E1350" s="16" t="s">
        <v>60</v>
      </c>
      <c r="F1350">
        <v>24</v>
      </c>
    </row>
    <row r="1351" spans="1:6" x14ac:dyDescent="0.25">
      <c r="A1351">
        <v>19</v>
      </c>
      <c r="B1351">
        <v>4</v>
      </c>
      <c r="C1351">
        <v>2020</v>
      </c>
      <c r="D1351" s="16" t="s">
        <v>169</v>
      </c>
      <c r="E1351" s="16" t="s">
        <v>57</v>
      </c>
      <c r="F1351">
        <v>78</v>
      </c>
    </row>
    <row r="1352" spans="1:6" x14ac:dyDescent="0.25">
      <c r="A1352">
        <v>19</v>
      </c>
      <c r="B1352">
        <v>4</v>
      </c>
      <c r="C1352">
        <v>2020</v>
      </c>
      <c r="D1352" s="16" t="s">
        <v>117</v>
      </c>
      <c r="E1352" s="16" t="s">
        <v>57</v>
      </c>
      <c r="F1352">
        <v>50</v>
      </c>
    </row>
    <row r="1353" spans="1:6" x14ac:dyDescent="0.25">
      <c r="A1353">
        <v>19</v>
      </c>
      <c r="B1353">
        <v>4</v>
      </c>
      <c r="C1353">
        <v>2020</v>
      </c>
      <c r="D1353" s="16" t="s">
        <v>117</v>
      </c>
      <c r="E1353" s="16" t="s">
        <v>57</v>
      </c>
      <c r="F1353">
        <v>86</v>
      </c>
    </row>
    <row r="1354" spans="1:6" x14ac:dyDescent="0.25">
      <c r="A1354">
        <v>19</v>
      </c>
      <c r="B1354">
        <v>4</v>
      </c>
      <c r="C1354">
        <v>2020</v>
      </c>
      <c r="D1354" s="16" t="s">
        <v>117</v>
      </c>
      <c r="E1354" s="16" t="s">
        <v>60</v>
      </c>
      <c r="F1354">
        <v>46</v>
      </c>
    </row>
    <row r="1355" spans="1:6" x14ac:dyDescent="0.25">
      <c r="A1355">
        <v>19</v>
      </c>
      <c r="B1355">
        <v>4</v>
      </c>
      <c r="C1355">
        <v>2020</v>
      </c>
      <c r="D1355" s="16" t="s">
        <v>118</v>
      </c>
      <c r="E1355" s="16" t="s">
        <v>60</v>
      </c>
      <c r="F1355">
        <v>2</v>
      </c>
    </row>
    <row r="1356" spans="1:6" x14ac:dyDescent="0.25">
      <c r="A1356">
        <v>19</v>
      </c>
      <c r="B1356">
        <v>4</v>
      </c>
      <c r="C1356">
        <v>2020</v>
      </c>
      <c r="D1356" s="16" t="s">
        <v>118</v>
      </c>
      <c r="E1356" s="16" t="s">
        <v>60</v>
      </c>
      <c r="F1356">
        <v>46</v>
      </c>
    </row>
    <row r="1357" spans="1:6" x14ac:dyDescent="0.25">
      <c r="A1357">
        <v>19</v>
      </c>
      <c r="B1357">
        <v>4</v>
      </c>
      <c r="C1357">
        <v>2020</v>
      </c>
      <c r="D1357" s="16" t="s">
        <v>122</v>
      </c>
      <c r="E1357" s="16" t="s">
        <v>60</v>
      </c>
      <c r="F1357">
        <v>33</v>
      </c>
    </row>
    <row r="1358" spans="1:6" x14ac:dyDescent="0.25">
      <c r="A1358">
        <v>19</v>
      </c>
      <c r="B1358">
        <v>4</v>
      </c>
      <c r="C1358">
        <v>2020</v>
      </c>
      <c r="D1358" s="16" t="s">
        <v>123</v>
      </c>
      <c r="E1358" s="16" t="s">
        <v>60</v>
      </c>
      <c r="F1358">
        <v>71</v>
      </c>
    </row>
    <row r="1359" spans="1:6" x14ac:dyDescent="0.25">
      <c r="A1359">
        <v>19</v>
      </c>
      <c r="B1359">
        <v>4</v>
      </c>
      <c r="C1359">
        <v>2020</v>
      </c>
      <c r="D1359" s="16" t="s">
        <v>125</v>
      </c>
      <c r="E1359" s="16" t="s">
        <v>60</v>
      </c>
      <c r="F1359">
        <v>77</v>
      </c>
    </row>
    <row r="1360" spans="1:6" x14ac:dyDescent="0.25">
      <c r="A1360">
        <v>19</v>
      </c>
      <c r="B1360">
        <v>4</v>
      </c>
      <c r="C1360">
        <v>2020</v>
      </c>
      <c r="D1360" s="16" t="s">
        <v>125</v>
      </c>
      <c r="E1360" s="16" t="s">
        <v>57</v>
      </c>
      <c r="F1360">
        <v>69</v>
      </c>
    </row>
    <row r="1361" spans="1:6" x14ac:dyDescent="0.25">
      <c r="A1361">
        <v>19</v>
      </c>
      <c r="B1361">
        <v>4</v>
      </c>
      <c r="C1361">
        <v>2020</v>
      </c>
      <c r="D1361" s="16" t="s">
        <v>125</v>
      </c>
      <c r="E1361" s="16" t="s">
        <v>57</v>
      </c>
      <c r="F1361">
        <v>80</v>
      </c>
    </row>
    <row r="1362" spans="1:6" x14ac:dyDescent="0.25">
      <c r="A1362">
        <v>19</v>
      </c>
      <c r="B1362">
        <v>4</v>
      </c>
      <c r="C1362">
        <v>2020</v>
      </c>
      <c r="D1362" s="16" t="s">
        <v>125</v>
      </c>
      <c r="E1362" s="16" t="s">
        <v>57</v>
      </c>
      <c r="F1362">
        <v>77</v>
      </c>
    </row>
    <row r="1363" spans="1:6" x14ac:dyDescent="0.25">
      <c r="A1363">
        <v>19</v>
      </c>
      <c r="B1363">
        <v>4</v>
      </c>
      <c r="C1363">
        <v>2020</v>
      </c>
      <c r="D1363" s="16" t="s">
        <v>125</v>
      </c>
      <c r="E1363" s="16" t="s">
        <v>57</v>
      </c>
      <c r="F1363">
        <v>75</v>
      </c>
    </row>
    <row r="1364" spans="1:6" x14ac:dyDescent="0.25">
      <c r="A1364">
        <v>19</v>
      </c>
      <c r="B1364">
        <v>4</v>
      </c>
      <c r="C1364">
        <v>2020</v>
      </c>
      <c r="D1364" s="16" t="s">
        <v>125</v>
      </c>
      <c r="E1364" s="16" t="s">
        <v>57</v>
      </c>
      <c r="F1364">
        <v>85</v>
      </c>
    </row>
    <row r="1365" spans="1:6" x14ac:dyDescent="0.25">
      <c r="A1365">
        <v>19</v>
      </c>
      <c r="B1365">
        <v>4</v>
      </c>
      <c r="C1365">
        <v>2020</v>
      </c>
      <c r="D1365" s="16" t="s">
        <v>125</v>
      </c>
      <c r="E1365" s="16" t="s">
        <v>57</v>
      </c>
      <c r="F1365">
        <v>82</v>
      </c>
    </row>
    <row r="1366" spans="1:6" x14ac:dyDescent="0.25">
      <c r="A1366">
        <v>19</v>
      </c>
      <c r="B1366">
        <v>4</v>
      </c>
      <c r="C1366">
        <v>2020</v>
      </c>
      <c r="D1366" s="16" t="s">
        <v>125</v>
      </c>
      <c r="E1366" s="16" t="s">
        <v>57</v>
      </c>
      <c r="F1366">
        <v>79</v>
      </c>
    </row>
    <row r="1367" spans="1:6" x14ac:dyDescent="0.25">
      <c r="A1367">
        <v>19</v>
      </c>
      <c r="B1367">
        <v>4</v>
      </c>
      <c r="C1367">
        <v>2020</v>
      </c>
      <c r="D1367" s="16" t="s">
        <v>125</v>
      </c>
      <c r="E1367" s="16" t="s">
        <v>57</v>
      </c>
      <c r="F1367">
        <v>65</v>
      </c>
    </row>
    <row r="1368" spans="1:6" x14ac:dyDescent="0.25">
      <c r="A1368">
        <v>19</v>
      </c>
      <c r="B1368">
        <v>4</v>
      </c>
      <c r="C1368">
        <v>2020</v>
      </c>
      <c r="D1368" s="16" t="s">
        <v>125</v>
      </c>
      <c r="E1368" s="16" t="s">
        <v>60</v>
      </c>
      <c r="F1368">
        <v>32</v>
      </c>
    </row>
    <row r="1369" spans="1:6" x14ac:dyDescent="0.25">
      <c r="A1369">
        <v>19</v>
      </c>
      <c r="B1369">
        <v>4</v>
      </c>
      <c r="C1369">
        <v>2020</v>
      </c>
      <c r="D1369" s="16" t="s">
        <v>125</v>
      </c>
      <c r="E1369" s="16" t="s">
        <v>60</v>
      </c>
      <c r="F1369">
        <v>35</v>
      </c>
    </row>
    <row r="1370" spans="1:6" x14ac:dyDescent="0.25">
      <c r="A1370">
        <v>19</v>
      </c>
      <c r="B1370">
        <v>4</v>
      </c>
      <c r="C1370">
        <v>2020</v>
      </c>
      <c r="D1370" s="16" t="s">
        <v>126</v>
      </c>
      <c r="E1370" s="16" t="s">
        <v>57</v>
      </c>
      <c r="F1370">
        <v>58</v>
      </c>
    </row>
    <row r="1371" spans="1:6" x14ac:dyDescent="0.25">
      <c r="A1371">
        <v>19</v>
      </c>
      <c r="B1371">
        <v>4</v>
      </c>
      <c r="C1371">
        <v>2020</v>
      </c>
      <c r="D1371" s="16" t="s">
        <v>195</v>
      </c>
      <c r="E1371" s="16" t="s">
        <v>57</v>
      </c>
      <c r="F1371">
        <v>60</v>
      </c>
    </row>
    <row r="1372" spans="1:6" x14ac:dyDescent="0.25">
      <c r="A1372">
        <v>19</v>
      </c>
      <c r="B1372">
        <v>4</v>
      </c>
      <c r="C1372">
        <v>2020</v>
      </c>
      <c r="D1372" s="16" t="s">
        <v>195</v>
      </c>
      <c r="E1372" s="16" t="s">
        <v>60</v>
      </c>
      <c r="F1372">
        <v>44</v>
      </c>
    </row>
    <row r="1373" spans="1:6" x14ac:dyDescent="0.25">
      <c r="A1373">
        <v>19</v>
      </c>
      <c r="B1373">
        <v>4</v>
      </c>
      <c r="C1373">
        <v>2020</v>
      </c>
      <c r="D1373" s="16" t="s">
        <v>195</v>
      </c>
      <c r="E1373" s="16" t="s">
        <v>57</v>
      </c>
      <c r="F1373">
        <v>37</v>
      </c>
    </row>
    <row r="1374" spans="1:6" x14ac:dyDescent="0.25">
      <c r="A1374">
        <v>19</v>
      </c>
      <c r="B1374">
        <v>4</v>
      </c>
      <c r="C1374">
        <v>2020</v>
      </c>
      <c r="D1374" s="16" t="s">
        <v>195</v>
      </c>
      <c r="E1374" s="16" t="s">
        <v>60</v>
      </c>
      <c r="F1374">
        <v>19</v>
      </c>
    </row>
    <row r="1375" spans="1:6" x14ac:dyDescent="0.25">
      <c r="A1375">
        <v>19</v>
      </c>
      <c r="B1375">
        <v>4</v>
      </c>
      <c r="C1375">
        <v>2020</v>
      </c>
      <c r="D1375" s="16" t="s">
        <v>195</v>
      </c>
      <c r="E1375" s="16" t="s">
        <v>57</v>
      </c>
      <c r="F1375">
        <v>78</v>
      </c>
    </row>
    <row r="1376" spans="1:6" x14ac:dyDescent="0.25">
      <c r="A1376">
        <v>19</v>
      </c>
      <c r="B1376">
        <v>4</v>
      </c>
      <c r="C1376">
        <v>2020</v>
      </c>
      <c r="D1376" s="16" t="s">
        <v>195</v>
      </c>
      <c r="E1376" s="16" t="s">
        <v>60</v>
      </c>
      <c r="F1376">
        <v>9</v>
      </c>
    </row>
    <row r="1377" spans="1:6" x14ac:dyDescent="0.25">
      <c r="A1377">
        <v>19</v>
      </c>
      <c r="B1377">
        <v>4</v>
      </c>
      <c r="C1377">
        <v>2020</v>
      </c>
      <c r="D1377" s="16" t="s">
        <v>195</v>
      </c>
      <c r="E1377" s="16" t="s">
        <v>57</v>
      </c>
      <c r="F1377">
        <v>9</v>
      </c>
    </row>
    <row r="1378" spans="1:6" x14ac:dyDescent="0.25">
      <c r="A1378">
        <v>19</v>
      </c>
      <c r="B1378">
        <v>4</v>
      </c>
      <c r="C1378">
        <v>2020</v>
      </c>
      <c r="D1378" s="16" t="s">
        <v>195</v>
      </c>
      <c r="E1378" s="16" t="s">
        <v>60</v>
      </c>
      <c r="F1378">
        <v>29</v>
      </c>
    </row>
    <row r="1379" spans="1:6" x14ac:dyDescent="0.25">
      <c r="A1379">
        <v>19</v>
      </c>
      <c r="B1379">
        <v>4</v>
      </c>
      <c r="C1379">
        <v>2020</v>
      </c>
      <c r="D1379" s="16" t="s">
        <v>195</v>
      </c>
      <c r="E1379" s="16" t="s">
        <v>60</v>
      </c>
      <c r="F1379">
        <v>23</v>
      </c>
    </row>
    <row r="1380" spans="1:6" x14ac:dyDescent="0.25">
      <c r="A1380">
        <v>19</v>
      </c>
      <c r="B1380">
        <v>4</v>
      </c>
      <c r="C1380">
        <v>2020</v>
      </c>
      <c r="D1380" s="16" t="s">
        <v>195</v>
      </c>
      <c r="E1380" s="16" t="s">
        <v>57</v>
      </c>
      <c r="F1380">
        <v>47</v>
      </c>
    </row>
    <row r="1381" spans="1:6" x14ac:dyDescent="0.25">
      <c r="A1381">
        <v>19</v>
      </c>
      <c r="B1381">
        <v>4</v>
      </c>
      <c r="C1381">
        <v>2020</v>
      </c>
      <c r="D1381" s="16" t="s">
        <v>195</v>
      </c>
      <c r="E1381" s="16" t="s">
        <v>60</v>
      </c>
      <c r="F1381">
        <v>25</v>
      </c>
    </row>
    <row r="1382" spans="1:6" x14ac:dyDescent="0.25">
      <c r="A1382">
        <v>19</v>
      </c>
      <c r="B1382">
        <v>4</v>
      </c>
      <c r="C1382">
        <v>2020</v>
      </c>
      <c r="D1382" s="16" t="s">
        <v>195</v>
      </c>
      <c r="E1382" s="16" t="s">
        <v>57</v>
      </c>
      <c r="F1382">
        <v>12</v>
      </c>
    </row>
    <row r="1383" spans="1:6" x14ac:dyDescent="0.25">
      <c r="A1383">
        <v>19</v>
      </c>
      <c r="B1383">
        <v>4</v>
      </c>
      <c r="C1383">
        <v>2020</v>
      </c>
      <c r="D1383" s="16" t="s">
        <v>127</v>
      </c>
      <c r="E1383" s="16" t="s">
        <v>57</v>
      </c>
      <c r="F1383">
        <v>81</v>
      </c>
    </row>
    <row r="1384" spans="1:6" x14ac:dyDescent="0.25">
      <c r="A1384">
        <v>19</v>
      </c>
      <c r="B1384">
        <v>4</v>
      </c>
      <c r="C1384">
        <v>2020</v>
      </c>
      <c r="D1384" s="16" t="s">
        <v>127</v>
      </c>
      <c r="E1384" s="16" t="s">
        <v>60</v>
      </c>
      <c r="F1384">
        <v>16</v>
      </c>
    </row>
    <row r="1385" spans="1:6" x14ac:dyDescent="0.25">
      <c r="A1385">
        <v>19</v>
      </c>
      <c r="B1385">
        <v>4</v>
      </c>
      <c r="C1385">
        <v>2020</v>
      </c>
      <c r="D1385" s="16" t="s">
        <v>127</v>
      </c>
      <c r="E1385" s="16" t="s">
        <v>57</v>
      </c>
      <c r="F1385">
        <v>61</v>
      </c>
    </row>
    <row r="1386" spans="1:6" x14ac:dyDescent="0.25">
      <c r="A1386">
        <v>19</v>
      </c>
      <c r="B1386">
        <v>4</v>
      </c>
      <c r="C1386">
        <v>2020</v>
      </c>
      <c r="D1386" s="16" t="s">
        <v>128</v>
      </c>
      <c r="E1386" s="16" t="s">
        <v>60</v>
      </c>
      <c r="F1386">
        <v>31</v>
      </c>
    </row>
    <row r="1387" spans="1:6" x14ac:dyDescent="0.25">
      <c r="A1387">
        <v>19</v>
      </c>
      <c r="B1387">
        <v>4</v>
      </c>
      <c r="C1387">
        <v>2020</v>
      </c>
      <c r="D1387" s="16" t="s">
        <v>183</v>
      </c>
      <c r="E1387" s="16" t="s">
        <v>60</v>
      </c>
      <c r="F1387">
        <v>50</v>
      </c>
    </row>
    <row r="1388" spans="1:6" x14ac:dyDescent="0.25">
      <c r="A1388">
        <v>19</v>
      </c>
      <c r="B1388">
        <v>4</v>
      </c>
      <c r="C1388">
        <v>2020</v>
      </c>
      <c r="D1388" s="16" t="s">
        <v>130</v>
      </c>
      <c r="E1388" s="16" t="s">
        <v>57</v>
      </c>
      <c r="F1388">
        <v>94</v>
      </c>
    </row>
    <row r="1389" spans="1:6" x14ac:dyDescent="0.25">
      <c r="A1389">
        <v>19</v>
      </c>
      <c r="B1389">
        <v>4</v>
      </c>
      <c r="C1389">
        <v>2020</v>
      </c>
      <c r="D1389" s="16" t="s">
        <v>132</v>
      </c>
      <c r="E1389" s="16" t="s">
        <v>57</v>
      </c>
      <c r="F1389">
        <v>32</v>
      </c>
    </row>
    <row r="1390" spans="1:6" x14ac:dyDescent="0.25">
      <c r="A1390">
        <v>19</v>
      </c>
      <c r="B1390">
        <v>4</v>
      </c>
      <c r="C1390">
        <v>2020</v>
      </c>
      <c r="D1390" s="16" t="s">
        <v>132</v>
      </c>
      <c r="E1390" s="16" t="s">
        <v>57</v>
      </c>
      <c r="F1390">
        <v>30</v>
      </c>
    </row>
    <row r="1391" spans="1:6" x14ac:dyDescent="0.25">
      <c r="A1391">
        <v>19</v>
      </c>
      <c r="B1391">
        <v>4</v>
      </c>
      <c r="C1391">
        <v>2020</v>
      </c>
      <c r="D1391" s="16" t="s">
        <v>132</v>
      </c>
      <c r="E1391" s="16" t="s">
        <v>57</v>
      </c>
      <c r="F1391">
        <v>80</v>
      </c>
    </row>
    <row r="1392" spans="1:6" x14ac:dyDescent="0.25">
      <c r="A1392">
        <v>19</v>
      </c>
      <c r="B1392">
        <v>4</v>
      </c>
      <c r="C1392">
        <v>2020</v>
      </c>
      <c r="D1392" s="16" t="s">
        <v>132</v>
      </c>
      <c r="E1392" s="16" t="s">
        <v>60</v>
      </c>
      <c r="F1392">
        <v>47</v>
      </c>
    </row>
    <row r="1393" spans="1:6" x14ac:dyDescent="0.25">
      <c r="A1393">
        <v>19</v>
      </c>
      <c r="B1393">
        <v>4</v>
      </c>
      <c r="C1393">
        <v>2020</v>
      </c>
      <c r="D1393" s="16" t="s">
        <v>133</v>
      </c>
      <c r="E1393" s="16" t="s">
        <v>60</v>
      </c>
      <c r="F1393">
        <v>69</v>
      </c>
    </row>
    <row r="1394" spans="1:6" x14ac:dyDescent="0.25">
      <c r="A1394">
        <v>19</v>
      </c>
      <c r="B1394">
        <v>4</v>
      </c>
      <c r="C1394">
        <v>2020</v>
      </c>
      <c r="D1394" s="16" t="s">
        <v>173</v>
      </c>
      <c r="E1394" s="16" t="s">
        <v>57</v>
      </c>
      <c r="F1394">
        <v>73</v>
      </c>
    </row>
    <row r="1395" spans="1:6" x14ac:dyDescent="0.25">
      <c r="A1395">
        <v>19</v>
      </c>
      <c r="B1395">
        <v>4</v>
      </c>
      <c r="C1395">
        <v>2020</v>
      </c>
      <c r="D1395" s="16" t="s">
        <v>134</v>
      </c>
      <c r="E1395" s="16" t="s">
        <v>60</v>
      </c>
      <c r="F1395">
        <v>66</v>
      </c>
    </row>
    <row r="1396" spans="1:6" x14ac:dyDescent="0.25">
      <c r="A1396">
        <v>19</v>
      </c>
      <c r="B1396">
        <v>4</v>
      </c>
      <c r="C1396">
        <v>2020</v>
      </c>
      <c r="D1396" s="16" t="s">
        <v>184</v>
      </c>
      <c r="E1396" s="16" t="s">
        <v>60</v>
      </c>
      <c r="F1396">
        <v>53</v>
      </c>
    </row>
    <row r="1397" spans="1:6" x14ac:dyDescent="0.25">
      <c r="A1397">
        <v>19</v>
      </c>
      <c r="B1397">
        <v>4</v>
      </c>
      <c r="C1397">
        <v>2020</v>
      </c>
      <c r="D1397" s="16" t="s">
        <v>175</v>
      </c>
      <c r="E1397" s="16" t="s">
        <v>57</v>
      </c>
      <c r="F1397">
        <v>23</v>
      </c>
    </row>
    <row r="1398" spans="1:6" x14ac:dyDescent="0.25">
      <c r="A1398">
        <v>19</v>
      </c>
      <c r="B1398">
        <v>4</v>
      </c>
      <c r="C1398">
        <v>2020</v>
      </c>
      <c r="D1398" s="16" t="s">
        <v>175</v>
      </c>
      <c r="E1398" s="16" t="s">
        <v>57</v>
      </c>
      <c r="F1398">
        <v>19</v>
      </c>
    </row>
    <row r="1399" spans="1:6" x14ac:dyDescent="0.25">
      <c r="A1399">
        <v>19</v>
      </c>
      <c r="B1399">
        <v>4</v>
      </c>
      <c r="C1399">
        <v>2020</v>
      </c>
      <c r="D1399" s="16" t="s">
        <v>175</v>
      </c>
      <c r="E1399" s="16" t="s">
        <v>60</v>
      </c>
      <c r="F1399">
        <v>12</v>
      </c>
    </row>
    <row r="1400" spans="1:6" x14ac:dyDescent="0.25">
      <c r="A1400">
        <v>19</v>
      </c>
      <c r="B1400">
        <v>4</v>
      </c>
      <c r="C1400">
        <v>2020</v>
      </c>
      <c r="D1400" s="16" t="s">
        <v>175</v>
      </c>
      <c r="E1400" s="16" t="s">
        <v>60</v>
      </c>
      <c r="F1400">
        <v>38</v>
      </c>
    </row>
    <row r="1401" spans="1:6" x14ac:dyDescent="0.25">
      <c r="A1401">
        <v>19</v>
      </c>
      <c r="B1401">
        <v>4</v>
      </c>
      <c r="C1401">
        <v>2020</v>
      </c>
      <c r="D1401" s="16" t="s">
        <v>175</v>
      </c>
      <c r="E1401" s="16" t="s">
        <v>60</v>
      </c>
      <c r="F1401">
        <v>15</v>
      </c>
    </row>
    <row r="1402" spans="1:6" x14ac:dyDescent="0.25">
      <c r="A1402">
        <v>19</v>
      </c>
      <c r="B1402">
        <v>4</v>
      </c>
      <c r="C1402">
        <v>2020</v>
      </c>
      <c r="D1402" s="16" t="s">
        <v>175</v>
      </c>
      <c r="E1402" s="16" t="s">
        <v>57</v>
      </c>
      <c r="F1402">
        <v>10</v>
      </c>
    </row>
    <row r="1403" spans="1:6" x14ac:dyDescent="0.25">
      <c r="A1403">
        <v>19</v>
      </c>
      <c r="B1403">
        <v>4</v>
      </c>
      <c r="C1403">
        <v>2020</v>
      </c>
      <c r="D1403" s="16" t="s">
        <v>176</v>
      </c>
      <c r="E1403" s="16" t="s">
        <v>60</v>
      </c>
      <c r="F1403">
        <v>42</v>
      </c>
    </row>
    <row r="1404" spans="1:6" x14ac:dyDescent="0.25">
      <c r="A1404">
        <v>19</v>
      </c>
      <c r="B1404">
        <v>4</v>
      </c>
      <c r="C1404">
        <v>2020</v>
      </c>
      <c r="D1404" s="16" t="s">
        <v>137</v>
      </c>
      <c r="E1404" s="16" t="s">
        <v>57</v>
      </c>
      <c r="F1404">
        <v>67</v>
      </c>
    </row>
    <row r="1405" spans="1:6" x14ac:dyDescent="0.25">
      <c r="A1405">
        <v>19</v>
      </c>
      <c r="B1405">
        <v>4</v>
      </c>
      <c r="C1405">
        <v>2020</v>
      </c>
      <c r="D1405" s="16" t="s">
        <v>137</v>
      </c>
      <c r="E1405" s="16" t="s">
        <v>60</v>
      </c>
      <c r="F1405">
        <v>73</v>
      </c>
    </row>
    <row r="1406" spans="1:6" x14ac:dyDescent="0.25">
      <c r="A1406">
        <v>19</v>
      </c>
      <c r="B1406">
        <v>4</v>
      </c>
      <c r="C1406">
        <v>2020</v>
      </c>
      <c r="D1406" s="16" t="s">
        <v>137</v>
      </c>
      <c r="E1406" s="16" t="s">
        <v>57</v>
      </c>
      <c r="F1406">
        <v>56</v>
      </c>
    </row>
    <row r="1407" spans="1:6" x14ac:dyDescent="0.25">
      <c r="A1407">
        <v>19</v>
      </c>
      <c r="B1407">
        <v>4</v>
      </c>
      <c r="C1407">
        <v>2020</v>
      </c>
      <c r="D1407" s="16" t="s">
        <v>177</v>
      </c>
      <c r="E1407" s="16" t="s">
        <v>57</v>
      </c>
      <c r="F1407">
        <v>30</v>
      </c>
    </row>
    <row r="1408" spans="1:6" x14ac:dyDescent="0.25">
      <c r="A1408">
        <v>19</v>
      </c>
      <c r="B1408">
        <v>4</v>
      </c>
      <c r="C1408">
        <v>2020</v>
      </c>
      <c r="D1408" s="16" t="s">
        <v>140</v>
      </c>
      <c r="E1408" s="16" t="s">
        <v>60</v>
      </c>
      <c r="F1408">
        <v>44</v>
      </c>
    </row>
    <row r="1409" spans="1:6" x14ac:dyDescent="0.25">
      <c r="A1409">
        <v>19</v>
      </c>
      <c r="B1409">
        <v>4</v>
      </c>
      <c r="C1409">
        <v>2020</v>
      </c>
      <c r="D1409" s="16" t="s">
        <v>140</v>
      </c>
      <c r="E1409" s="16" t="s">
        <v>57</v>
      </c>
      <c r="F1409">
        <v>40</v>
      </c>
    </row>
    <row r="1410" spans="1:6" x14ac:dyDescent="0.25">
      <c r="A1410">
        <v>19</v>
      </c>
      <c r="B1410">
        <v>4</v>
      </c>
      <c r="C1410">
        <v>2020</v>
      </c>
      <c r="D1410" s="16" t="s">
        <v>140</v>
      </c>
      <c r="E1410" s="16" t="s">
        <v>60</v>
      </c>
      <c r="F1410">
        <v>28</v>
      </c>
    </row>
    <row r="1411" spans="1:6" x14ac:dyDescent="0.25">
      <c r="A1411">
        <v>19</v>
      </c>
      <c r="B1411">
        <v>4</v>
      </c>
      <c r="C1411">
        <v>2020</v>
      </c>
      <c r="D1411" s="16" t="s">
        <v>141</v>
      </c>
      <c r="E1411" s="16" t="s">
        <v>57</v>
      </c>
      <c r="F1411">
        <v>49</v>
      </c>
    </row>
    <row r="1412" spans="1:6" x14ac:dyDescent="0.25">
      <c r="A1412">
        <v>19</v>
      </c>
      <c r="B1412">
        <v>4</v>
      </c>
      <c r="C1412">
        <v>2020</v>
      </c>
      <c r="D1412" s="16" t="s">
        <v>141</v>
      </c>
      <c r="E1412" s="16" t="s">
        <v>57</v>
      </c>
      <c r="F1412">
        <v>50</v>
      </c>
    </row>
    <row r="1413" spans="1:6" x14ac:dyDescent="0.25">
      <c r="A1413">
        <v>19</v>
      </c>
      <c r="B1413">
        <v>4</v>
      </c>
      <c r="C1413">
        <v>2020</v>
      </c>
      <c r="D1413" s="16" t="s">
        <v>141</v>
      </c>
      <c r="E1413" s="16" t="s">
        <v>57</v>
      </c>
      <c r="F1413">
        <v>22</v>
      </c>
    </row>
    <row r="1414" spans="1:6" x14ac:dyDescent="0.25">
      <c r="A1414">
        <v>19</v>
      </c>
      <c r="B1414">
        <v>4</v>
      </c>
      <c r="C1414">
        <v>2020</v>
      </c>
      <c r="D1414" s="16" t="s">
        <v>141</v>
      </c>
      <c r="E1414" s="16" t="s">
        <v>57</v>
      </c>
      <c r="F1414">
        <v>89</v>
      </c>
    </row>
    <row r="1415" spans="1:6" x14ac:dyDescent="0.25">
      <c r="A1415">
        <v>19</v>
      </c>
      <c r="B1415">
        <v>4</v>
      </c>
      <c r="C1415">
        <v>2020</v>
      </c>
      <c r="D1415" s="16" t="s">
        <v>141</v>
      </c>
      <c r="E1415" s="16" t="s">
        <v>57</v>
      </c>
      <c r="F1415">
        <v>48</v>
      </c>
    </row>
    <row r="1416" spans="1:6" x14ac:dyDescent="0.25">
      <c r="A1416">
        <v>19</v>
      </c>
      <c r="B1416">
        <v>4</v>
      </c>
      <c r="C1416">
        <v>2020</v>
      </c>
      <c r="D1416" s="16" t="s">
        <v>141</v>
      </c>
      <c r="E1416" s="16" t="s">
        <v>57</v>
      </c>
      <c r="F1416">
        <v>41</v>
      </c>
    </row>
    <row r="1417" spans="1:6" x14ac:dyDescent="0.25">
      <c r="A1417">
        <v>19</v>
      </c>
      <c r="B1417">
        <v>4</v>
      </c>
      <c r="C1417">
        <v>2020</v>
      </c>
      <c r="D1417" s="16" t="s">
        <v>142</v>
      </c>
      <c r="E1417" s="16" t="s">
        <v>57</v>
      </c>
      <c r="F1417">
        <v>74</v>
      </c>
    </row>
    <row r="1418" spans="1:6" x14ac:dyDescent="0.25">
      <c r="A1418">
        <v>19</v>
      </c>
      <c r="B1418">
        <v>4</v>
      </c>
      <c r="C1418">
        <v>2020</v>
      </c>
      <c r="D1418" s="16" t="s">
        <v>144</v>
      </c>
      <c r="E1418" s="16" t="s">
        <v>57</v>
      </c>
      <c r="F1418">
        <v>46</v>
      </c>
    </row>
    <row r="1419" spans="1:6" x14ac:dyDescent="0.25">
      <c r="A1419">
        <v>19</v>
      </c>
      <c r="B1419">
        <v>4</v>
      </c>
      <c r="C1419">
        <v>2020</v>
      </c>
      <c r="D1419" s="16" t="s">
        <v>146</v>
      </c>
      <c r="E1419" s="16" t="s">
        <v>57</v>
      </c>
      <c r="F1419">
        <v>89</v>
      </c>
    </row>
    <row r="1420" spans="1:6" x14ac:dyDescent="0.25">
      <c r="A1420">
        <v>19</v>
      </c>
      <c r="B1420">
        <v>4</v>
      </c>
      <c r="C1420">
        <v>2020</v>
      </c>
      <c r="D1420" s="16" t="s">
        <v>146</v>
      </c>
      <c r="E1420" s="16" t="s">
        <v>57</v>
      </c>
      <c r="F1420">
        <v>60</v>
      </c>
    </row>
    <row r="1421" spans="1:6" x14ac:dyDescent="0.25">
      <c r="A1421">
        <v>19</v>
      </c>
      <c r="B1421">
        <v>4</v>
      </c>
      <c r="C1421">
        <v>2020</v>
      </c>
      <c r="D1421" s="16" t="s">
        <v>146</v>
      </c>
      <c r="E1421" s="16" t="s">
        <v>57</v>
      </c>
      <c r="F1421">
        <v>54</v>
      </c>
    </row>
    <row r="1422" spans="1:6" x14ac:dyDescent="0.25">
      <c r="A1422">
        <v>19</v>
      </c>
      <c r="B1422">
        <v>4</v>
      </c>
      <c r="C1422">
        <v>2020</v>
      </c>
      <c r="D1422" s="16" t="s">
        <v>146</v>
      </c>
      <c r="E1422" s="16" t="s">
        <v>57</v>
      </c>
      <c r="F1422">
        <v>38</v>
      </c>
    </row>
    <row r="1423" spans="1:6" x14ac:dyDescent="0.25">
      <c r="A1423">
        <v>19</v>
      </c>
      <c r="B1423">
        <v>4</v>
      </c>
      <c r="C1423">
        <v>2020</v>
      </c>
      <c r="D1423" s="16" t="s">
        <v>146</v>
      </c>
      <c r="E1423" s="16" t="s">
        <v>60</v>
      </c>
      <c r="F1423">
        <v>65</v>
      </c>
    </row>
    <row r="1424" spans="1:6" x14ac:dyDescent="0.25">
      <c r="A1424">
        <v>19</v>
      </c>
      <c r="B1424">
        <v>4</v>
      </c>
      <c r="C1424">
        <v>2020</v>
      </c>
      <c r="D1424" s="16" t="s">
        <v>146</v>
      </c>
      <c r="E1424" s="16" t="s">
        <v>57</v>
      </c>
      <c r="F1424">
        <v>91</v>
      </c>
    </row>
    <row r="1425" spans="1:6" x14ac:dyDescent="0.25">
      <c r="A1425">
        <v>19</v>
      </c>
      <c r="B1425">
        <v>4</v>
      </c>
      <c r="C1425">
        <v>2020</v>
      </c>
      <c r="D1425" s="16" t="s">
        <v>146</v>
      </c>
      <c r="E1425" s="16" t="s">
        <v>57</v>
      </c>
      <c r="F1425">
        <v>80</v>
      </c>
    </row>
    <row r="1426" spans="1:6" x14ac:dyDescent="0.25">
      <c r="A1426">
        <v>19</v>
      </c>
      <c r="B1426">
        <v>4</v>
      </c>
      <c r="C1426">
        <v>2020</v>
      </c>
      <c r="D1426" s="16" t="s">
        <v>146</v>
      </c>
      <c r="E1426" s="16" t="s">
        <v>57</v>
      </c>
      <c r="F1426">
        <v>76</v>
      </c>
    </row>
    <row r="1427" spans="1:6" x14ac:dyDescent="0.25">
      <c r="A1427">
        <v>19</v>
      </c>
      <c r="B1427">
        <v>4</v>
      </c>
      <c r="C1427">
        <v>2020</v>
      </c>
      <c r="D1427" s="16" t="s">
        <v>146</v>
      </c>
      <c r="E1427" s="16" t="s">
        <v>60</v>
      </c>
      <c r="F1427">
        <v>48</v>
      </c>
    </row>
    <row r="1428" spans="1:6" x14ac:dyDescent="0.25">
      <c r="A1428">
        <v>19</v>
      </c>
      <c r="B1428">
        <v>4</v>
      </c>
      <c r="C1428">
        <v>2020</v>
      </c>
      <c r="D1428" s="16" t="s">
        <v>146</v>
      </c>
      <c r="E1428" s="16" t="s">
        <v>57</v>
      </c>
      <c r="F1428">
        <v>52</v>
      </c>
    </row>
    <row r="1429" spans="1:6" x14ac:dyDescent="0.25">
      <c r="A1429">
        <v>19</v>
      </c>
      <c r="B1429">
        <v>4</v>
      </c>
      <c r="C1429">
        <v>2020</v>
      </c>
      <c r="D1429" s="16" t="s">
        <v>146</v>
      </c>
      <c r="E1429" s="16" t="s">
        <v>60</v>
      </c>
      <c r="F1429">
        <v>47</v>
      </c>
    </row>
    <row r="1430" spans="1:6" x14ac:dyDescent="0.25">
      <c r="A1430">
        <v>19</v>
      </c>
      <c r="B1430">
        <v>4</v>
      </c>
      <c r="C1430">
        <v>2020</v>
      </c>
      <c r="D1430" s="16" t="s">
        <v>149</v>
      </c>
      <c r="E1430" s="16" t="s">
        <v>57</v>
      </c>
      <c r="F1430">
        <v>73</v>
      </c>
    </row>
    <row r="1431" spans="1:6" x14ac:dyDescent="0.25">
      <c r="A1431">
        <v>19</v>
      </c>
      <c r="B1431">
        <v>4</v>
      </c>
      <c r="C1431">
        <v>2020</v>
      </c>
      <c r="D1431" s="16" t="s">
        <v>149</v>
      </c>
      <c r="E1431" s="16" t="s">
        <v>57</v>
      </c>
      <c r="F1431">
        <v>22</v>
      </c>
    </row>
    <row r="1432" spans="1:6" x14ac:dyDescent="0.25">
      <c r="A1432">
        <v>19</v>
      </c>
      <c r="B1432">
        <v>4</v>
      </c>
      <c r="C1432">
        <v>2020</v>
      </c>
      <c r="D1432" s="16" t="s">
        <v>151</v>
      </c>
      <c r="E1432" s="16" t="s">
        <v>60</v>
      </c>
      <c r="F1432">
        <v>44</v>
      </c>
    </row>
    <row r="1433" spans="1:6" x14ac:dyDescent="0.25">
      <c r="A1433">
        <v>19</v>
      </c>
      <c r="B1433">
        <v>4</v>
      </c>
      <c r="C1433">
        <v>2020</v>
      </c>
      <c r="D1433" s="16" t="s">
        <v>151</v>
      </c>
      <c r="E1433" s="16" t="s">
        <v>57</v>
      </c>
      <c r="F1433">
        <v>63</v>
      </c>
    </row>
    <row r="1434" spans="1:6" x14ac:dyDescent="0.25">
      <c r="A1434">
        <v>19</v>
      </c>
      <c r="B1434">
        <v>4</v>
      </c>
      <c r="C1434">
        <v>2020</v>
      </c>
      <c r="D1434" s="16" t="s">
        <v>151</v>
      </c>
      <c r="E1434" s="16" t="s">
        <v>57</v>
      </c>
      <c r="F1434">
        <v>82</v>
      </c>
    </row>
    <row r="1435" spans="1:6" x14ac:dyDescent="0.25">
      <c r="A1435">
        <v>19</v>
      </c>
      <c r="B1435">
        <v>4</v>
      </c>
      <c r="C1435">
        <v>2020</v>
      </c>
      <c r="D1435" s="16" t="s">
        <v>151</v>
      </c>
      <c r="E1435" s="16" t="s">
        <v>57</v>
      </c>
      <c r="F1435">
        <v>24</v>
      </c>
    </row>
    <row r="1436" spans="1:6" x14ac:dyDescent="0.25">
      <c r="A1436">
        <v>19</v>
      </c>
      <c r="B1436">
        <v>4</v>
      </c>
      <c r="C1436">
        <v>2020</v>
      </c>
      <c r="D1436" s="16" t="s">
        <v>151</v>
      </c>
      <c r="E1436" s="16" t="s">
        <v>57</v>
      </c>
      <c r="F1436">
        <v>46</v>
      </c>
    </row>
    <row r="1437" spans="1:6" x14ac:dyDescent="0.25">
      <c r="A1437">
        <v>19</v>
      </c>
      <c r="B1437">
        <v>4</v>
      </c>
      <c r="C1437">
        <v>2020</v>
      </c>
      <c r="D1437" s="16" t="s">
        <v>151</v>
      </c>
      <c r="E1437" s="16" t="s">
        <v>57</v>
      </c>
      <c r="F1437">
        <v>33</v>
      </c>
    </row>
    <row r="1438" spans="1:6" x14ac:dyDescent="0.25">
      <c r="A1438">
        <v>19</v>
      </c>
      <c r="B1438">
        <v>4</v>
      </c>
      <c r="C1438">
        <v>2020</v>
      </c>
      <c r="D1438" s="16" t="s">
        <v>151</v>
      </c>
      <c r="E1438" s="16" t="s">
        <v>57</v>
      </c>
      <c r="F1438">
        <v>56</v>
      </c>
    </row>
    <row r="1439" spans="1:6" x14ac:dyDescent="0.25">
      <c r="A1439">
        <v>19</v>
      </c>
      <c r="B1439">
        <v>4</v>
      </c>
      <c r="C1439">
        <v>2020</v>
      </c>
      <c r="D1439" s="16" t="s">
        <v>151</v>
      </c>
      <c r="E1439" s="16" t="s">
        <v>60</v>
      </c>
      <c r="F1439">
        <v>24</v>
      </c>
    </row>
    <row r="1440" spans="1:6" x14ac:dyDescent="0.25">
      <c r="A1440">
        <v>19</v>
      </c>
      <c r="B1440">
        <v>4</v>
      </c>
      <c r="C1440">
        <v>2020</v>
      </c>
      <c r="D1440" s="16" t="s">
        <v>151</v>
      </c>
      <c r="E1440" s="16" t="s">
        <v>57</v>
      </c>
      <c r="F1440">
        <v>56</v>
      </c>
    </row>
    <row r="1441" spans="1:6" x14ac:dyDescent="0.25">
      <c r="A1441">
        <v>19</v>
      </c>
      <c r="B1441">
        <v>4</v>
      </c>
      <c r="C1441">
        <v>2020</v>
      </c>
      <c r="D1441" s="16" t="s">
        <v>187</v>
      </c>
      <c r="E1441" s="16" t="s">
        <v>57</v>
      </c>
      <c r="F1441">
        <v>0</v>
      </c>
    </row>
    <row r="1442" spans="1:6" x14ac:dyDescent="0.25">
      <c r="A1442">
        <v>19</v>
      </c>
      <c r="B1442">
        <v>4</v>
      </c>
      <c r="C1442">
        <v>2020</v>
      </c>
      <c r="D1442" s="16" t="s">
        <v>187</v>
      </c>
      <c r="E1442" s="16" t="s">
        <v>57</v>
      </c>
      <c r="F1442">
        <v>0</v>
      </c>
    </row>
    <row r="1443" spans="1:6" x14ac:dyDescent="0.25">
      <c r="A1443">
        <v>19</v>
      </c>
      <c r="B1443">
        <v>4</v>
      </c>
      <c r="C1443">
        <v>2020</v>
      </c>
      <c r="D1443" s="16" t="s">
        <v>187</v>
      </c>
      <c r="E1443" s="16" t="s">
        <v>57</v>
      </c>
      <c r="F1443">
        <v>0</v>
      </c>
    </row>
    <row r="1444" spans="1:6" x14ac:dyDescent="0.25">
      <c r="A1444">
        <v>19</v>
      </c>
      <c r="B1444">
        <v>4</v>
      </c>
      <c r="C1444">
        <v>2020</v>
      </c>
      <c r="D1444" s="16" t="s">
        <v>187</v>
      </c>
      <c r="E1444" s="16" t="s">
        <v>60</v>
      </c>
      <c r="F1444">
        <v>0</v>
      </c>
    </row>
    <row r="1445" spans="1:6" x14ac:dyDescent="0.25">
      <c r="A1445">
        <v>19</v>
      </c>
      <c r="B1445">
        <v>4</v>
      </c>
      <c r="C1445">
        <v>2020</v>
      </c>
      <c r="D1445" s="16" t="s">
        <v>187</v>
      </c>
      <c r="E1445" s="16" t="s">
        <v>57</v>
      </c>
      <c r="F1445">
        <v>70</v>
      </c>
    </row>
    <row r="1446" spans="1:6" x14ac:dyDescent="0.25">
      <c r="A1446">
        <v>19</v>
      </c>
      <c r="B1446">
        <v>4</v>
      </c>
      <c r="C1446">
        <v>2020</v>
      </c>
      <c r="D1446" s="16" t="s">
        <v>187</v>
      </c>
      <c r="E1446" s="16" t="s">
        <v>60</v>
      </c>
      <c r="F1446">
        <v>58</v>
      </c>
    </row>
    <row r="1447" spans="1:6" x14ac:dyDescent="0.25">
      <c r="A1447">
        <v>20</v>
      </c>
      <c r="B1447">
        <v>4</v>
      </c>
      <c r="C1447">
        <v>2020</v>
      </c>
      <c r="D1447" s="16" t="s">
        <v>58</v>
      </c>
      <c r="E1447" s="16" t="s">
        <v>60</v>
      </c>
      <c r="F1447">
        <v>59</v>
      </c>
    </row>
    <row r="1448" spans="1:6" x14ac:dyDescent="0.25">
      <c r="A1448">
        <v>20</v>
      </c>
      <c r="B1448">
        <v>4</v>
      </c>
      <c r="C1448">
        <v>2020</v>
      </c>
      <c r="D1448" s="16" t="s">
        <v>58</v>
      </c>
      <c r="E1448" s="16" t="s">
        <v>57</v>
      </c>
      <c r="F1448">
        <v>69</v>
      </c>
    </row>
    <row r="1449" spans="1:6" x14ac:dyDescent="0.25">
      <c r="A1449">
        <v>20</v>
      </c>
      <c r="B1449">
        <v>4</v>
      </c>
      <c r="C1449">
        <v>2020</v>
      </c>
      <c r="D1449" s="16" t="s">
        <v>59</v>
      </c>
      <c r="E1449" s="16" t="s">
        <v>57</v>
      </c>
      <c r="F1449">
        <v>54</v>
      </c>
    </row>
    <row r="1450" spans="1:6" x14ac:dyDescent="0.25">
      <c r="A1450">
        <v>20</v>
      </c>
      <c r="B1450">
        <v>4</v>
      </c>
      <c r="C1450">
        <v>2020</v>
      </c>
      <c r="D1450" s="16" t="s">
        <v>59</v>
      </c>
      <c r="E1450" s="16" t="s">
        <v>57</v>
      </c>
      <c r="F1450">
        <v>39</v>
      </c>
    </row>
    <row r="1451" spans="1:6" x14ac:dyDescent="0.25">
      <c r="A1451">
        <v>20</v>
      </c>
      <c r="B1451">
        <v>4</v>
      </c>
      <c r="C1451">
        <v>2020</v>
      </c>
      <c r="D1451" s="16" t="s">
        <v>59</v>
      </c>
      <c r="E1451" s="16" t="s">
        <v>57</v>
      </c>
      <c r="F1451">
        <v>80</v>
      </c>
    </row>
    <row r="1452" spans="1:6" x14ac:dyDescent="0.25">
      <c r="A1452">
        <v>20</v>
      </c>
      <c r="B1452">
        <v>4</v>
      </c>
      <c r="C1452">
        <v>2020</v>
      </c>
      <c r="D1452" s="16" t="s">
        <v>59</v>
      </c>
      <c r="E1452" s="16" t="s">
        <v>57</v>
      </c>
      <c r="F1452">
        <v>86</v>
      </c>
    </row>
    <row r="1453" spans="1:6" x14ac:dyDescent="0.25">
      <c r="A1453">
        <v>20</v>
      </c>
      <c r="B1453">
        <v>4</v>
      </c>
      <c r="C1453">
        <v>2020</v>
      </c>
      <c r="D1453" s="16" t="s">
        <v>59</v>
      </c>
      <c r="E1453" s="16" t="s">
        <v>57</v>
      </c>
      <c r="F1453">
        <v>80</v>
      </c>
    </row>
    <row r="1454" spans="1:6" x14ac:dyDescent="0.25">
      <c r="A1454">
        <v>20</v>
      </c>
      <c r="B1454">
        <v>4</v>
      </c>
      <c r="C1454">
        <v>2020</v>
      </c>
      <c r="D1454" s="16" t="s">
        <v>59</v>
      </c>
      <c r="E1454" s="16" t="s">
        <v>57</v>
      </c>
      <c r="F1454">
        <v>78</v>
      </c>
    </row>
    <row r="1455" spans="1:6" x14ac:dyDescent="0.25">
      <c r="A1455">
        <v>20</v>
      </c>
      <c r="B1455">
        <v>4</v>
      </c>
      <c r="C1455">
        <v>2020</v>
      </c>
      <c r="D1455" s="16" t="s">
        <v>59</v>
      </c>
      <c r="E1455" s="16" t="s">
        <v>60</v>
      </c>
      <c r="F1455">
        <v>60</v>
      </c>
    </row>
    <row r="1456" spans="1:6" x14ac:dyDescent="0.25">
      <c r="A1456">
        <v>20</v>
      </c>
      <c r="B1456">
        <v>4</v>
      </c>
      <c r="C1456">
        <v>2020</v>
      </c>
      <c r="D1456" s="16" t="s">
        <v>59</v>
      </c>
      <c r="E1456" s="16" t="s">
        <v>57</v>
      </c>
      <c r="F1456">
        <v>87</v>
      </c>
    </row>
    <row r="1457" spans="1:6" x14ac:dyDescent="0.25">
      <c r="A1457">
        <v>20</v>
      </c>
      <c r="B1457">
        <v>4</v>
      </c>
      <c r="C1457">
        <v>2020</v>
      </c>
      <c r="D1457" s="16" t="s">
        <v>59</v>
      </c>
      <c r="E1457" s="16" t="s">
        <v>57</v>
      </c>
      <c r="F1457">
        <v>80</v>
      </c>
    </row>
    <row r="1458" spans="1:6" x14ac:dyDescent="0.25">
      <c r="A1458">
        <v>20</v>
      </c>
      <c r="B1458">
        <v>4</v>
      </c>
      <c r="C1458">
        <v>2020</v>
      </c>
      <c r="D1458" s="16" t="s">
        <v>59</v>
      </c>
      <c r="E1458" s="16" t="s">
        <v>57</v>
      </c>
      <c r="F1458">
        <v>64</v>
      </c>
    </row>
    <row r="1459" spans="1:6" x14ac:dyDescent="0.25">
      <c r="A1459">
        <v>20</v>
      </c>
      <c r="B1459">
        <v>4</v>
      </c>
      <c r="C1459">
        <v>2020</v>
      </c>
      <c r="D1459" s="16" t="s">
        <v>59</v>
      </c>
      <c r="E1459" s="16" t="s">
        <v>57</v>
      </c>
      <c r="F1459">
        <v>24</v>
      </c>
    </row>
    <row r="1460" spans="1:6" x14ac:dyDescent="0.25">
      <c r="A1460">
        <v>20</v>
      </c>
      <c r="B1460">
        <v>4</v>
      </c>
      <c r="C1460">
        <v>2020</v>
      </c>
      <c r="D1460" s="16" t="s">
        <v>59</v>
      </c>
      <c r="E1460" s="16" t="s">
        <v>57</v>
      </c>
      <c r="F1460">
        <v>65</v>
      </c>
    </row>
    <row r="1461" spans="1:6" x14ac:dyDescent="0.25">
      <c r="A1461">
        <v>20</v>
      </c>
      <c r="B1461">
        <v>4</v>
      </c>
      <c r="C1461">
        <v>2020</v>
      </c>
      <c r="D1461" s="16" t="s">
        <v>59</v>
      </c>
      <c r="E1461" s="16" t="s">
        <v>57</v>
      </c>
      <c r="F1461">
        <v>87</v>
      </c>
    </row>
    <row r="1462" spans="1:6" x14ac:dyDescent="0.25">
      <c r="A1462">
        <v>20</v>
      </c>
      <c r="B1462">
        <v>4</v>
      </c>
      <c r="C1462">
        <v>2020</v>
      </c>
      <c r="D1462" s="16" t="s">
        <v>59</v>
      </c>
      <c r="E1462" s="16" t="s">
        <v>57</v>
      </c>
      <c r="F1462">
        <v>82</v>
      </c>
    </row>
    <row r="1463" spans="1:6" x14ac:dyDescent="0.25">
      <c r="A1463">
        <v>20</v>
      </c>
      <c r="B1463">
        <v>4</v>
      </c>
      <c r="C1463">
        <v>2020</v>
      </c>
      <c r="D1463" s="16" t="s">
        <v>59</v>
      </c>
      <c r="E1463" s="16" t="s">
        <v>60</v>
      </c>
      <c r="F1463">
        <v>72</v>
      </c>
    </row>
    <row r="1464" spans="1:6" x14ac:dyDescent="0.25">
      <c r="A1464">
        <v>20</v>
      </c>
      <c r="B1464">
        <v>4</v>
      </c>
      <c r="C1464">
        <v>2020</v>
      </c>
      <c r="D1464" s="16" t="s">
        <v>59</v>
      </c>
      <c r="E1464" s="16" t="s">
        <v>60</v>
      </c>
      <c r="F1464">
        <v>68</v>
      </c>
    </row>
    <row r="1465" spans="1:6" x14ac:dyDescent="0.25">
      <c r="A1465">
        <v>20</v>
      </c>
      <c r="B1465">
        <v>4</v>
      </c>
      <c r="C1465">
        <v>2020</v>
      </c>
      <c r="D1465" s="16" t="s">
        <v>59</v>
      </c>
      <c r="E1465" s="16" t="s">
        <v>60</v>
      </c>
      <c r="F1465">
        <v>68</v>
      </c>
    </row>
    <row r="1466" spans="1:6" x14ac:dyDescent="0.25">
      <c r="A1466">
        <v>20</v>
      </c>
      <c r="B1466">
        <v>4</v>
      </c>
      <c r="C1466">
        <v>2020</v>
      </c>
      <c r="D1466" s="16" t="s">
        <v>59</v>
      </c>
      <c r="E1466" s="16" t="s">
        <v>57</v>
      </c>
      <c r="F1466">
        <v>82</v>
      </c>
    </row>
    <row r="1467" spans="1:6" x14ac:dyDescent="0.25">
      <c r="A1467">
        <v>20</v>
      </c>
      <c r="B1467">
        <v>4</v>
      </c>
      <c r="C1467">
        <v>2020</v>
      </c>
      <c r="D1467" s="16" t="s">
        <v>61</v>
      </c>
      <c r="E1467" s="16" t="s">
        <v>60</v>
      </c>
      <c r="F1467">
        <v>37</v>
      </c>
    </row>
    <row r="1468" spans="1:6" x14ac:dyDescent="0.25">
      <c r="A1468">
        <v>20</v>
      </c>
      <c r="B1468">
        <v>4</v>
      </c>
      <c r="C1468">
        <v>2020</v>
      </c>
      <c r="D1468" s="16" t="s">
        <v>152</v>
      </c>
      <c r="E1468" s="16" t="s">
        <v>60</v>
      </c>
      <c r="F1468">
        <v>78</v>
      </c>
    </row>
    <row r="1469" spans="1:6" x14ac:dyDescent="0.25">
      <c r="A1469">
        <v>20</v>
      </c>
      <c r="B1469">
        <v>4</v>
      </c>
      <c r="C1469">
        <v>2020</v>
      </c>
      <c r="D1469" s="16" t="s">
        <v>152</v>
      </c>
      <c r="E1469" s="16" t="s">
        <v>60</v>
      </c>
      <c r="F1469">
        <v>67</v>
      </c>
    </row>
    <row r="1470" spans="1:6" x14ac:dyDescent="0.25">
      <c r="A1470">
        <v>20</v>
      </c>
      <c r="B1470">
        <v>4</v>
      </c>
      <c r="C1470">
        <v>2020</v>
      </c>
      <c r="D1470" s="16" t="s">
        <v>152</v>
      </c>
      <c r="E1470" s="16" t="s">
        <v>60</v>
      </c>
      <c r="F1470">
        <v>34</v>
      </c>
    </row>
    <row r="1471" spans="1:6" x14ac:dyDescent="0.25">
      <c r="A1471">
        <v>20</v>
      </c>
      <c r="B1471">
        <v>4</v>
      </c>
      <c r="C1471">
        <v>2020</v>
      </c>
      <c r="D1471" s="16" t="s">
        <v>152</v>
      </c>
      <c r="E1471" s="16" t="s">
        <v>60</v>
      </c>
      <c r="F1471">
        <v>67</v>
      </c>
    </row>
    <row r="1472" spans="1:6" x14ac:dyDescent="0.25">
      <c r="A1472">
        <v>20</v>
      </c>
      <c r="B1472">
        <v>4</v>
      </c>
      <c r="C1472">
        <v>2020</v>
      </c>
      <c r="D1472" s="16" t="s">
        <v>152</v>
      </c>
      <c r="E1472" s="16" t="s">
        <v>57</v>
      </c>
      <c r="F1472">
        <v>66</v>
      </c>
    </row>
    <row r="1473" spans="1:6" x14ac:dyDescent="0.25">
      <c r="A1473">
        <v>20</v>
      </c>
      <c r="B1473">
        <v>4</v>
      </c>
      <c r="C1473">
        <v>2020</v>
      </c>
      <c r="D1473" s="16" t="s">
        <v>196</v>
      </c>
      <c r="E1473" s="16" t="s">
        <v>60</v>
      </c>
      <c r="F1473">
        <v>46</v>
      </c>
    </row>
    <row r="1474" spans="1:6" x14ac:dyDescent="0.25">
      <c r="A1474">
        <v>20</v>
      </c>
      <c r="B1474">
        <v>4</v>
      </c>
      <c r="C1474">
        <v>2020</v>
      </c>
      <c r="D1474" s="16" t="s">
        <v>64</v>
      </c>
      <c r="E1474" s="16" t="s">
        <v>60</v>
      </c>
      <c r="F1474">
        <v>45</v>
      </c>
    </row>
    <row r="1475" spans="1:6" x14ac:dyDescent="0.25">
      <c r="A1475">
        <v>20</v>
      </c>
      <c r="B1475">
        <v>4</v>
      </c>
      <c r="C1475">
        <v>2020</v>
      </c>
      <c r="D1475" s="16" t="s">
        <v>65</v>
      </c>
      <c r="E1475" s="16" t="s">
        <v>60</v>
      </c>
      <c r="F1475">
        <v>37</v>
      </c>
    </row>
    <row r="1476" spans="1:6" x14ac:dyDescent="0.25">
      <c r="A1476">
        <v>20</v>
      </c>
      <c r="B1476">
        <v>4</v>
      </c>
      <c r="C1476">
        <v>2020</v>
      </c>
      <c r="D1476" s="16" t="s">
        <v>67</v>
      </c>
      <c r="E1476" s="16" t="s">
        <v>60</v>
      </c>
      <c r="F1476">
        <v>65</v>
      </c>
    </row>
    <row r="1477" spans="1:6" x14ac:dyDescent="0.25">
      <c r="A1477">
        <v>20</v>
      </c>
      <c r="B1477">
        <v>4</v>
      </c>
      <c r="C1477">
        <v>2020</v>
      </c>
      <c r="D1477" s="16" t="s">
        <v>67</v>
      </c>
      <c r="E1477" s="16" t="s">
        <v>57</v>
      </c>
      <c r="F1477">
        <v>58</v>
      </c>
    </row>
    <row r="1478" spans="1:6" x14ac:dyDescent="0.25">
      <c r="A1478">
        <v>20</v>
      </c>
      <c r="B1478">
        <v>4</v>
      </c>
      <c r="C1478">
        <v>2020</v>
      </c>
      <c r="D1478" s="16" t="s">
        <v>153</v>
      </c>
      <c r="E1478" s="16" t="s">
        <v>60</v>
      </c>
      <c r="F1478">
        <v>50</v>
      </c>
    </row>
    <row r="1479" spans="1:6" x14ac:dyDescent="0.25">
      <c r="A1479">
        <v>20</v>
      </c>
      <c r="B1479">
        <v>4</v>
      </c>
      <c r="C1479">
        <v>2020</v>
      </c>
      <c r="D1479" s="16" t="s">
        <v>154</v>
      </c>
      <c r="E1479" s="16" t="s">
        <v>60</v>
      </c>
      <c r="F1479">
        <v>35</v>
      </c>
    </row>
    <row r="1480" spans="1:6" x14ac:dyDescent="0.25">
      <c r="A1480">
        <v>20</v>
      </c>
      <c r="B1480">
        <v>4</v>
      </c>
      <c r="C1480">
        <v>2020</v>
      </c>
      <c r="D1480" s="16" t="s">
        <v>197</v>
      </c>
      <c r="E1480" s="16" t="s">
        <v>60</v>
      </c>
      <c r="F1480">
        <v>39</v>
      </c>
    </row>
    <row r="1481" spans="1:6" x14ac:dyDescent="0.25">
      <c r="A1481">
        <v>20</v>
      </c>
      <c r="B1481">
        <v>4</v>
      </c>
      <c r="C1481">
        <v>2020</v>
      </c>
      <c r="D1481" s="16" t="s">
        <v>197</v>
      </c>
      <c r="E1481" s="16" t="s">
        <v>57</v>
      </c>
      <c r="F1481">
        <v>24</v>
      </c>
    </row>
    <row r="1482" spans="1:6" x14ac:dyDescent="0.25">
      <c r="A1482">
        <v>20</v>
      </c>
      <c r="B1482">
        <v>4</v>
      </c>
      <c r="C1482">
        <v>2020</v>
      </c>
      <c r="D1482" s="16" t="s">
        <v>70</v>
      </c>
      <c r="E1482" s="16" t="s">
        <v>60</v>
      </c>
      <c r="F1482">
        <v>45</v>
      </c>
    </row>
    <row r="1483" spans="1:6" x14ac:dyDescent="0.25">
      <c r="A1483">
        <v>20</v>
      </c>
      <c r="B1483">
        <v>4</v>
      </c>
      <c r="C1483">
        <v>2020</v>
      </c>
      <c r="D1483" s="16" t="s">
        <v>71</v>
      </c>
      <c r="E1483" s="16" t="s">
        <v>57</v>
      </c>
      <c r="F1483">
        <v>42</v>
      </c>
    </row>
    <row r="1484" spans="1:6" x14ac:dyDescent="0.25">
      <c r="A1484">
        <v>20</v>
      </c>
      <c r="B1484">
        <v>4</v>
      </c>
      <c r="C1484">
        <v>2020</v>
      </c>
      <c r="D1484" s="16" t="s">
        <v>71</v>
      </c>
      <c r="E1484" s="16" t="s">
        <v>60</v>
      </c>
      <c r="F1484">
        <v>40</v>
      </c>
    </row>
    <row r="1485" spans="1:6" x14ac:dyDescent="0.25">
      <c r="A1485">
        <v>20</v>
      </c>
      <c r="B1485">
        <v>4</v>
      </c>
      <c r="C1485">
        <v>2020</v>
      </c>
      <c r="D1485" s="16" t="s">
        <v>74</v>
      </c>
      <c r="E1485" s="16" t="s">
        <v>57</v>
      </c>
      <c r="F1485">
        <v>40</v>
      </c>
    </row>
    <row r="1486" spans="1:6" x14ac:dyDescent="0.25">
      <c r="A1486">
        <v>20</v>
      </c>
      <c r="B1486">
        <v>4</v>
      </c>
      <c r="C1486">
        <v>2020</v>
      </c>
      <c r="D1486" s="16" t="s">
        <v>74</v>
      </c>
      <c r="E1486" s="16" t="s">
        <v>57</v>
      </c>
      <c r="F1486">
        <v>48</v>
      </c>
    </row>
    <row r="1487" spans="1:6" x14ac:dyDescent="0.25">
      <c r="A1487">
        <v>20</v>
      </c>
      <c r="B1487">
        <v>4</v>
      </c>
      <c r="C1487">
        <v>2020</v>
      </c>
      <c r="D1487" s="16" t="s">
        <v>74</v>
      </c>
      <c r="E1487" s="16" t="s">
        <v>57</v>
      </c>
      <c r="F1487">
        <v>17</v>
      </c>
    </row>
    <row r="1488" spans="1:6" x14ac:dyDescent="0.25">
      <c r="A1488">
        <v>20</v>
      </c>
      <c r="B1488">
        <v>4</v>
      </c>
      <c r="C1488">
        <v>2020</v>
      </c>
      <c r="D1488" s="16" t="s">
        <v>74</v>
      </c>
      <c r="E1488" s="16" t="s">
        <v>57</v>
      </c>
      <c r="F1488">
        <v>62</v>
      </c>
    </row>
    <row r="1489" spans="1:6" x14ac:dyDescent="0.25">
      <c r="A1489">
        <v>20</v>
      </c>
      <c r="B1489">
        <v>4</v>
      </c>
      <c r="C1489">
        <v>2020</v>
      </c>
      <c r="D1489" s="16" t="s">
        <v>74</v>
      </c>
      <c r="E1489" s="16" t="s">
        <v>57</v>
      </c>
      <c r="F1489">
        <v>31</v>
      </c>
    </row>
    <row r="1490" spans="1:6" x14ac:dyDescent="0.25">
      <c r="A1490">
        <v>20</v>
      </c>
      <c r="B1490">
        <v>4</v>
      </c>
      <c r="C1490">
        <v>2020</v>
      </c>
      <c r="D1490" s="16" t="s">
        <v>76</v>
      </c>
      <c r="E1490" s="16" t="s">
        <v>60</v>
      </c>
      <c r="F1490">
        <v>53</v>
      </c>
    </row>
    <row r="1491" spans="1:6" x14ac:dyDescent="0.25">
      <c r="A1491">
        <v>20</v>
      </c>
      <c r="B1491">
        <v>4</v>
      </c>
      <c r="C1491">
        <v>2020</v>
      </c>
      <c r="D1491" s="16" t="s">
        <v>76</v>
      </c>
      <c r="E1491" s="16" t="s">
        <v>60</v>
      </c>
      <c r="F1491">
        <v>51</v>
      </c>
    </row>
    <row r="1492" spans="1:6" x14ac:dyDescent="0.25">
      <c r="A1492">
        <v>20</v>
      </c>
      <c r="B1492">
        <v>4</v>
      </c>
      <c r="C1492">
        <v>2020</v>
      </c>
      <c r="D1492" s="16" t="s">
        <v>76</v>
      </c>
      <c r="E1492" s="16" t="s">
        <v>60</v>
      </c>
      <c r="F1492">
        <v>66</v>
      </c>
    </row>
    <row r="1493" spans="1:6" x14ac:dyDescent="0.25">
      <c r="A1493">
        <v>20</v>
      </c>
      <c r="B1493">
        <v>4</v>
      </c>
      <c r="C1493">
        <v>2020</v>
      </c>
      <c r="D1493" s="16" t="s">
        <v>77</v>
      </c>
      <c r="E1493" s="16" t="s">
        <v>57</v>
      </c>
      <c r="F1493">
        <v>31</v>
      </c>
    </row>
    <row r="1494" spans="1:6" x14ac:dyDescent="0.25">
      <c r="A1494">
        <v>20</v>
      </c>
      <c r="B1494">
        <v>4</v>
      </c>
      <c r="C1494">
        <v>2020</v>
      </c>
      <c r="D1494" s="16" t="s">
        <v>77</v>
      </c>
      <c r="E1494" s="16" t="s">
        <v>60</v>
      </c>
      <c r="F1494">
        <v>52</v>
      </c>
    </row>
    <row r="1495" spans="1:6" x14ac:dyDescent="0.25">
      <c r="A1495">
        <v>20</v>
      </c>
      <c r="B1495">
        <v>4</v>
      </c>
      <c r="C1495">
        <v>2020</v>
      </c>
      <c r="D1495" s="16" t="s">
        <v>77</v>
      </c>
      <c r="E1495" s="16" t="s">
        <v>60</v>
      </c>
      <c r="F1495">
        <v>23</v>
      </c>
    </row>
    <row r="1496" spans="1:6" x14ac:dyDescent="0.25">
      <c r="A1496">
        <v>20</v>
      </c>
      <c r="B1496">
        <v>4</v>
      </c>
      <c r="C1496">
        <v>2020</v>
      </c>
      <c r="D1496" s="16" t="s">
        <v>77</v>
      </c>
      <c r="E1496" s="16" t="s">
        <v>60</v>
      </c>
      <c r="F1496">
        <v>73</v>
      </c>
    </row>
    <row r="1497" spans="1:6" x14ac:dyDescent="0.25">
      <c r="A1497">
        <v>20</v>
      </c>
      <c r="B1497">
        <v>4</v>
      </c>
      <c r="C1497">
        <v>2020</v>
      </c>
      <c r="D1497" s="16" t="s">
        <v>77</v>
      </c>
      <c r="E1497" s="16" t="s">
        <v>60</v>
      </c>
      <c r="F1497">
        <v>58</v>
      </c>
    </row>
    <row r="1498" spans="1:6" x14ac:dyDescent="0.25">
      <c r="A1498">
        <v>20</v>
      </c>
      <c r="B1498">
        <v>4</v>
      </c>
      <c r="C1498">
        <v>2020</v>
      </c>
      <c r="D1498" s="16" t="s">
        <v>77</v>
      </c>
      <c r="E1498" s="16" t="s">
        <v>57</v>
      </c>
      <c r="F1498">
        <v>69</v>
      </c>
    </row>
    <row r="1499" spans="1:6" x14ac:dyDescent="0.25">
      <c r="A1499">
        <v>20</v>
      </c>
      <c r="B1499">
        <v>4</v>
      </c>
      <c r="C1499">
        <v>2020</v>
      </c>
      <c r="D1499" s="16" t="s">
        <v>77</v>
      </c>
      <c r="E1499" s="16" t="s">
        <v>57</v>
      </c>
      <c r="F1499">
        <v>83</v>
      </c>
    </row>
    <row r="1500" spans="1:6" x14ac:dyDescent="0.25">
      <c r="A1500">
        <v>20</v>
      </c>
      <c r="B1500">
        <v>4</v>
      </c>
      <c r="C1500">
        <v>2020</v>
      </c>
      <c r="D1500" s="16" t="s">
        <v>77</v>
      </c>
      <c r="E1500" s="16" t="s">
        <v>57</v>
      </c>
      <c r="F1500">
        <v>48</v>
      </c>
    </row>
    <row r="1501" spans="1:6" x14ac:dyDescent="0.25">
      <c r="A1501">
        <v>20</v>
      </c>
      <c r="B1501">
        <v>4</v>
      </c>
      <c r="C1501">
        <v>2020</v>
      </c>
      <c r="D1501" s="16" t="s">
        <v>77</v>
      </c>
      <c r="E1501" s="16" t="s">
        <v>60</v>
      </c>
      <c r="F1501">
        <v>50</v>
      </c>
    </row>
    <row r="1502" spans="1:6" x14ac:dyDescent="0.25">
      <c r="A1502">
        <v>20</v>
      </c>
      <c r="B1502">
        <v>4</v>
      </c>
      <c r="C1502">
        <v>2020</v>
      </c>
      <c r="D1502" s="16" t="s">
        <v>77</v>
      </c>
      <c r="E1502" s="16" t="s">
        <v>60</v>
      </c>
      <c r="F1502">
        <v>54</v>
      </c>
    </row>
    <row r="1503" spans="1:6" x14ac:dyDescent="0.25">
      <c r="A1503">
        <v>20</v>
      </c>
      <c r="B1503">
        <v>4</v>
      </c>
      <c r="C1503">
        <v>2020</v>
      </c>
      <c r="D1503" s="16" t="s">
        <v>77</v>
      </c>
      <c r="E1503" s="16" t="s">
        <v>60</v>
      </c>
      <c r="F1503">
        <v>65</v>
      </c>
    </row>
    <row r="1504" spans="1:6" x14ac:dyDescent="0.25">
      <c r="A1504">
        <v>20</v>
      </c>
      <c r="B1504">
        <v>4</v>
      </c>
      <c r="C1504">
        <v>2020</v>
      </c>
      <c r="D1504" s="16" t="s">
        <v>77</v>
      </c>
      <c r="E1504" s="16" t="s">
        <v>60</v>
      </c>
      <c r="F1504">
        <v>28</v>
      </c>
    </row>
    <row r="1505" spans="1:6" x14ac:dyDescent="0.25">
      <c r="A1505">
        <v>20</v>
      </c>
      <c r="B1505">
        <v>4</v>
      </c>
      <c r="C1505">
        <v>2020</v>
      </c>
      <c r="D1505" s="16" t="s">
        <v>77</v>
      </c>
      <c r="E1505" s="16" t="s">
        <v>57</v>
      </c>
      <c r="F1505">
        <v>64</v>
      </c>
    </row>
    <row r="1506" spans="1:6" x14ac:dyDescent="0.25">
      <c r="A1506">
        <v>20</v>
      </c>
      <c r="B1506">
        <v>4</v>
      </c>
      <c r="C1506">
        <v>2020</v>
      </c>
      <c r="D1506" s="16" t="s">
        <v>77</v>
      </c>
      <c r="E1506" s="16" t="s">
        <v>60</v>
      </c>
      <c r="F1506">
        <v>72</v>
      </c>
    </row>
    <row r="1507" spans="1:6" x14ac:dyDescent="0.25">
      <c r="A1507">
        <v>20</v>
      </c>
      <c r="B1507">
        <v>4</v>
      </c>
      <c r="C1507">
        <v>2020</v>
      </c>
      <c r="D1507" s="16" t="s">
        <v>77</v>
      </c>
      <c r="E1507" s="16" t="s">
        <v>60</v>
      </c>
      <c r="F1507">
        <v>49</v>
      </c>
    </row>
    <row r="1508" spans="1:6" x14ac:dyDescent="0.25">
      <c r="A1508">
        <v>20</v>
      </c>
      <c r="B1508">
        <v>4</v>
      </c>
      <c r="C1508">
        <v>2020</v>
      </c>
      <c r="D1508" s="16" t="s">
        <v>77</v>
      </c>
      <c r="E1508" s="16" t="s">
        <v>60</v>
      </c>
      <c r="F1508">
        <v>67</v>
      </c>
    </row>
    <row r="1509" spans="1:6" x14ac:dyDescent="0.25">
      <c r="A1509">
        <v>20</v>
      </c>
      <c r="B1509">
        <v>4</v>
      </c>
      <c r="C1509">
        <v>2020</v>
      </c>
      <c r="D1509" s="16" t="s">
        <v>77</v>
      </c>
      <c r="E1509" s="16" t="s">
        <v>57</v>
      </c>
      <c r="F1509">
        <v>51</v>
      </c>
    </row>
    <row r="1510" spans="1:6" x14ac:dyDescent="0.25">
      <c r="A1510">
        <v>20</v>
      </c>
      <c r="B1510">
        <v>4</v>
      </c>
      <c r="C1510">
        <v>2020</v>
      </c>
      <c r="D1510" s="16" t="s">
        <v>77</v>
      </c>
      <c r="E1510" s="16" t="s">
        <v>60</v>
      </c>
      <c r="F1510">
        <v>50</v>
      </c>
    </row>
    <row r="1511" spans="1:6" x14ac:dyDescent="0.25">
      <c r="A1511">
        <v>20</v>
      </c>
      <c r="B1511">
        <v>4</v>
      </c>
      <c r="C1511">
        <v>2020</v>
      </c>
      <c r="D1511" s="16" t="s">
        <v>77</v>
      </c>
      <c r="E1511" s="16" t="s">
        <v>60</v>
      </c>
      <c r="F1511">
        <v>68</v>
      </c>
    </row>
    <row r="1512" spans="1:6" x14ac:dyDescent="0.25">
      <c r="A1512">
        <v>20</v>
      </c>
      <c r="B1512">
        <v>4</v>
      </c>
      <c r="C1512">
        <v>2020</v>
      </c>
      <c r="D1512" s="16" t="s">
        <v>77</v>
      </c>
      <c r="E1512" s="16" t="s">
        <v>57</v>
      </c>
      <c r="F1512">
        <v>80</v>
      </c>
    </row>
    <row r="1513" spans="1:6" x14ac:dyDescent="0.25">
      <c r="A1513">
        <v>20</v>
      </c>
      <c r="B1513">
        <v>4</v>
      </c>
      <c r="C1513">
        <v>2020</v>
      </c>
      <c r="D1513" s="16" t="s">
        <v>77</v>
      </c>
      <c r="E1513" s="16" t="s">
        <v>60</v>
      </c>
      <c r="F1513">
        <v>27</v>
      </c>
    </row>
    <row r="1514" spans="1:6" x14ac:dyDescent="0.25">
      <c r="A1514">
        <v>20</v>
      </c>
      <c r="B1514">
        <v>4</v>
      </c>
      <c r="C1514">
        <v>2020</v>
      </c>
      <c r="D1514" s="16" t="s">
        <v>180</v>
      </c>
      <c r="E1514" s="16" t="s">
        <v>60</v>
      </c>
      <c r="F1514">
        <v>54</v>
      </c>
    </row>
    <row r="1515" spans="1:6" x14ac:dyDescent="0.25">
      <c r="A1515">
        <v>20</v>
      </c>
      <c r="B1515">
        <v>4</v>
      </c>
      <c r="C1515">
        <v>2020</v>
      </c>
      <c r="D1515" s="16" t="s">
        <v>180</v>
      </c>
      <c r="E1515" s="16" t="s">
        <v>60</v>
      </c>
      <c r="F1515">
        <v>66</v>
      </c>
    </row>
    <row r="1516" spans="1:6" x14ac:dyDescent="0.25">
      <c r="A1516">
        <v>20</v>
      </c>
      <c r="B1516">
        <v>4</v>
      </c>
      <c r="C1516">
        <v>2020</v>
      </c>
      <c r="D1516" s="16" t="s">
        <v>180</v>
      </c>
      <c r="E1516" s="16" t="s">
        <v>60</v>
      </c>
      <c r="F1516">
        <v>79</v>
      </c>
    </row>
    <row r="1517" spans="1:6" x14ac:dyDescent="0.25">
      <c r="A1517">
        <v>20</v>
      </c>
      <c r="B1517">
        <v>4</v>
      </c>
      <c r="C1517">
        <v>2020</v>
      </c>
      <c r="D1517" s="16" t="s">
        <v>180</v>
      </c>
      <c r="E1517" s="16" t="s">
        <v>57</v>
      </c>
      <c r="F1517">
        <v>69</v>
      </c>
    </row>
    <row r="1518" spans="1:6" x14ac:dyDescent="0.25">
      <c r="A1518">
        <v>20</v>
      </c>
      <c r="B1518">
        <v>4</v>
      </c>
      <c r="C1518">
        <v>2020</v>
      </c>
      <c r="D1518" s="16" t="s">
        <v>78</v>
      </c>
      <c r="E1518" s="16" t="s">
        <v>60</v>
      </c>
      <c r="F1518">
        <v>69</v>
      </c>
    </row>
    <row r="1519" spans="1:6" x14ac:dyDescent="0.25">
      <c r="A1519">
        <v>20</v>
      </c>
      <c r="B1519">
        <v>4</v>
      </c>
      <c r="C1519">
        <v>2020</v>
      </c>
      <c r="D1519" s="16" t="s">
        <v>78</v>
      </c>
      <c r="E1519" s="16" t="s">
        <v>57</v>
      </c>
      <c r="F1519">
        <v>55</v>
      </c>
    </row>
    <row r="1520" spans="1:6" x14ac:dyDescent="0.25">
      <c r="A1520">
        <v>20</v>
      </c>
      <c r="B1520">
        <v>4</v>
      </c>
      <c r="C1520">
        <v>2020</v>
      </c>
      <c r="D1520" s="16" t="s">
        <v>80</v>
      </c>
      <c r="E1520" s="16" t="s">
        <v>60</v>
      </c>
      <c r="F1520">
        <v>59</v>
      </c>
    </row>
    <row r="1521" spans="1:6" x14ac:dyDescent="0.25">
      <c r="A1521">
        <v>20</v>
      </c>
      <c r="B1521">
        <v>4</v>
      </c>
      <c r="C1521">
        <v>2020</v>
      </c>
      <c r="D1521" s="16" t="s">
        <v>80</v>
      </c>
      <c r="E1521" s="16" t="s">
        <v>57</v>
      </c>
      <c r="F1521">
        <v>89</v>
      </c>
    </row>
    <row r="1522" spans="1:6" x14ac:dyDescent="0.25">
      <c r="A1522">
        <v>20</v>
      </c>
      <c r="B1522">
        <v>4</v>
      </c>
      <c r="C1522">
        <v>2020</v>
      </c>
      <c r="D1522" s="16" t="s">
        <v>80</v>
      </c>
      <c r="E1522" s="16" t="s">
        <v>57</v>
      </c>
      <c r="F1522">
        <v>73</v>
      </c>
    </row>
    <row r="1523" spans="1:6" x14ac:dyDescent="0.25">
      <c r="A1523">
        <v>20</v>
      </c>
      <c r="B1523">
        <v>4</v>
      </c>
      <c r="C1523">
        <v>2020</v>
      </c>
      <c r="D1523" s="16" t="s">
        <v>80</v>
      </c>
      <c r="E1523" s="16" t="s">
        <v>60</v>
      </c>
      <c r="F1523">
        <v>51</v>
      </c>
    </row>
    <row r="1524" spans="1:6" x14ac:dyDescent="0.25">
      <c r="A1524">
        <v>20</v>
      </c>
      <c r="B1524">
        <v>4</v>
      </c>
      <c r="C1524">
        <v>2020</v>
      </c>
      <c r="D1524" s="16" t="s">
        <v>81</v>
      </c>
      <c r="E1524" s="16" t="s">
        <v>60</v>
      </c>
      <c r="F1524">
        <v>63</v>
      </c>
    </row>
    <row r="1525" spans="1:6" x14ac:dyDescent="0.25">
      <c r="A1525">
        <v>20</v>
      </c>
      <c r="B1525">
        <v>4</v>
      </c>
      <c r="C1525">
        <v>2020</v>
      </c>
      <c r="D1525" s="16" t="s">
        <v>81</v>
      </c>
      <c r="E1525" s="16" t="s">
        <v>60</v>
      </c>
      <c r="F1525">
        <v>36</v>
      </c>
    </row>
    <row r="1526" spans="1:6" x14ac:dyDescent="0.25">
      <c r="A1526">
        <v>20</v>
      </c>
      <c r="B1526">
        <v>4</v>
      </c>
      <c r="C1526">
        <v>2020</v>
      </c>
      <c r="D1526" s="16" t="s">
        <v>198</v>
      </c>
      <c r="E1526" s="16" t="s">
        <v>60</v>
      </c>
      <c r="F1526">
        <v>37</v>
      </c>
    </row>
    <row r="1527" spans="1:6" x14ac:dyDescent="0.25">
      <c r="A1527">
        <v>20</v>
      </c>
      <c r="B1527">
        <v>4</v>
      </c>
      <c r="C1527">
        <v>2020</v>
      </c>
      <c r="D1527" s="16" t="s">
        <v>199</v>
      </c>
      <c r="E1527" s="16" t="s">
        <v>60</v>
      </c>
      <c r="F1527">
        <v>81</v>
      </c>
    </row>
    <row r="1528" spans="1:6" x14ac:dyDescent="0.25">
      <c r="A1528">
        <v>20</v>
      </c>
      <c r="B1528">
        <v>4</v>
      </c>
      <c r="C1528">
        <v>2020</v>
      </c>
      <c r="D1528" s="16" t="s">
        <v>82</v>
      </c>
      <c r="E1528" s="16" t="s">
        <v>57</v>
      </c>
      <c r="F1528">
        <v>43</v>
      </c>
    </row>
    <row r="1529" spans="1:6" x14ac:dyDescent="0.25">
      <c r="A1529">
        <v>20</v>
      </c>
      <c r="B1529">
        <v>4</v>
      </c>
      <c r="C1529">
        <v>2020</v>
      </c>
      <c r="D1529" s="16" t="s">
        <v>82</v>
      </c>
      <c r="E1529" s="16" t="s">
        <v>60</v>
      </c>
      <c r="F1529">
        <v>70</v>
      </c>
    </row>
    <row r="1530" spans="1:6" x14ac:dyDescent="0.25">
      <c r="A1530">
        <v>20</v>
      </c>
      <c r="B1530">
        <v>4</v>
      </c>
      <c r="C1530">
        <v>2020</v>
      </c>
      <c r="D1530" s="16" t="s">
        <v>82</v>
      </c>
      <c r="E1530" s="16" t="s">
        <v>57</v>
      </c>
      <c r="F1530">
        <v>59</v>
      </c>
    </row>
    <row r="1531" spans="1:6" x14ac:dyDescent="0.25">
      <c r="A1531">
        <v>20</v>
      </c>
      <c r="B1531">
        <v>4</v>
      </c>
      <c r="C1531">
        <v>2020</v>
      </c>
      <c r="D1531" s="16" t="s">
        <v>82</v>
      </c>
      <c r="E1531" s="16" t="s">
        <v>57</v>
      </c>
      <c r="F1531">
        <v>80</v>
      </c>
    </row>
    <row r="1532" spans="1:6" x14ac:dyDescent="0.25">
      <c r="A1532">
        <v>20</v>
      </c>
      <c r="B1532">
        <v>4</v>
      </c>
      <c r="C1532">
        <v>2020</v>
      </c>
      <c r="D1532" s="16" t="s">
        <v>82</v>
      </c>
      <c r="E1532" s="16" t="s">
        <v>57</v>
      </c>
      <c r="F1532">
        <v>54</v>
      </c>
    </row>
    <row r="1533" spans="1:6" x14ac:dyDescent="0.25">
      <c r="A1533">
        <v>20</v>
      </c>
      <c r="B1533">
        <v>4</v>
      </c>
      <c r="C1533">
        <v>2020</v>
      </c>
      <c r="D1533" s="16" t="s">
        <v>82</v>
      </c>
      <c r="E1533" s="16" t="s">
        <v>57</v>
      </c>
      <c r="F1533">
        <v>21</v>
      </c>
    </row>
    <row r="1534" spans="1:6" x14ac:dyDescent="0.25">
      <c r="A1534">
        <v>20</v>
      </c>
      <c r="B1534">
        <v>4</v>
      </c>
      <c r="C1534">
        <v>2020</v>
      </c>
      <c r="D1534" s="16" t="s">
        <v>82</v>
      </c>
      <c r="E1534" s="16" t="s">
        <v>60</v>
      </c>
      <c r="F1534">
        <v>63</v>
      </c>
    </row>
    <row r="1535" spans="1:6" x14ac:dyDescent="0.25">
      <c r="A1535">
        <v>20</v>
      </c>
      <c r="B1535">
        <v>4</v>
      </c>
      <c r="C1535">
        <v>2020</v>
      </c>
      <c r="D1535" s="16" t="s">
        <v>82</v>
      </c>
      <c r="E1535" s="16" t="s">
        <v>57</v>
      </c>
      <c r="F1535">
        <v>37</v>
      </c>
    </row>
    <row r="1536" spans="1:6" x14ac:dyDescent="0.25">
      <c r="A1536">
        <v>20</v>
      </c>
      <c r="B1536">
        <v>4</v>
      </c>
      <c r="C1536">
        <v>2020</v>
      </c>
      <c r="D1536" s="16" t="s">
        <v>82</v>
      </c>
      <c r="E1536" s="16" t="s">
        <v>57</v>
      </c>
      <c r="F1536">
        <v>82</v>
      </c>
    </row>
    <row r="1537" spans="1:6" x14ac:dyDescent="0.25">
      <c r="A1537">
        <v>20</v>
      </c>
      <c r="B1537">
        <v>4</v>
      </c>
      <c r="C1537">
        <v>2020</v>
      </c>
      <c r="D1537" s="16" t="s">
        <v>82</v>
      </c>
      <c r="E1537" s="16" t="s">
        <v>60</v>
      </c>
      <c r="F1537">
        <v>16</v>
      </c>
    </row>
    <row r="1538" spans="1:6" x14ac:dyDescent="0.25">
      <c r="A1538">
        <v>20</v>
      </c>
      <c r="B1538">
        <v>4</v>
      </c>
      <c r="C1538">
        <v>2020</v>
      </c>
      <c r="D1538" s="16" t="s">
        <v>82</v>
      </c>
      <c r="E1538" s="16" t="s">
        <v>57</v>
      </c>
      <c r="F1538">
        <v>46</v>
      </c>
    </row>
    <row r="1539" spans="1:6" x14ac:dyDescent="0.25">
      <c r="A1539">
        <v>20</v>
      </c>
      <c r="B1539">
        <v>4</v>
      </c>
      <c r="C1539">
        <v>2020</v>
      </c>
      <c r="D1539" s="16" t="s">
        <v>82</v>
      </c>
      <c r="E1539" s="16" t="s">
        <v>60</v>
      </c>
      <c r="F1539">
        <v>52</v>
      </c>
    </row>
    <row r="1540" spans="1:6" x14ac:dyDescent="0.25">
      <c r="A1540">
        <v>20</v>
      </c>
      <c r="B1540">
        <v>4</v>
      </c>
      <c r="C1540">
        <v>2020</v>
      </c>
      <c r="D1540" s="16" t="s">
        <v>82</v>
      </c>
      <c r="E1540" s="16" t="s">
        <v>60</v>
      </c>
      <c r="F1540">
        <v>48</v>
      </c>
    </row>
    <row r="1541" spans="1:6" x14ac:dyDescent="0.25">
      <c r="A1541">
        <v>20</v>
      </c>
      <c r="B1541">
        <v>4</v>
      </c>
      <c r="C1541">
        <v>2020</v>
      </c>
      <c r="D1541" s="16" t="s">
        <v>82</v>
      </c>
      <c r="E1541" s="16" t="s">
        <v>60</v>
      </c>
      <c r="F1541">
        <v>23</v>
      </c>
    </row>
    <row r="1542" spans="1:6" x14ac:dyDescent="0.25">
      <c r="A1542">
        <v>20</v>
      </c>
      <c r="B1542">
        <v>4</v>
      </c>
      <c r="C1542">
        <v>2020</v>
      </c>
      <c r="D1542" s="16" t="s">
        <v>82</v>
      </c>
      <c r="E1542" s="16" t="s">
        <v>57</v>
      </c>
      <c r="F1542">
        <v>40</v>
      </c>
    </row>
    <row r="1543" spans="1:6" x14ac:dyDescent="0.25">
      <c r="A1543">
        <v>20</v>
      </c>
      <c r="B1543">
        <v>4</v>
      </c>
      <c r="C1543">
        <v>2020</v>
      </c>
      <c r="D1543" s="16" t="s">
        <v>82</v>
      </c>
      <c r="E1543" s="16" t="s">
        <v>57</v>
      </c>
      <c r="F1543">
        <v>15</v>
      </c>
    </row>
    <row r="1544" spans="1:6" x14ac:dyDescent="0.25">
      <c r="A1544">
        <v>20</v>
      </c>
      <c r="B1544">
        <v>4</v>
      </c>
      <c r="C1544">
        <v>2020</v>
      </c>
      <c r="D1544" s="16" t="s">
        <v>82</v>
      </c>
      <c r="E1544" s="16" t="s">
        <v>60</v>
      </c>
      <c r="F1544">
        <v>74</v>
      </c>
    </row>
    <row r="1545" spans="1:6" x14ac:dyDescent="0.25">
      <c r="A1545">
        <v>20</v>
      </c>
      <c r="B1545">
        <v>4</v>
      </c>
      <c r="C1545">
        <v>2020</v>
      </c>
      <c r="D1545" s="16" t="s">
        <v>159</v>
      </c>
      <c r="E1545" s="16" t="s">
        <v>60</v>
      </c>
      <c r="F1545">
        <v>49</v>
      </c>
    </row>
    <row r="1546" spans="1:6" x14ac:dyDescent="0.25">
      <c r="A1546">
        <v>20</v>
      </c>
      <c r="B1546">
        <v>4</v>
      </c>
      <c r="C1546">
        <v>2020</v>
      </c>
      <c r="D1546" s="16" t="s">
        <v>160</v>
      </c>
      <c r="E1546" s="16" t="s">
        <v>57</v>
      </c>
      <c r="F1546">
        <v>84</v>
      </c>
    </row>
    <row r="1547" spans="1:6" x14ac:dyDescent="0.25">
      <c r="A1547">
        <v>20</v>
      </c>
      <c r="B1547">
        <v>4</v>
      </c>
      <c r="C1547">
        <v>2020</v>
      </c>
      <c r="D1547" s="16" t="s">
        <v>161</v>
      </c>
      <c r="E1547" s="16" t="s">
        <v>60</v>
      </c>
      <c r="F1547">
        <v>94</v>
      </c>
    </row>
    <row r="1548" spans="1:6" x14ac:dyDescent="0.25">
      <c r="A1548">
        <v>20</v>
      </c>
      <c r="B1548">
        <v>4</v>
      </c>
      <c r="C1548">
        <v>2020</v>
      </c>
      <c r="D1548" s="16" t="s">
        <v>89</v>
      </c>
      <c r="E1548" s="16" t="s">
        <v>57</v>
      </c>
      <c r="F1548">
        <v>73</v>
      </c>
    </row>
    <row r="1549" spans="1:6" x14ac:dyDescent="0.25">
      <c r="A1549">
        <v>20</v>
      </c>
      <c r="B1549">
        <v>4</v>
      </c>
      <c r="C1549">
        <v>2020</v>
      </c>
      <c r="D1549" s="16" t="s">
        <v>89</v>
      </c>
      <c r="E1549" s="16" t="s">
        <v>57</v>
      </c>
      <c r="F1549">
        <v>67</v>
      </c>
    </row>
    <row r="1550" spans="1:6" x14ac:dyDescent="0.25">
      <c r="A1550">
        <v>20</v>
      </c>
      <c r="B1550">
        <v>4</v>
      </c>
      <c r="C1550">
        <v>2020</v>
      </c>
      <c r="D1550" s="16" t="s">
        <v>89</v>
      </c>
      <c r="E1550" s="16" t="s">
        <v>60</v>
      </c>
      <c r="F1550">
        <v>32</v>
      </c>
    </row>
    <row r="1551" spans="1:6" x14ac:dyDescent="0.25">
      <c r="A1551">
        <v>20</v>
      </c>
      <c r="B1551">
        <v>4</v>
      </c>
      <c r="C1551">
        <v>2020</v>
      </c>
      <c r="D1551" s="16" t="s">
        <v>89</v>
      </c>
      <c r="E1551" s="16" t="s">
        <v>57</v>
      </c>
      <c r="F1551">
        <v>14</v>
      </c>
    </row>
    <row r="1552" spans="1:6" x14ac:dyDescent="0.25">
      <c r="A1552">
        <v>20</v>
      </c>
      <c r="B1552">
        <v>4</v>
      </c>
      <c r="C1552">
        <v>2020</v>
      </c>
      <c r="D1552" s="16" t="s">
        <v>89</v>
      </c>
      <c r="E1552" s="16" t="s">
        <v>60</v>
      </c>
      <c r="F1552">
        <v>33</v>
      </c>
    </row>
    <row r="1553" spans="1:6" x14ac:dyDescent="0.25">
      <c r="A1553">
        <v>20</v>
      </c>
      <c r="B1553">
        <v>4</v>
      </c>
      <c r="C1553">
        <v>2020</v>
      </c>
      <c r="D1553" s="16" t="s">
        <v>162</v>
      </c>
      <c r="E1553" s="16" t="s">
        <v>57</v>
      </c>
      <c r="F1553">
        <v>70</v>
      </c>
    </row>
    <row r="1554" spans="1:6" x14ac:dyDescent="0.25">
      <c r="A1554">
        <v>20</v>
      </c>
      <c r="B1554">
        <v>4</v>
      </c>
      <c r="C1554">
        <v>2020</v>
      </c>
      <c r="D1554" s="16" t="s">
        <v>162</v>
      </c>
      <c r="E1554" s="16" t="s">
        <v>60</v>
      </c>
      <c r="F1554">
        <v>67</v>
      </c>
    </row>
    <row r="1555" spans="1:6" x14ac:dyDescent="0.25">
      <c r="A1555">
        <v>20</v>
      </c>
      <c r="B1555">
        <v>4</v>
      </c>
      <c r="C1555">
        <v>2020</v>
      </c>
      <c r="D1555" s="16" t="s">
        <v>162</v>
      </c>
      <c r="E1555" s="16" t="s">
        <v>60</v>
      </c>
      <c r="F1555">
        <v>55</v>
      </c>
    </row>
    <row r="1556" spans="1:6" x14ac:dyDescent="0.25">
      <c r="A1556">
        <v>20</v>
      </c>
      <c r="B1556">
        <v>4</v>
      </c>
      <c r="C1556">
        <v>2020</v>
      </c>
      <c r="D1556" s="16" t="s">
        <v>90</v>
      </c>
      <c r="E1556" s="16" t="s">
        <v>57</v>
      </c>
      <c r="F1556">
        <v>59</v>
      </c>
    </row>
    <row r="1557" spans="1:6" x14ac:dyDescent="0.25">
      <c r="A1557">
        <v>20</v>
      </c>
      <c r="B1557">
        <v>4</v>
      </c>
      <c r="C1557">
        <v>2020</v>
      </c>
      <c r="D1557" s="16" t="s">
        <v>90</v>
      </c>
      <c r="E1557" s="16" t="s">
        <v>57</v>
      </c>
      <c r="F1557">
        <v>45</v>
      </c>
    </row>
    <row r="1558" spans="1:6" x14ac:dyDescent="0.25">
      <c r="A1558">
        <v>20</v>
      </c>
      <c r="B1558">
        <v>4</v>
      </c>
      <c r="C1558">
        <v>2020</v>
      </c>
      <c r="D1558" s="16" t="s">
        <v>90</v>
      </c>
      <c r="E1558" s="16" t="s">
        <v>60</v>
      </c>
      <c r="F1558">
        <v>67</v>
      </c>
    </row>
    <row r="1559" spans="1:6" x14ac:dyDescent="0.25">
      <c r="A1559">
        <v>20</v>
      </c>
      <c r="B1559">
        <v>4</v>
      </c>
      <c r="C1559">
        <v>2020</v>
      </c>
      <c r="D1559" s="16" t="s">
        <v>92</v>
      </c>
      <c r="E1559" s="16" t="s">
        <v>57</v>
      </c>
      <c r="F1559">
        <v>78</v>
      </c>
    </row>
    <row r="1560" spans="1:6" x14ac:dyDescent="0.25">
      <c r="A1560">
        <v>20</v>
      </c>
      <c r="B1560">
        <v>4</v>
      </c>
      <c r="C1560">
        <v>2020</v>
      </c>
      <c r="D1560" s="16" t="s">
        <v>92</v>
      </c>
      <c r="E1560" s="16" t="s">
        <v>60</v>
      </c>
      <c r="F1560">
        <v>17</v>
      </c>
    </row>
    <row r="1561" spans="1:6" x14ac:dyDescent="0.25">
      <c r="A1561">
        <v>20</v>
      </c>
      <c r="B1561">
        <v>4</v>
      </c>
      <c r="C1561">
        <v>2020</v>
      </c>
      <c r="D1561" s="16" t="s">
        <v>92</v>
      </c>
      <c r="E1561" s="16" t="s">
        <v>60</v>
      </c>
      <c r="F1561">
        <v>32</v>
      </c>
    </row>
    <row r="1562" spans="1:6" x14ac:dyDescent="0.25">
      <c r="A1562">
        <v>20</v>
      </c>
      <c r="B1562">
        <v>4</v>
      </c>
      <c r="C1562">
        <v>2020</v>
      </c>
      <c r="D1562" s="16" t="s">
        <v>93</v>
      </c>
      <c r="E1562" s="16" t="s">
        <v>60</v>
      </c>
      <c r="F1562">
        <v>66</v>
      </c>
    </row>
    <row r="1563" spans="1:6" x14ac:dyDescent="0.25">
      <c r="A1563">
        <v>20</v>
      </c>
      <c r="B1563">
        <v>4</v>
      </c>
      <c r="C1563">
        <v>2020</v>
      </c>
      <c r="D1563" s="16" t="s">
        <v>93</v>
      </c>
      <c r="E1563" s="16" t="s">
        <v>57</v>
      </c>
      <c r="F1563">
        <v>72</v>
      </c>
    </row>
    <row r="1564" spans="1:6" x14ac:dyDescent="0.25">
      <c r="A1564">
        <v>20</v>
      </c>
      <c r="B1564">
        <v>4</v>
      </c>
      <c r="C1564">
        <v>2020</v>
      </c>
      <c r="D1564" s="16" t="s">
        <v>96</v>
      </c>
      <c r="E1564" s="16" t="s">
        <v>57</v>
      </c>
      <c r="F1564">
        <v>30</v>
      </c>
    </row>
    <row r="1565" spans="1:6" x14ac:dyDescent="0.25">
      <c r="A1565">
        <v>20</v>
      </c>
      <c r="B1565">
        <v>4</v>
      </c>
      <c r="C1565">
        <v>2020</v>
      </c>
      <c r="D1565" s="16" t="s">
        <v>96</v>
      </c>
      <c r="E1565" s="16" t="s">
        <v>57</v>
      </c>
      <c r="F1565">
        <v>50</v>
      </c>
    </row>
    <row r="1566" spans="1:6" x14ac:dyDescent="0.25">
      <c r="A1566">
        <v>20</v>
      </c>
      <c r="B1566">
        <v>4</v>
      </c>
      <c r="C1566">
        <v>2020</v>
      </c>
      <c r="D1566" s="16" t="s">
        <v>96</v>
      </c>
      <c r="E1566" s="16" t="s">
        <v>57</v>
      </c>
      <c r="F1566">
        <v>60</v>
      </c>
    </row>
    <row r="1567" spans="1:6" x14ac:dyDescent="0.25">
      <c r="A1567">
        <v>20</v>
      </c>
      <c r="B1567">
        <v>4</v>
      </c>
      <c r="C1567">
        <v>2020</v>
      </c>
      <c r="D1567" s="16" t="s">
        <v>96</v>
      </c>
      <c r="E1567" s="16" t="s">
        <v>60</v>
      </c>
      <c r="F1567">
        <v>50</v>
      </c>
    </row>
    <row r="1568" spans="1:6" x14ac:dyDescent="0.25">
      <c r="A1568">
        <v>20</v>
      </c>
      <c r="B1568">
        <v>4</v>
      </c>
      <c r="C1568">
        <v>2020</v>
      </c>
      <c r="D1568" s="16" t="s">
        <v>96</v>
      </c>
      <c r="E1568" s="16" t="s">
        <v>57</v>
      </c>
      <c r="F1568">
        <v>29</v>
      </c>
    </row>
    <row r="1569" spans="1:6" x14ac:dyDescent="0.25">
      <c r="A1569">
        <v>20</v>
      </c>
      <c r="B1569">
        <v>4</v>
      </c>
      <c r="C1569">
        <v>2020</v>
      </c>
      <c r="D1569" s="16" t="s">
        <v>96</v>
      </c>
      <c r="E1569" s="16" t="s">
        <v>57</v>
      </c>
      <c r="F1569">
        <v>43</v>
      </c>
    </row>
    <row r="1570" spans="1:6" x14ac:dyDescent="0.25">
      <c r="A1570">
        <v>20</v>
      </c>
      <c r="B1570">
        <v>4</v>
      </c>
      <c r="C1570">
        <v>2020</v>
      </c>
      <c r="D1570" s="16" t="s">
        <v>96</v>
      </c>
      <c r="E1570" s="16" t="s">
        <v>60</v>
      </c>
      <c r="F1570">
        <v>36</v>
      </c>
    </row>
    <row r="1571" spans="1:6" x14ac:dyDescent="0.25">
      <c r="A1571">
        <v>20</v>
      </c>
      <c r="B1571">
        <v>4</v>
      </c>
      <c r="C1571">
        <v>2020</v>
      </c>
      <c r="D1571" s="16" t="s">
        <v>96</v>
      </c>
      <c r="E1571" s="16" t="s">
        <v>60</v>
      </c>
      <c r="F1571">
        <v>43</v>
      </c>
    </row>
    <row r="1572" spans="1:6" x14ac:dyDescent="0.25">
      <c r="A1572">
        <v>20</v>
      </c>
      <c r="B1572">
        <v>4</v>
      </c>
      <c r="C1572">
        <v>2020</v>
      </c>
      <c r="D1572" s="16" t="s">
        <v>96</v>
      </c>
      <c r="E1572" s="16" t="s">
        <v>60</v>
      </c>
      <c r="F1572">
        <v>56</v>
      </c>
    </row>
    <row r="1573" spans="1:6" x14ac:dyDescent="0.25">
      <c r="A1573">
        <v>20</v>
      </c>
      <c r="B1573">
        <v>4</v>
      </c>
      <c r="C1573">
        <v>2020</v>
      </c>
      <c r="D1573" s="16" t="s">
        <v>96</v>
      </c>
      <c r="E1573" s="16" t="s">
        <v>60</v>
      </c>
      <c r="F1573">
        <v>51</v>
      </c>
    </row>
    <row r="1574" spans="1:6" x14ac:dyDescent="0.25">
      <c r="A1574">
        <v>20</v>
      </c>
      <c r="B1574">
        <v>4</v>
      </c>
      <c r="C1574">
        <v>2020</v>
      </c>
      <c r="D1574" s="16" t="s">
        <v>96</v>
      </c>
      <c r="E1574" s="16" t="s">
        <v>57</v>
      </c>
      <c r="F1574">
        <v>62</v>
      </c>
    </row>
    <row r="1575" spans="1:6" x14ac:dyDescent="0.25">
      <c r="A1575">
        <v>20</v>
      </c>
      <c r="B1575">
        <v>4</v>
      </c>
      <c r="C1575">
        <v>2020</v>
      </c>
      <c r="D1575" s="16" t="s">
        <v>99</v>
      </c>
      <c r="E1575" s="16" t="s">
        <v>57</v>
      </c>
      <c r="F1575">
        <v>81</v>
      </c>
    </row>
    <row r="1576" spans="1:6" x14ac:dyDescent="0.25">
      <c r="A1576">
        <v>20</v>
      </c>
      <c r="B1576">
        <v>4</v>
      </c>
      <c r="C1576">
        <v>2020</v>
      </c>
      <c r="D1576" s="16" t="s">
        <v>99</v>
      </c>
      <c r="E1576" s="16" t="s">
        <v>60</v>
      </c>
      <c r="F1576">
        <v>63</v>
      </c>
    </row>
    <row r="1577" spans="1:6" x14ac:dyDescent="0.25">
      <c r="A1577">
        <v>20</v>
      </c>
      <c r="B1577">
        <v>4</v>
      </c>
      <c r="C1577">
        <v>2020</v>
      </c>
      <c r="D1577" s="16" t="s">
        <v>103</v>
      </c>
      <c r="E1577" s="16" t="s">
        <v>57</v>
      </c>
      <c r="F1577">
        <v>55</v>
      </c>
    </row>
    <row r="1578" spans="1:6" x14ac:dyDescent="0.25">
      <c r="A1578">
        <v>20</v>
      </c>
      <c r="B1578">
        <v>4</v>
      </c>
      <c r="C1578">
        <v>2020</v>
      </c>
      <c r="D1578" s="16" t="s">
        <v>105</v>
      </c>
      <c r="E1578" s="16" t="s">
        <v>57</v>
      </c>
      <c r="F1578">
        <v>80</v>
      </c>
    </row>
    <row r="1579" spans="1:6" x14ac:dyDescent="0.25">
      <c r="A1579">
        <v>20</v>
      </c>
      <c r="B1579">
        <v>4</v>
      </c>
      <c r="C1579">
        <v>2020</v>
      </c>
      <c r="D1579" s="16" t="s">
        <v>105</v>
      </c>
      <c r="E1579" s="16" t="s">
        <v>60</v>
      </c>
      <c r="F1579">
        <v>43</v>
      </c>
    </row>
    <row r="1580" spans="1:6" x14ac:dyDescent="0.25">
      <c r="A1580">
        <v>20</v>
      </c>
      <c r="B1580">
        <v>4</v>
      </c>
      <c r="C1580">
        <v>2020</v>
      </c>
      <c r="D1580" s="16" t="s">
        <v>105</v>
      </c>
      <c r="E1580" s="16" t="s">
        <v>57</v>
      </c>
      <c r="F1580">
        <v>35</v>
      </c>
    </row>
    <row r="1581" spans="1:6" x14ac:dyDescent="0.25">
      <c r="A1581">
        <v>20</v>
      </c>
      <c r="B1581">
        <v>4</v>
      </c>
      <c r="C1581">
        <v>2020</v>
      </c>
      <c r="D1581" s="16" t="s">
        <v>105</v>
      </c>
      <c r="E1581" s="16" t="s">
        <v>57</v>
      </c>
      <c r="F1581">
        <v>54</v>
      </c>
    </row>
    <row r="1582" spans="1:6" x14ac:dyDescent="0.25">
      <c r="A1582">
        <v>20</v>
      </c>
      <c r="B1582">
        <v>4</v>
      </c>
      <c r="C1582">
        <v>2020</v>
      </c>
      <c r="D1582" s="16" t="s">
        <v>105</v>
      </c>
      <c r="E1582" s="16" t="s">
        <v>57</v>
      </c>
      <c r="F1582">
        <v>60</v>
      </c>
    </row>
    <row r="1583" spans="1:6" x14ac:dyDescent="0.25">
      <c r="A1583">
        <v>20</v>
      </c>
      <c r="B1583">
        <v>4</v>
      </c>
      <c r="C1583">
        <v>2020</v>
      </c>
      <c r="D1583" s="16" t="s">
        <v>105</v>
      </c>
      <c r="E1583" s="16" t="s">
        <v>60</v>
      </c>
      <c r="F1583">
        <v>80</v>
      </c>
    </row>
    <row r="1584" spans="1:6" x14ac:dyDescent="0.25">
      <c r="A1584">
        <v>20</v>
      </c>
      <c r="B1584">
        <v>4</v>
      </c>
      <c r="C1584">
        <v>2020</v>
      </c>
      <c r="D1584" s="16" t="s">
        <v>105</v>
      </c>
      <c r="E1584" s="16" t="s">
        <v>57</v>
      </c>
      <c r="F1584">
        <v>31</v>
      </c>
    </row>
    <row r="1585" spans="1:6" x14ac:dyDescent="0.25">
      <c r="A1585">
        <v>20</v>
      </c>
      <c r="B1585">
        <v>4</v>
      </c>
      <c r="C1585">
        <v>2020</v>
      </c>
      <c r="D1585" s="16" t="s">
        <v>105</v>
      </c>
      <c r="E1585" s="16" t="s">
        <v>60</v>
      </c>
      <c r="F1585">
        <v>64</v>
      </c>
    </row>
    <row r="1586" spans="1:6" x14ac:dyDescent="0.25">
      <c r="A1586">
        <v>20</v>
      </c>
      <c r="B1586">
        <v>4</v>
      </c>
      <c r="C1586">
        <v>2020</v>
      </c>
      <c r="D1586" s="16" t="s">
        <v>105</v>
      </c>
      <c r="E1586" s="16" t="s">
        <v>57</v>
      </c>
      <c r="F1586">
        <v>54</v>
      </c>
    </row>
    <row r="1587" spans="1:6" x14ac:dyDescent="0.25">
      <c r="A1587">
        <v>20</v>
      </c>
      <c r="B1587">
        <v>4</v>
      </c>
      <c r="C1587">
        <v>2020</v>
      </c>
      <c r="D1587" s="16" t="s">
        <v>105</v>
      </c>
      <c r="E1587" s="16" t="s">
        <v>57</v>
      </c>
      <c r="F1587">
        <v>32</v>
      </c>
    </row>
    <row r="1588" spans="1:6" x14ac:dyDescent="0.25">
      <c r="A1588">
        <v>20</v>
      </c>
      <c r="B1588">
        <v>4</v>
      </c>
      <c r="C1588">
        <v>2020</v>
      </c>
      <c r="D1588" s="16" t="s">
        <v>105</v>
      </c>
      <c r="E1588" s="16" t="s">
        <v>60</v>
      </c>
      <c r="F1588">
        <v>37</v>
      </c>
    </row>
    <row r="1589" spans="1:6" x14ac:dyDescent="0.25">
      <c r="A1589">
        <v>20</v>
      </c>
      <c r="B1589">
        <v>4</v>
      </c>
      <c r="C1589">
        <v>2020</v>
      </c>
      <c r="D1589" s="16" t="s">
        <v>105</v>
      </c>
      <c r="E1589" s="16" t="s">
        <v>60</v>
      </c>
      <c r="F1589">
        <v>25</v>
      </c>
    </row>
    <row r="1590" spans="1:6" x14ac:dyDescent="0.25">
      <c r="A1590">
        <v>20</v>
      </c>
      <c r="B1590">
        <v>4</v>
      </c>
      <c r="C1590">
        <v>2020</v>
      </c>
      <c r="D1590" s="16" t="s">
        <v>105</v>
      </c>
      <c r="E1590" s="16" t="s">
        <v>60</v>
      </c>
      <c r="F1590">
        <v>55</v>
      </c>
    </row>
    <row r="1591" spans="1:6" x14ac:dyDescent="0.25">
      <c r="A1591">
        <v>20</v>
      </c>
      <c r="B1591">
        <v>4</v>
      </c>
      <c r="C1591">
        <v>2020</v>
      </c>
      <c r="D1591" s="16" t="s">
        <v>105</v>
      </c>
      <c r="E1591" s="16" t="s">
        <v>60</v>
      </c>
      <c r="F1591">
        <v>53</v>
      </c>
    </row>
    <row r="1592" spans="1:6" x14ac:dyDescent="0.25">
      <c r="A1592">
        <v>20</v>
      </c>
      <c r="B1592">
        <v>4</v>
      </c>
      <c r="C1592">
        <v>2020</v>
      </c>
      <c r="D1592" s="16" t="s">
        <v>105</v>
      </c>
      <c r="E1592" s="16" t="s">
        <v>60</v>
      </c>
      <c r="F1592">
        <v>26</v>
      </c>
    </row>
    <row r="1593" spans="1:6" x14ac:dyDescent="0.25">
      <c r="A1593">
        <v>20</v>
      </c>
      <c r="B1593">
        <v>4</v>
      </c>
      <c r="C1593">
        <v>2020</v>
      </c>
      <c r="D1593" s="16" t="s">
        <v>105</v>
      </c>
      <c r="E1593" s="16" t="s">
        <v>60</v>
      </c>
      <c r="F1593">
        <v>52</v>
      </c>
    </row>
    <row r="1594" spans="1:6" x14ac:dyDescent="0.25">
      <c r="A1594">
        <v>20</v>
      </c>
      <c r="B1594">
        <v>4</v>
      </c>
      <c r="C1594">
        <v>2020</v>
      </c>
      <c r="D1594" s="16" t="s">
        <v>105</v>
      </c>
      <c r="E1594" s="16" t="s">
        <v>57</v>
      </c>
      <c r="F1594">
        <v>31</v>
      </c>
    </row>
    <row r="1595" spans="1:6" x14ac:dyDescent="0.25">
      <c r="A1595">
        <v>20</v>
      </c>
      <c r="B1595">
        <v>4</v>
      </c>
      <c r="C1595">
        <v>2020</v>
      </c>
      <c r="D1595" s="16" t="s">
        <v>105</v>
      </c>
      <c r="E1595" s="16" t="s">
        <v>57</v>
      </c>
      <c r="F1595">
        <v>81</v>
      </c>
    </row>
    <row r="1596" spans="1:6" x14ac:dyDescent="0.25">
      <c r="A1596">
        <v>20</v>
      </c>
      <c r="B1596">
        <v>4</v>
      </c>
      <c r="C1596">
        <v>2020</v>
      </c>
      <c r="D1596" s="16" t="s">
        <v>105</v>
      </c>
      <c r="E1596" s="16" t="s">
        <v>57</v>
      </c>
      <c r="F1596">
        <v>72</v>
      </c>
    </row>
    <row r="1597" spans="1:6" x14ac:dyDescent="0.25">
      <c r="A1597">
        <v>20</v>
      </c>
      <c r="B1597">
        <v>4</v>
      </c>
      <c r="C1597">
        <v>2020</v>
      </c>
      <c r="D1597" s="16" t="s">
        <v>105</v>
      </c>
      <c r="E1597" s="16" t="s">
        <v>60</v>
      </c>
      <c r="F1597">
        <v>64</v>
      </c>
    </row>
    <row r="1598" spans="1:6" x14ac:dyDescent="0.25">
      <c r="A1598">
        <v>20</v>
      </c>
      <c r="B1598">
        <v>4</v>
      </c>
      <c r="C1598">
        <v>2020</v>
      </c>
      <c r="D1598" s="16" t="s">
        <v>105</v>
      </c>
      <c r="E1598" s="16" t="s">
        <v>60</v>
      </c>
      <c r="F1598">
        <v>75</v>
      </c>
    </row>
    <row r="1599" spans="1:6" x14ac:dyDescent="0.25">
      <c r="A1599">
        <v>20</v>
      </c>
      <c r="B1599">
        <v>4</v>
      </c>
      <c r="C1599">
        <v>2020</v>
      </c>
      <c r="D1599" s="16" t="s">
        <v>106</v>
      </c>
      <c r="E1599" s="16" t="s">
        <v>57</v>
      </c>
      <c r="F1599">
        <v>53</v>
      </c>
    </row>
    <row r="1600" spans="1:6" x14ac:dyDescent="0.25">
      <c r="A1600">
        <v>20</v>
      </c>
      <c r="B1600">
        <v>4</v>
      </c>
      <c r="C1600">
        <v>2020</v>
      </c>
      <c r="D1600" s="16" t="s">
        <v>106</v>
      </c>
      <c r="E1600" s="16" t="s">
        <v>60</v>
      </c>
      <c r="F1600">
        <v>65</v>
      </c>
    </row>
    <row r="1601" spans="1:6" x14ac:dyDescent="0.25">
      <c r="A1601">
        <v>20</v>
      </c>
      <c r="B1601">
        <v>4</v>
      </c>
      <c r="C1601">
        <v>2020</v>
      </c>
      <c r="D1601" s="16" t="s">
        <v>106</v>
      </c>
      <c r="E1601" s="16" t="s">
        <v>60</v>
      </c>
      <c r="F1601">
        <v>26</v>
      </c>
    </row>
    <row r="1602" spans="1:6" x14ac:dyDescent="0.25">
      <c r="A1602">
        <v>20</v>
      </c>
      <c r="B1602">
        <v>4</v>
      </c>
      <c r="C1602">
        <v>2020</v>
      </c>
      <c r="D1602" s="16" t="s">
        <v>106</v>
      </c>
      <c r="E1602" s="16" t="s">
        <v>60</v>
      </c>
      <c r="F1602">
        <v>64</v>
      </c>
    </row>
    <row r="1603" spans="1:6" x14ac:dyDescent="0.25">
      <c r="A1603">
        <v>20</v>
      </c>
      <c r="B1603">
        <v>4</v>
      </c>
      <c r="C1603">
        <v>2020</v>
      </c>
      <c r="D1603" s="16" t="s">
        <v>106</v>
      </c>
      <c r="E1603" s="16" t="s">
        <v>57</v>
      </c>
      <c r="F1603">
        <v>52</v>
      </c>
    </row>
    <row r="1604" spans="1:6" x14ac:dyDescent="0.25">
      <c r="A1604">
        <v>20</v>
      </c>
      <c r="B1604">
        <v>4</v>
      </c>
      <c r="C1604">
        <v>2020</v>
      </c>
      <c r="D1604" s="16" t="s">
        <v>106</v>
      </c>
      <c r="E1604" s="16" t="s">
        <v>57</v>
      </c>
      <c r="F1604">
        <v>64</v>
      </c>
    </row>
    <row r="1605" spans="1:6" x14ac:dyDescent="0.25">
      <c r="A1605">
        <v>20</v>
      </c>
      <c r="B1605">
        <v>4</v>
      </c>
      <c r="C1605">
        <v>2020</v>
      </c>
      <c r="D1605" s="16" t="s">
        <v>106</v>
      </c>
      <c r="E1605" s="16" t="s">
        <v>57</v>
      </c>
      <c r="F1605">
        <v>31</v>
      </c>
    </row>
    <row r="1606" spans="1:6" x14ac:dyDescent="0.25">
      <c r="A1606">
        <v>20</v>
      </c>
      <c r="B1606">
        <v>4</v>
      </c>
      <c r="C1606">
        <v>2020</v>
      </c>
      <c r="D1606" s="16" t="s">
        <v>106</v>
      </c>
      <c r="E1606" s="16" t="s">
        <v>57</v>
      </c>
      <c r="F1606">
        <v>88</v>
      </c>
    </row>
    <row r="1607" spans="1:6" x14ac:dyDescent="0.25">
      <c r="A1607">
        <v>20</v>
      </c>
      <c r="B1607">
        <v>4</v>
      </c>
      <c r="C1607">
        <v>2020</v>
      </c>
      <c r="D1607" s="16" t="s">
        <v>106</v>
      </c>
      <c r="E1607" s="16" t="s">
        <v>60</v>
      </c>
      <c r="F1607">
        <v>65</v>
      </c>
    </row>
    <row r="1608" spans="1:6" x14ac:dyDescent="0.25">
      <c r="A1608">
        <v>20</v>
      </c>
      <c r="B1608">
        <v>4</v>
      </c>
      <c r="C1608">
        <v>2020</v>
      </c>
      <c r="D1608" s="16" t="s">
        <v>108</v>
      </c>
      <c r="E1608" s="16" t="s">
        <v>57</v>
      </c>
      <c r="F1608">
        <v>75</v>
      </c>
    </row>
    <row r="1609" spans="1:6" x14ac:dyDescent="0.25">
      <c r="A1609">
        <v>20</v>
      </c>
      <c r="B1609">
        <v>4</v>
      </c>
      <c r="C1609">
        <v>2020</v>
      </c>
      <c r="D1609" s="16" t="s">
        <v>108</v>
      </c>
      <c r="E1609" s="16" t="s">
        <v>57</v>
      </c>
      <c r="F1609">
        <v>70</v>
      </c>
    </row>
    <row r="1610" spans="1:6" x14ac:dyDescent="0.25">
      <c r="A1610">
        <v>20</v>
      </c>
      <c r="B1610">
        <v>4</v>
      </c>
      <c r="C1610">
        <v>2020</v>
      </c>
      <c r="D1610" s="16" t="s">
        <v>108</v>
      </c>
      <c r="E1610" s="16" t="s">
        <v>57</v>
      </c>
      <c r="F1610">
        <v>46</v>
      </c>
    </row>
    <row r="1611" spans="1:6" x14ac:dyDescent="0.25">
      <c r="A1611">
        <v>20</v>
      </c>
      <c r="B1611">
        <v>4</v>
      </c>
      <c r="C1611">
        <v>2020</v>
      </c>
      <c r="D1611" s="16" t="s">
        <v>108</v>
      </c>
      <c r="E1611" s="16" t="s">
        <v>60</v>
      </c>
      <c r="F1611">
        <v>21</v>
      </c>
    </row>
    <row r="1612" spans="1:6" x14ac:dyDescent="0.25">
      <c r="A1612">
        <v>20</v>
      </c>
      <c r="B1612">
        <v>4</v>
      </c>
      <c r="C1612">
        <v>2020</v>
      </c>
      <c r="D1612" s="16" t="s">
        <v>108</v>
      </c>
      <c r="E1612" s="16" t="s">
        <v>60</v>
      </c>
      <c r="F1612">
        <v>75</v>
      </c>
    </row>
    <row r="1613" spans="1:6" x14ac:dyDescent="0.25">
      <c r="A1613">
        <v>20</v>
      </c>
      <c r="B1613">
        <v>4</v>
      </c>
      <c r="C1613">
        <v>2020</v>
      </c>
      <c r="D1613" s="16" t="s">
        <v>108</v>
      </c>
      <c r="E1613" s="16" t="s">
        <v>60</v>
      </c>
      <c r="F1613">
        <v>64</v>
      </c>
    </row>
    <row r="1614" spans="1:6" x14ac:dyDescent="0.25">
      <c r="A1614">
        <v>20</v>
      </c>
      <c r="B1614">
        <v>4</v>
      </c>
      <c r="C1614">
        <v>2020</v>
      </c>
      <c r="D1614" s="16" t="s">
        <v>108</v>
      </c>
      <c r="E1614" s="16" t="s">
        <v>60</v>
      </c>
      <c r="F1614">
        <v>62</v>
      </c>
    </row>
    <row r="1615" spans="1:6" x14ac:dyDescent="0.25">
      <c r="A1615">
        <v>20</v>
      </c>
      <c r="B1615">
        <v>4</v>
      </c>
      <c r="C1615">
        <v>2020</v>
      </c>
      <c r="D1615" s="16" t="s">
        <v>108</v>
      </c>
      <c r="E1615" s="16" t="s">
        <v>60</v>
      </c>
      <c r="F1615">
        <v>65</v>
      </c>
    </row>
    <row r="1616" spans="1:6" x14ac:dyDescent="0.25">
      <c r="A1616">
        <v>20</v>
      </c>
      <c r="B1616">
        <v>4</v>
      </c>
      <c r="C1616">
        <v>2020</v>
      </c>
      <c r="D1616" s="16" t="s">
        <v>109</v>
      </c>
      <c r="E1616" s="16" t="s">
        <v>60</v>
      </c>
      <c r="F1616">
        <v>40</v>
      </c>
    </row>
    <row r="1617" spans="1:6" x14ac:dyDescent="0.25">
      <c r="A1617">
        <v>20</v>
      </c>
      <c r="B1617">
        <v>4</v>
      </c>
      <c r="C1617">
        <v>2020</v>
      </c>
      <c r="D1617" s="16" t="s">
        <v>109</v>
      </c>
      <c r="E1617" s="16" t="s">
        <v>57</v>
      </c>
      <c r="F1617">
        <v>86</v>
      </c>
    </row>
    <row r="1618" spans="1:6" x14ac:dyDescent="0.25">
      <c r="A1618">
        <v>20</v>
      </c>
      <c r="B1618">
        <v>4</v>
      </c>
      <c r="C1618">
        <v>2020</v>
      </c>
      <c r="D1618" s="16" t="s">
        <v>110</v>
      </c>
      <c r="E1618" s="16" t="s">
        <v>60</v>
      </c>
      <c r="F1618">
        <v>66</v>
      </c>
    </row>
    <row r="1619" spans="1:6" x14ac:dyDescent="0.25">
      <c r="A1619">
        <v>20</v>
      </c>
      <c r="B1619">
        <v>4</v>
      </c>
      <c r="C1619">
        <v>2020</v>
      </c>
      <c r="D1619" s="16" t="s">
        <v>110</v>
      </c>
      <c r="E1619" s="16" t="s">
        <v>60</v>
      </c>
      <c r="F1619">
        <v>31</v>
      </c>
    </row>
    <row r="1620" spans="1:6" x14ac:dyDescent="0.25">
      <c r="A1620">
        <v>20</v>
      </c>
      <c r="B1620">
        <v>4</v>
      </c>
      <c r="C1620">
        <v>2020</v>
      </c>
      <c r="D1620" s="16" t="s">
        <v>110</v>
      </c>
      <c r="E1620" s="16" t="s">
        <v>60</v>
      </c>
      <c r="F1620">
        <v>46</v>
      </c>
    </row>
    <row r="1621" spans="1:6" x14ac:dyDescent="0.25">
      <c r="A1621">
        <v>20</v>
      </c>
      <c r="B1621">
        <v>4</v>
      </c>
      <c r="C1621">
        <v>2020</v>
      </c>
      <c r="D1621" s="16" t="s">
        <v>110</v>
      </c>
      <c r="E1621" s="16" t="s">
        <v>60</v>
      </c>
      <c r="F1621">
        <v>47</v>
      </c>
    </row>
    <row r="1622" spans="1:6" x14ac:dyDescent="0.25">
      <c r="A1622">
        <v>20</v>
      </c>
      <c r="B1622">
        <v>4</v>
      </c>
      <c r="C1622">
        <v>2020</v>
      </c>
      <c r="D1622" s="16" t="s">
        <v>200</v>
      </c>
      <c r="E1622" s="16" t="s">
        <v>60</v>
      </c>
      <c r="F1622">
        <v>34</v>
      </c>
    </row>
    <row r="1623" spans="1:6" x14ac:dyDescent="0.25">
      <c r="A1623">
        <v>20</v>
      </c>
      <c r="B1623">
        <v>4</v>
      </c>
      <c r="C1623">
        <v>2020</v>
      </c>
      <c r="D1623" s="16" t="s">
        <v>191</v>
      </c>
      <c r="E1623" s="16" t="s">
        <v>60</v>
      </c>
      <c r="F1623">
        <v>42</v>
      </c>
    </row>
    <row r="1624" spans="1:6" x14ac:dyDescent="0.25">
      <c r="A1624">
        <v>20</v>
      </c>
      <c r="B1624">
        <v>4</v>
      </c>
      <c r="C1624">
        <v>2020</v>
      </c>
      <c r="D1624" s="16" t="s">
        <v>111</v>
      </c>
      <c r="E1624" s="16" t="s">
        <v>60</v>
      </c>
      <c r="F1624">
        <v>55</v>
      </c>
    </row>
    <row r="1625" spans="1:6" x14ac:dyDescent="0.25">
      <c r="A1625">
        <v>20</v>
      </c>
      <c r="B1625">
        <v>4</v>
      </c>
      <c r="C1625">
        <v>2020</v>
      </c>
      <c r="D1625" s="16" t="s">
        <v>111</v>
      </c>
      <c r="E1625" s="16" t="s">
        <v>60</v>
      </c>
      <c r="F1625">
        <v>44</v>
      </c>
    </row>
    <row r="1626" spans="1:6" x14ac:dyDescent="0.25">
      <c r="A1626">
        <v>20</v>
      </c>
      <c r="B1626">
        <v>4</v>
      </c>
      <c r="C1626">
        <v>2020</v>
      </c>
      <c r="D1626" s="16" t="s">
        <v>111</v>
      </c>
      <c r="E1626" s="16" t="s">
        <v>57</v>
      </c>
      <c r="F1626">
        <v>26</v>
      </c>
    </row>
    <row r="1627" spans="1:6" x14ac:dyDescent="0.25">
      <c r="A1627">
        <v>20</v>
      </c>
      <c r="B1627">
        <v>4</v>
      </c>
      <c r="C1627">
        <v>2020</v>
      </c>
      <c r="D1627" s="16" t="s">
        <v>111</v>
      </c>
      <c r="E1627" s="16" t="s">
        <v>57</v>
      </c>
      <c r="F1627">
        <v>56</v>
      </c>
    </row>
    <row r="1628" spans="1:6" x14ac:dyDescent="0.25">
      <c r="A1628">
        <v>20</v>
      </c>
      <c r="B1628">
        <v>4</v>
      </c>
      <c r="C1628">
        <v>2020</v>
      </c>
      <c r="D1628" s="16" t="s">
        <v>111</v>
      </c>
      <c r="E1628" s="16" t="s">
        <v>57</v>
      </c>
      <c r="F1628">
        <v>24</v>
      </c>
    </row>
    <row r="1629" spans="1:6" x14ac:dyDescent="0.25">
      <c r="A1629">
        <v>20</v>
      </c>
      <c r="B1629">
        <v>4</v>
      </c>
      <c r="C1629">
        <v>2020</v>
      </c>
      <c r="D1629" s="16" t="s">
        <v>111</v>
      </c>
      <c r="E1629" s="16" t="s">
        <v>57</v>
      </c>
      <c r="F1629">
        <v>42</v>
      </c>
    </row>
    <row r="1630" spans="1:6" x14ac:dyDescent="0.25">
      <c r="A1630">
        <v>20</v>
      </c>
      <c r="B1630">
        <v>4</v>
      </c>
      <c r="C1630">
        <v>2020</v>
      </c>
      <c r="D1630" s="16" t="s">
        <v>111</v>
      </c>
      <c r="E1630" s="16" t="s">
        <v>57</v>
      </c>
      <c r="F1630">
        <v>57</v>
      </c>
    </row>
    <row r="1631" spans="1:6" x14ac:dyDescent="0.25">
      <c r="A1631">
        <v>20</v>
      </c>
      <c r="B1631">
        <v>4</v>
      </c>
      <c r="C1631">
        <v>2020</v>
      </c>
      <c r="D1631" s="16" t="s">
        <v>111</v>
      </c>
      <c r="E1631" s="16" t="s">
        <v>57</v>
      </c>
      <c r="F1631">
        <v>52</v>
      </c>
    </row>
    <row r="1632" spans="1:6" x14ac:dyDescent="0.25">
      <c r="A1632">
        <v>20</v>
      </c>
      <c r="B1632">
        <v>4</v>
      </c>
      <c r="C1632">
        <v>2020</v>
      </c>
      <c r="D1632" s="16" t="s">
        <v>111</v>
      </c>
      <c r="E1632" s="16" t="s">
        <v>60</v>
      </c>
      <c r="F1632">
        <v>71</v>
      </c>
    </row>
    <row r="1633" spans="1:6" x14ac:dyDescent="0.25">
      <c r="A1633">
        <v>20</v>
      </c>
      <c r="B1633">
        <v>4</v>
      </c>
      <c r="C1633">
        <v>2020</v>
      </c>
      <c r="D1633" s="16" t="s">
        <v>112</v>
      </c>
      <c r="E1633" s="16" t="s">
        <v>57</v>
      </c>
      <c r="F1633">
        <v>60</v>
      </c>
    </row>
    <row r="1634" spans="1:6" x14ac:dyDescent="0.25">
      <c r="A1634">
        <v>20</v>
      </c>
      <c r="B1634">
        <v>4</v>
      </c>
      <c r="C1634">
        <v>2020</v>
      </c>
      <c r="D1634" s="16" t="s">
        <v>113</v>
      </c>
      <c r="E1634" s="16" t="s">
        <v>60</v>
      </c>
      <c r="F1634">
        <v>72</v>
      </c>
    </row>
    <row r="1635" spans="1:6" x14ac:dyDescent="0.25">
      <c r="A1635">
        <v>20</v>
      </c>
      <c r="B1635">
        <v>4</v>
      </c>
      <c r="C1635">
        <v>2020</v>
      </c>
      <c r="D1635" s="16" t="s">
        <v>113</v>
      </c>
      <c r="E1635" s="16" t="s">
        <v>57</v>
      </c>
      <c r="F1635">
        <v>72</v>
      </c>
    </row>
    <row r="1636" spans="1:6" x14ac:dyDescent="0.25">
      <c r="A1636">
        <v>20</v>
      </c>
      <c r="B1636">
        <v>4</v>
      </c>
      <c r="C1636">
        <v>2020</v>
      </c>
      <c r="D1636" s="16" t="s">
        <v>113</v>
      </c>
      <c r="E1636" s="16" t="s">
        <v>57</v>
      </c>
      <c r="F1636">
        <v>72</v>
      </c>
    </row>
    <row r="1637" spans="1:6" x14ac:dyDescent="0.25">
      <c r="A1637">
        <v>20</v>
      </c>
      <c r="B1637">
        <v>4</v>
      </c>
      <c r="C1637">
        <v>2020</v>
      </c>
      <c r="D1637" s="16" t="s">
        <v>113</v>
      </c>
      <c r="E1637" s="16" t="s">
        <v>60</v>
      </c>
      <c r="F1637">
        <v>75</v>
      </c>
    </row>
    <row r="1638" spans="1:6" x14ac:dyDescent="0.25">
      <c r="A1638">
        <v>20</v>
      </c>
      <c r="B1638">
        <v>4</v>
      </c>
      <c r="C1638">
        <v>2020</v>
      </c>
      <c r="D1638" s="16" t="s">
        <v>113</v>
      </c>
      <c r="E1638" s="16" t="s">
        <v>60</v>
      </c>
      <c r="F1638">
        <v>72</v>
      </c>
    </row>
    <row r="1639" spans="1:6" x14ac:dyDescent="0.25">
      <c r="A1639">
        <v>20</v>
      </c>
      <c r="B1639">
        <v>4</v>
      </c>
      <c r="C1639">
        <v>2020</v>
      </c>
      <c r="D1639" s="16" t="s">
        <v>113</v>
      </c>
      <c r="E1639" s="16" t="s">
        <v>57</v>
      </c>
      <c r="F1639">
        <v>75</v>
      </c>
    </row>
    <row r="1640" spans="1:6" x14ac:dyDescent="0.25">
      <c r="A1640">
        <v>20</v>
      </c>
      <c r="B1640">
        <v>4</v>
      </c>
      <c r="C1640">
        <v>2020</v>
      </c>
      <c r="D1640" s="16" t="s">
        <v>113</v>
      </c>
      <c r="E1640" s="16" t="s">
        <v>60</v>
      </c>
      <c r="F1640">
        <v>35</v>
      </c>
    </row>
    <row r="1641" spans="1:6" x14ac:dyDescent="0.25">
      <c r="A1641">
        <v>20</v>
      </c>
      <c r="B1641">
        <v>4</v>
      </c>
      <c r="C1641">
        <v>2020</v>
      </c>
      <c r="D1641" s="16" t="s">
        <v>113</v>
      </c>
      <c r="E1641" s="16" t="s">
        <v>60</v>
      </c>
      <c r="F1641">
        <v>51</v>
      </c>
    </row>
    <row r="1642" spans="1:6" x14ac:dyDescent="0.25">
      <c r="A1642">
        <v>20</v>
      </c>
      <c r="B1642">
        <v>4</v>
      </c>
      <c r="C1642">
        <v>2020</v>
      </c>
      <c r="D1642" s="16" t="s">
        <v>113</v>
      </c>
      <c r="E1642" s="16" t="s">
        <v>57</v>
      </c>
      <c r="F1642">
        <v>59</v>
      </c>
    </row>
    <row r="1643" spans="1:6" x14ac:dyDescent="0.25">
      <c r="A1643">
        <v>20</v>
      </c>
      <c r="B1643">
        <v>4</v>
      </c>
      <c r="C1643">
        <v>2020</v>
      </c>
      <c r="D1643" s="16" t="s">
        <v>113</v>
      </c>
      <c r="E1643" s="16" t="s">
        <v>60</v>
      </c>
      <c r="F1643">
        <v>50</v>
      </c>
    </row>
    <row r="1644" spans="1:6" x14ac:dyDescent="0.25">
      <c r="A1644">
        <v>20</v>
      </c>
      <c r="B1644">
        <v>4</v>
      </c>
      <c r="C1644">
        <v>2020</v>
      </c>
      <c r="D1644" s="16" t="s">
        <v>113</v>
      </c>
      <c r="E1644" s="16" t="s">
        <v>57</v>
      </c>
      <c r="F1644">
        <v>83</v>
      </c>
    </row>
    <row r="1645" spans="1:6" x14ac:dyDescent="0.25">
      <c r="A1645">
        <v>20</v>
      </c>
      <c r="B1645">
        <v>4</v>
      </c>
      <c r="C1645">
        <v>2020</v>
      </c>
      <c r="D1645" s="16" t="s">
        <v>113</v>
      </c>
      <c r="E1645" s="16" t="s">
        <v>57</v>
      </c>
      <c r="F1645">
        <v>22</v>
      </c>
    </row>
    <row r="1646" spans="1:6" x14ac:dyDescent="0.25">
      <c r="A1646">
        <v>20</v>
      </c>
      <c r="B1646">
        <v>4</v>
      </c>
      <c r="C1646">
        <v>2020</v>
      </c>
      <c r="D1646" s="16" t="s">
        <v>113</v>
      </c>
      <c r="E1646" s="16" t="s">
        <v>57</v>
      </c>
      <c r="F1646">
        <v>70</v>
      </c>
    </row>
    <row r="1647" spans="1:6" x14ac:dyDescent="0.25">
      <c r="A1647">
        <v>20</v>
      </c>
      <c r="B1647">
        <v>4</v>
      </c>
      <c r="C1647">
        <v>2020</v>
      </c>
      <c r="D1647" s="16" t="s">
        <v>113</v>
      </c>
      <c r="E1647" s="16" t="s">
        <v>60</v>
      </c>
      <c r="F1647">
        <v>72</v>
      </c>
    </row>
    <row r="1648" spans="1:6" x14ac:dyDescent="0.25">
      <c r="A1648">
        <v>20</v>
      </c>
      <c r="B1648">
        <v>4</v>
      </c>
      <c r="C1648">
        <v>2020</v>
      </c>
      <c r="D1648" s="16" t="s">
        <v>113</v>
      </c>
      <c r="E1648" s="16" t="s">
        <v>60</v>
      </c>
      <c r="F1648">
        <v>58</v>
      </c>
    </row>
    <row r="1649" spans="1:6" x14ac:dyDescent="0.25">
      <c r="A1649">
        <v>20</v>
      </c>
      <c r="B1649">
        <v>4</v>
      </c>
      <c r="C1649">
        <v>2020</v>
      </c>
      <c r="D1649" s="16" t="s">
        <v>113</v>
      </c>
      <c r="E1649" s="16" t="s">
        <v>57</v>
      </c>
      <c r="F1649">
        <v>82</v>
      </c>
    </row>
    <row r="1650" spans="1:6" x14ac:dyDescent="0.25">
      <c r="A1650">
        <v>20</v>
      </c>
      <c r="B1650">
        <v>4</v>
      </c>
      <c r="C1650">
        <v>2020</v>
      </c>
      <c r="D1650" s="16" t="s">
        <v>113</v>
      </c>
      <c r="E1650" s="16" t="s">
        <v>60</v>
      </c>
      <c r="F1650">
        <v>68</v>
      </c>
    </row>
    <row r="1651" spans="1:6" x14ac:dyDescent="0.25">
      <c r="A1651">
        <v>20</v>
      </c>
      <c r="B1651">
        <v>4</v>
      </c>
      <c r="C1651">
        <v>2020</v>
      </c>
      <c r="D1651" s="16" t="s">
        <v>113</v>
      </c>
      <c r="E1651" s="16" t="s">
        <v>60</v>
      </c>
      <c r="F1651">
        <v>67</v>
      </c>
    </row>
    <row r="1652" spans="1:6" x14ac:dyDescent="0.25">
      <c r="A1652">
        <v>20</v>
      </c>
      <c r="B1652">
        <v>4</v>
      </c>
      <c r="C1652">
        <v>2020</v>
      </c>
      <c r="D1652" s="16" t="s">
        <v>113</v>
      </c>
      <c r="E1652" s="16" t="s">
        <v>60</v>
      </c>
      <c r="F1652">
        <v>40</v>
      </c>
    </row>
    <row r="1653" spans="1:6" x14ac:dyDescent="0.25">
      <c r="A1653">
        <v>20</v>
      </c>
      <c r="B1653">
        <v>4</v>
      </c>
      <c r="C1653">
        <v>2020</v>
      </c>
      <c r="D1653" s="16" t="s">
        <v>113</v>
      </c>
      <c r="E1653" s="16" t="s">
        <v>57</v>
      </c>
      <c r="F1653">
        <v>59</v>
      </c>
    </row>
    <row r="1654" spans="1:6" x14ac:dyDescent="0.25">
      <c r="A1654">
        <v>20</v>
      </c>
      <c r="B1654">
        <v>4</v>
      </c>
      <c r="C1654">
        <v>2020</v>
      </c>
      <c r="D1654" s="16" t="s">
        <v>113</v>
      </c>
      <c r="E1654" s="16" t="s">
        <v>60</v>
      </c>
      <c r="F1654">
        <v>64</v>
      </c>
    </row>
    <row r="1655" spans="1:6" x14ac:dyDescent="0.25">
      <c r="A1655">
        <v>20</v>
      </c>
      <c r="B1655">
        <v>4</v>
      </c>
      <c r="C1655">
        <v>2020</v>
      </c>
      <c r="D1655" s="16" t="s">
        <v>113</v>
      </c>
      <c r="E1655" s="16" t="s">
        <v>60</v>
      </c>
      <c r="F1655">
        <v>62</v>
      </c>
    </row>
    <row r="1656" spans="1:6" x14ac:dyDescent="0.25">
      <c r="A1656">
        <v>20</v>
      </c>
      <c r="B1656">
        <v>4</v>
      </c>
      <c r="C1656">
        <v>2020</v>
      </c>
      <c r="D1656" s="16" t="s">
        <v>113</v>
      </c>
      <c r="E1656" s="16" t="s">
        <v>57</v>
      </c>
      <c r="F1656">
        <v>55</v>
      </c>
    </row>
    <row r="1657" spans="1:6" x14ac:dyDescent="0.25">
      <c r="A1657">
        <v>20</v>
      </c>
      <c r="B1657">
        <v>4</v>
      </c>
      <c r="C1657">
        <v>2020</v>
      </c>
      <c r="D1657" s="16" t="s">
        <v>113</v>
      </c>
      <c r="E1657" s="16" t="s">
        <v>57</v>
      </c>
      <c r="F1657">
        <v>51</v>
      </c>
    </row>
    <row r="1658" spans="1:6" x14ac:dyDescent="0.25">
      <c r="A1658">
        <v>20</v>
      </c>
      <c r="B1658">
        <v>4</v>
      </c>
      <c r="C1658">
        <v>2020</v>
      </c>
      <c r="D1658" s="16" t="s">
        <v>113</v>
      </c>
      <c r="E1658" s="16" t="s">
        <v>60</v>
      </c>
      <c r="F1658">
        <v>47</v>
      </c>
    </row>
    <row r="1659" spans="1:6" x14ac:dyDescent="0.25">
      <c r="A1659">
        <v>20</v>
      </c>
      <c r="B1659">
        <v>4</v>
      </c>
      <c r="C1659">
        <v>2020</v>
      </c>
      <c r="D1659" s="16" t="s">
        <v>201</v>
      </c>
      <c r="E1659" s="16" t="s">
        <v>57</v>
      </c>
      <c r="F1659">
        <v>55</v>
      </c>
    </row>
    <row r="1660" spans="1:6" x14ac:dyDescent="0.25">
      <c r="A1660">
        <v>20</v>
      </c>
      <c r="B1660">
        <v>4</v>
      </c>
      <c r="C1660">
        <v>2020</v>
      </c>
      <c r="D1660" s="16" t="s">
        <v>116</v>
      </c>
      <c r="E1660" s="16" t="s">
        <v>57</v>
      </c>
      <c r="F1660">
        <v>60</v>
      </c>
    </row>
    <row r="1661" spans="1:6" x14ac:dyDescent="0.25">
      <c r="A1661">
        <v>20</v>
      </c>
      <c r="B1661">
        <v>4</v>
      </c>
      <c r="C1661">
        <v>2020</v>
      </c>
      <c r="D1661" s="16" t="s">
        <v>116</v>
      </c>
      <c r="E1661" s="16" t="s">
        <v>57</v>
      </c>
      <c r="F1661">
        <v>29</v>
      </c>
    </row>
    <row r="1662" spans="1:6" x14ac:dyDescent="0.25">
      <c r="A1662">
        <v>20</v>
      </c>
      <c r="B1662">
        <v>4</v>
      </c>
      <c r="C1662">
        <v>2020</v>
      </c>
      <c r="D1662" s="16" t="s">
        <v>116</v>
      </c>
      <c r="E1662" s="16" t="s">
        <v>57</v>
      </c>
      <c r="F1662">
        <v>53</v>
      </c>
    </row>
    <row r="1663" spans="1:6" x14ac:dyDescent="0.25">
      <c r="A1663">
        <v>20</v>
      </c>
      <c r="B1663">
        <v>4</v>
      </c>
      <c r="C1663">
        <v>2020</v>
      </c>
      <c r="D1663" s="16" t="s">
        <v>169</v>
      </c>
      <c r="E1663" s="16" t="s">
        <v>57</v>
      </c>
      <c r="F1663">
        <v>53</v>
      </c>
    </row>
    <row r="1664" spans="1:6" x14ac:dyDescent="0.25">
      <c r="A1664">
        <v>20</v>
      </c>
      <c r="B1664">
        <v>4</v>
      </c>
      <c r="C1664">
        <v>2020</v>
      </c>
      <c r="D1664" s="16" t="s">
        <v>117</v>
      </c>
      <c r="E1664" s="16" t="s">
        <v>60</v>
      </c>
      <c r="F1664">
        <v>61</v>
      </c>
    </row>
    <row r="1665" spans="1:6" x14ac:dyDescent="0.25">
      <c r="A1665">
        <v>20</v>
      </c>
      <c r="B1665">
        <v>4</v>
      </c>
      <c r="C1665">
        <v>2020</v>
      </c>
      <c r="D1665" s="16" t="s">
        <v>117</v>
      </c>
      <c r="E1665" s="16" t="s">
        <v>57</v>
      </c>
      <c r="F1665">
        <v>57</v>
      </c>
    </row>
    <row r="1666" spans="1:6" x14ac:dyDescent="0.25">
      <c r="A1666">
        <v>20</v>
      </c>
      <c r="B1666">
        <v>4</v>
      </c>
      <c r="C1666">
        <v>2020</v>
      </c>
      <c r="D1666" s="16" t="s">
        <v>118</v>
      </c>
      <c r="E1666" s="16" t="s">
        <v>57</v>
      </c>
      <c r="F1666">
        <v>41</v>
      </c>
    </row>
    <row r="1667" spans="1:6" x14ac:dyDescent="0.25">
      <c r="A1667">
        <v>20</v>
      </c>
      <c r="B1667">
        <v>4</v>
      </c>
      <c r="C1667">
        <v>2020</v>
      </c>
      <c r="D1667" s="16" t="s">
        <v>119</v>
      </c>
      <c r="E1667" s="16" t="s">
        <v>60</v>
      </c>
      <c r="F1667">
        <v>53</v>
      </c>
    </row>
    <row r="1668" spans="1:6" x14ac:dyDescent="0.25">
      <c r="A1668">
        <v>20</v>
      </c>
      <c r="B1668">
        <v>4</v>
      </c>
      <c r="C1668">
        <v>2020</v>
      </c>
      <c r="D1668" s="16" t="s">
        <v>119</v>
      </c>
      <c r="E1668" s="16" t="s">
        <v>57</v>
      </c>
      <c r="F1668">
        <v>88</v>
      </c>
    </row>
    <row r="1669" spans="1:6" x14ac:dyDescent="0.25">
      <c r="A1669">
        <v>20</v>
      </c>
      <c r="B1669">
        <v>4</v>
      </c>
      <c r="C1669">
        <v>2020</v>
      </c>
      <c r="D1669" s="16" t="s">
        <v>119</v>
      </c>
      <c r="E1669" s="16" t="s">
        <v>57</v>
      </c>
      <c r="F1669">
        <v>24</v>
      </c>
    </row>
    <row r="1670" spans="1:6" x14ac:dyDescent="0.25">
      <c r="A1670">
        <v>20</v>
      </c>
      <c r="B1670">
        <v>4</v>
      </c>
      <c r="C1670">
        <v>2020</v>
      </c>
      <c r="D1670" s="16" t="s">
        <v>170</v>
      </c>
      <c r="E1670" s="16" t="s">
        <v>57</v>
      </c>
      <c r="F1670">
        <v>59</v>
      </c>
    </row>
    <row r="1671" spans="1:6" x14ac:dyDescent="0.25">
      <c r="A1671">
        <v>20</v>
      </c>
      <c r="B1671">
        <v>4</v>
      </c>
      <c r="C1671">
        <v>2020</v>
      </c>
      <c r="D1671" s="16" t="s">
        <v>170</v>
      </c>
      <c r="E1671" s="16" t="s">
        <v>60</v>
      </c>
      <c r="F1671">
        <v>37</v>
      </c>
    </row>
    <row r="1672" spans="1:6" x14ac:dyDescent="0.25">
      <c r="A1672">
        <v>20</v>
      </c>
      <c r="B1672">
        <v>4</v>
      </c>
      <c r="C1672">
        <v>2020</v>
      </c>
      <c r="D1672" s="16" t="s">
        <v>120</v>
      </c>
      <c r="E1672" s="16" t="s">
        <v>60</v>
      </c>
      <c r="F1672">
        <v>21</v>
      </c>
    </row>
    <row r="1673" spans="1:6" x14ac:dyDescent="0.25">
      <c r="A1673">
        <v>20</v>
      </c>
      <c r="B1673">
        <v>4</v>
      </c>
      <c r="C1673">
        <v>2020</v>
      </c>
      <c r="D1673" s="16" t="s">
        <v>120</v>
      </c>
      <c r="E1673" s="16" t="s">
        <v>60</v>
      </c>
      <c r="F1673">
        <v>43</v>
      </c>
    </row>
    <row r="1674" spans="1:6" x14ac:dyDescent="0.25">
      <c r="A1674">
        <v>20</v>
      </c>
      <c r="B1674">
        <v>4</v>
      </c>
      <c r="C1674">
        <v>2020</v>
      </c>
      <c r="D1674" s="16" t="s">
        <v>120</v>
      </c>
      <c r="E1674" s="16" t="s">
        <v>60</v>
      </c>
      <c r="F1674">
        <v>63</v>
      </c>
    </row>
    <row r="1675" spans="1:6" x14ac:dyDescent="0.25">
      <c r="A1675">
        <v>20</v>
      </c>
      <c r="B1675">
        <v>4</v>
      </c>
      <c r="C1675">
        <v>2020</v>
      </c>
      <c r="D1675" s="16" t="s">
        <v>121</v>
      </c>
      <c r="E1675" s="16" t="s">
        <v>60</v>
      </c>
      <c r="F1675">
        <v>30</v>
      </c>
    </row>
    <row r="1676" spans="1:6" x14ac:dyDescent="0.25">
      <c r="A1676">
        <v>20</v>
      </c>
      <c r="B1676">
        <v>4</v>
      </c>
      <c r="C1676">
        <v>2020</v>
      </c>
      <c r="D1676" s="16" t="s">
        <v>122</v>
      </c>
      <c r="E1676" s="16" t="s">
        <v>60</v>
      </c>
      <c r="F1676">
        <v>31</v>
      </c>
    </row>
    <row r="1677" spans="1:6" x14ac:dyDescent="0.25">
      <c r="A1677">
        <v>20</v>
      </c>
      <c r="B1677">
        <v>4</v>
      </c>
      <c r="C1677">
        <v>2020</v>
      </c>
      <c r="D1677" s="16" t="s">
        <v>125</v>
      </c>
      <c r="E1677" s="16" t="s">
        <v>60</v>
      </c>
      <c r="F1677">
        <v>53</v>
      </c>
    </row>
    <row r="1678" spans="1:6" x14ac:dyDescent="0.25">
      <c r="A1678">
        <v>20</v>
      </c>
      <c r="B1678">
        <v>4</v>
      </c>
      <c r="C1678">
        <v>2020</v>
      </c>
      <c r="D1678" s="16" t="s">
        <v>126</v>
      </c>
      <c r="E1678" s="16" t="s">
        <v>60</v>
      </c>
      <c r="F1678">
        <v>63</v>
      </c>
    </row>
    <row r="1679" spans="1:6" x14ac:dyDescent="0.25">
      <c r="A1679">
        <v>20</v>
      </c>
      <c r="B1679">
        <v>4</v>
      </c>
      <c r="C1679">
        <v>2020</v>
      </c>
      <c r="D1679" s="16" t="s">
        <v>126</v>
      </c>
      <c r="E1679" s="16" t="s">
        <v>60</v>
      </c>
      <c r="F1679">
        <v>62</v>
      </c>
    </row>
    <row r="1680" spans="1:6" x14ac:dyDescent="0.25">
      <c r="A1680">
        <v>20</v>
      </c>
      <c r="B1680">
        <v>4</v>
      </c>
      <c r="C1680">
        <v>2020</v>
      </c>
      <c r="D1680" s="16" t="s">
        <v>126</v>
      </c>
      <c r="E1680" s="16" t="s">
        <v>60</v>
      </c>
      <c r="F1680">
        <v>60</v>
      </c>
    </row>
    <row r="1681" spans="1:6" x14ac:dyDescent="0.25">
      <c r="A1681">
        <v>20</v>
      </c>
      <c r="B1681">
        <v>4</v>
      </c>
      <c r="C1681">
        <v>2020</v>
      </c>
      <c r="D1681" s="16" t="s">
        <v>126</v>
      </c>
      <c r="E1681" s="16" t="s">
        <v>60</v>
      </c>
      <c r="F1681">
        <v>52</v>
      </c>
    </row>
    <row r="1682" spans="1:6" x14ac:dyDescent="0.25">
      <c r="A1682">
        <v>20</v>
      </c>
      <c r="B1682">
        <v>4</v>
      </c>
      <c r="C1682">
        <v>2020</v>
      </c>
      <c r="D1682" s="16" t="s">
        <v>195</v>
      </c>
      <c r="E1682" s="16" t="s">
        <v>60</v>
      </c>
      <c r="F1682">
        <v>84</v>
      </c>
    </row>
    <row r="1683" spans="1:6" x14ac:dyDescent="0.25">
      <c r="A1683">
        <v>20</v>
      </c>
      <c r="B1683">
        <v>4</v>
      </c>
      <c r="C1683">
        <v>2020</v>
      </c>
      <c r="D1683" s="16" t="s">
        <v>127</v>
      </c>
      <c r="E1683" s="16" t="s">
        <v>60</v>
      </c>
      <c r="F1683">
        <v>36</v>
      </c>
    </row>
    <row r="1684" spans="1:6" x14ac:dyDescent="0.25">
      <c r="A1684">
        <v>20</v>
      </c>
      <c r="B1684">
        <v>4</v>
      </c>
      <c r="C1684">
        <v>2020</v>
      </c>
      <c r="D1684" s="16" t="s">
        <v>127</v>
      </c>
      <c r="E1684" s="16" t="s">
        <v>60</v>
      </c>
      <c r="F1684">
        <v>38</v>
      </c>
    </row>
    <row r="1685" spans="1:6" x14ac:dyDescent="0.25">
      <c r="A1685">
        <v>20</v>
      </c>
      <c r="B1685">
        <v>4</v>
      </c>
      <c r="C1685">
        <v>2020</v>
      </c>
      <c r="D1685" s="16" t="s">
        <v>127</v>
      </c>
      <c r="E1685" s="16" t="s">
        <v>60</v>
      </c>
      <c r="F1685">
        <v>55</v>
      </c>
    </row>
    <row r="1686" spans="1:6" x14ac:dyDescent="0.25">
      <c r="A1686">
        <v>20</v>
      </c>
      <c r="B1686">
        <v>4</v>
      </c>
      <c r="C1686">
        <v>2020</v>
      </c>
      <c r="D1686" s="16" t="s">
        <v>127</v>
      </c>
      <c r="E1686" s="16" t="s">
        <v>60</v>
      </c>
      <c r="F1686">
        <v>37</v>
      </c>
    </row>
    <row r="1687" spans="1:6" x14ac:dyDescent="0.25">
      <c r="A1687">
        <v>20</v>
      </c>
      <c r="B1687">
        <v>4</v>
      </c>
      <c r="C1687">
        <v>2020</v>
      </c>
      <c r="D1687" s="16" t="s">
        <v>127</v>
      </c>
      <c r="E1687" s="16" t="s">
        <v>60</v>
      </c>
      <c r="F1687">
        <v>39</v>
      </c>
    </row>
    <row r="1688" spans="1:6" x14ac:dyDescent="0.25">
      <c r="A1688">
        <v>20</v>
      </c>
      <c r="B1688">
        <v>4</v>
      </c>
      <c r="C1688">
        <v>2020</v>
      </c>
      <c r="D1688" s="16" t="s">
        <v>127</v>
      </c>
      <c r="E1688" s="16" t="s">
        <v>60</v>
      </c>
      <c r="F1688">
        <v>20</v>
      </c>
    </row>
    <row r="1689" spans="1:6" x14ac:dyDescent="0.25">
      <c r="A1689">
        <v>20</v>
      </c>
      <c r="B1689">
        <v>4</v>
      </c>
      <c r="C1689">
        <v>2020</v>
      </c>
      <c r="D1689" s="16" t="s">
        <v>183</v>
      </c>
      <c r="E1689" s="16" t="s">
        <v>57</v>
      </c>
      <c r="F1689">
        <v>28</v>
      </c>
    </row>
    <row r="1690" spans="1:6" x14ac:dyDescent="0.25">
      <c r="A1690">
        <v>20</v>
      </c>
      <c r="B1690">
        <v>4</v>
      </c>
      <c r="C1690">
        <v>2020</v>
      </c>
      <c r="D1690" s="16" t="s">
        <v>183</v>
      </c>
      <c r="E1690" s="16" t="s">
        <v>60</v>
      </c>
      <c r="F1690">
        <v>35</v>
      </c>
    </row>
    <row r="1691" spans="1:6" x14ac:dyDescent="0.25">
      <c r="A1691">
        <v>20</v>
      </c>
      <c r="B1691">
        <v>4</v>
      </c>
      <c r="C1691">
        <v>2020</v>
      </c>
      <c r="D1691" s="16" t="s">
        <v>171</v>
      </c>
      <c r="E1691" s="16" t="s">
        <v>57</v>
      </c>
      <c r="F1691">
        <v>15</v>
      </c>
    </row>
    <row r="1692" spans="1:6" x14ac:dyDescent="0.25">
      <c r="A1692">
        <v>20</v>
      </c>
      <c r="B1692">
        <v>4</v>
      </c>
      <c r="C1692">
        <v>2020</v>
      </c>
      <c r="D1692" s="16" t="s">
        <v>171</v>
      </c>
      <c r="E1692" s="16" t="s">
        <v>57</v>
      </c>
      <c r="F1692">
        <v>13</v>
      </c>
    </row>
    <row r="1693" spans="1:6" x14ac:dyDescent="0.25">
      <c r="A1693">
        <v>20</v>
      </c>
      <c r="B1693">
        <v>4</v>
      </c>
      <c r="C1693">
        <v>2020</v>
      </c>
      <c r="D1693" s="16" t="s">
        <v>171</v>
      </c>
      <c r="E1693" s="16" t="s">
        <v>60</v>
      </c>
      <c r="F1693">
        <v>40</v>
      </c>
    </row>
    <row r="1694" spans="1:6" x14ac:dyDescent="0.25">
      <c r="A1694">
        <v>20</v>
      </c>
      <c r="B1694">
        <v>4</v>
      </c>
      <c r="C1694">
        <v>2020</v>
      </c>
      <c r="D1694" s="16" t="s">
        <v>171</v>
      </c>
      <c r="E1694" s="16" t="s">
        <v>57</v>
      </c>
      <c r="F1694">
        <v>67</v>
      </c>
    </row>
    <row r="1695" spans="1:6" x14ac:dyDescent="0.25">
      <c r="A1695">
        <v>20</v>
      </c>
      <c r="B1695">
        <v>4</v>
      </c>
      <c r="C1695">
        <v>2020</v>
      </c>
      <c r="D1695" s="16" t="s">
        <v>172</v>
      </c>
      <c r="E1695" s="16" t="s">
        <v>60</v>
      </c>
      <c r="F1695">
        <v>34</v>
      </c>
    </row>
    <row r="1696" spans="1:6" x14ac:dyDescent="0.25">
      <c r="A1696">
        <v>20</v>
      </c>
      <c r="B1696">
        <v>4</v>
      </c>
      <c r="C1696">
        <v>2020</v>
      </c>
      <c r="D1696" s="16" t="s">
        <v>172</v>
      </c>
      <c r="E1696" s="16" t="s">
        <v>60</v>
      </c>
      <c r="F1696">
        <v>52</v>
      </c>
    </row>
    <row r="1697" spans="1:6" x14ac:dyDescent="0.25">
      <c r="A1697">
        <v>20</v>
      </c>
      <c r="B1697">
        <v>4</v>
      </c>
      <c r="C1697">
        <v>2020</v>
      </c>
      <c r="D1697" s="16" t="s">
        <v>172</v>
      </c>
      <c r="E1697" s="16" t="s">
        <v>60</v>
      </c>
      <c r="F1697">
        <v>55</v>
      </c>
    </row>
    <row r="1698" spans="1:6" x14ac:dyDescent="0.25">
      <c r="A1698">
        <v>20</v>
      </c>
      <c r="B1698">
        <v>4</v>
      </c>
      <c r="C1698">
        <v>2020</v>
      </c>
      <c r="D1698" s="16" t="s">
        <v>172</v>
      </c>
      <c r="E1698" s="16" t="s">
        <v>60</v>
      </c>
      <c r="F1698">
        <v>45</v>
      </c>
    </row>
    <row r="1699" spans="1:6" x14ac:dyDescent="0.25">
      <c r="A1699">
        <v>20</v>
      </c>
      <c r="B1699">
        <v>4</v>
      </c>
      <c r="C1699">
        <v>2020</v>
      </c>
      <c r="D1699" s="16" t="s">
        <v>132</v>
      </c>
      <c r="E1699" s="16" t="s">
        <v>57</v>
      </c>
      <c r="F1699">
        <v>55</v>
      </c>
    </row>
    <row r="1700" spans="1:6" x14ac:dyDescent="0.25">
      <c r="A1700">
        <v>20</v>
      </c>
      <c r="B1700">
        <v>4</v>
      </c>
      <c r="C1700">
        <v>2020</v>
      </c>
      <c r="D1700" s="16" t="s">
        <v>132</v>
      </c>
      <c r="E1700" s="16" t="s">
        <v>60</v>
      </c>
      <c r="F1700">
        <v>27</v>
      </c>
    </row>
    <row r="1701" spans="1:6" x14ac:dyDescent="0.25">
      <c r="A1701">
        <v>20</v>
      </c>
      <c r="B1701">
        <v>4</v>
      </c>
      <c r="C1701">
        <v>2020</v>
      </c>
      <c r="D1701" s="16" t="s">
        <v>132</v>
      </c>
      <c r="E1701" s="16" t="s">
        <v>57</v>
      </c>
      <c r="F1701">
        <v>23</v>
      </c>
    </row>
    <row r="1702" spans="1:6" x14ac:dyDescent="0.25">
      <c r="A1702">
        <v>20</v>
      </c>
      <c r="B1702">
        <v>4</v>
      </c>
      <c r="C1702">
        <v>2020</v>
      </c>
      <c r="D1702" s="16" t="s">
        <v>134</v>
      </c>
      <c r="E1702" s="16" t="s">
        <v>57</v>
      </c>
      <c r="F1702">
        <v>11</v>
      </c>
    </row>
    <row r="1703" spans="1:6" x14ac:dyDescent="0.25">
      <c r="A1703">
        <v>20</v>
      </c>
      <c r="B1703">
        <v>4</v>
      </c>
      <c r="C1703">
        <v>2020</v>
      </c>
      <c r="D1703" s="16" t="s">
        <v>176</v>
      </c>
      <c r="E1703" s="16" t="s">
        <v>60</v>
      </c>
      <c r="F1703">
        <v>62</v>
      </c>
    </row>
    <row r="1704" spans="1:6" x14ac:dyDescent="0.25">
      <c r="A1704">
        <v>20</v>
      </c>
      <c r="B1704">
        <v>4</v>
      </c>
      <c r="C1704">
        <v>2020</v>
      </c>
      <c r="D1704" s="16" t="s">
        <v>176</v>
      </c>
      <c r="E1704" s="16" t="s">
        <v>60</v>
      </c>
      <c r="F1704">
        <v>53</v>
      </c>
    </row>
    <row r="1705" spans="1:6" x14ac:dyDescent="0.25">
      <c r="A1705">
        <v>20</v>
      </c>
      <c r="B1705">
        <v>4</v>
      </c>
      <c r="C1705">
        <v>2020</v>
      </c>
      <c r="D1705" s="16" t="s">
        <v>137</v>
      </c>
      <c r="E1705" s="16" t="s">
        <v>60</v>
      </c>
      <c r="F1705">
        <v>85</v>
      </c>
    </row>
    <row r="1706" spans="1:6" x14ac:dyDescent="0.25">
      <c r="A1706">
        <v>20</v>
      </c>
      <c r="B1706">
        <v>4</v>
      </c>
      <c r="C1706">
        <v>2020</v>
      </c>
      <c r="D1706" s="16" t="s">
        <v>137</v>
      </c>
      <c r="E1706" s="16" t="s">
        <v>57</v>
      </c>
      <c r="F1706">
        <v>45</v>
      </c>
    </row>
    <row r="1707" spans="1:6" x14ac:dyDescent="0.25">
      <c r="A1707">
        <v>20</v>
      </c>
      <c r="B1707">
        <v>4</v>
      </c>
      <c r="C1707">
        <v>2020</v>
      </c>
      <c r="D1707" s="16" t="s">
        <v>137</v>
      </c>
      <c r="E1707" s="16" t="s">
        <v>57</v>
      </c>
      <c r="F1707">
        <v>55</v>
      </c>
    </row>
    <row r="1708" spans="1:6" x14ac:dyDescent="0.25">
      <c r="A1708">
        <v>20</v>
      </c>
      <c r="B1708">
        <v>4</v>
      </c>
      <c r="C1708">
        <v>2020</v>
      </c>
      <c r="D1708" s="16" t="s">
        <v>137</v>
      </c>
      <c r="E1708" s="16" t="s">
        <v>60</v>
      </c>
      <c r="F1708">
        <v>85</v>
      </c>
    </row>
    <row r="1709" spans="1:6" x14ac:dyDescent="0.25">
      <c r="A1709">
        <v>20</v>
      </c>
      <c r="B1709">
        <v>4</v>
      </c>
      <c r="C1709">
        <v>2020</v>
      </c>
      <c r="D1709" s="16" t="s">
        <v>137</v>
      </c>
      <c r="E1709" s="16" t="s">
        <v>60</v>
      </c>
      <c r="F1709">
        <v>56</v>
      </c>
    </row>
    <row r="1710" spans="1:6" x14ac:dyDescent="0.25">
      <c r="A1710">
        <v>20</v>
      </c>
      <c r="B1710">
        <v>4</v>
      </c>
      <c r="C1710">
        <v>2020</v>
      </c>
      <c r="D1710" s="16" t="s">
        <v>137</v>
      </c>
      <c r="E1710" s="16" t="s">
        <v>60</v>
      </c>
      <c r="F1710">
        <v>55</v>
      </c>
    </row>
    <row r="1711" spans="1:6" x14ac:dyDescent="0.25">
      <c r="A1711">
        <v>20</v>
      </c>
      <c r="B1711">
        <v>4</v>
      </c>
      <c r="C1711">
        <v>2020</v>
      </c>
      <c r="D1711" s="16" t="s">
        <v>137</v>
      </c>
      <c r="E1711" s="16" t="s">
        <v>60</v>
      </c>
      <c r="F1711">
        <v>69</v>
      </c>
    </row>
    <row r="1712" spans="1:6" x14ac:dyDescent="0.25">
      <c r="A1712">
        <v>20</v>
      </c>
      <c r="B1712">
        <v>4</v>
      </c>
      <c r="C1712">
        <v>2020</v>
      </c>
      <c r="D1712" s="16" t="s">
        <v>185</v>
      </c>
      <c r="E1712" s="16" t="s">
        <v>60</v>
      </c>
      <c r="F1712">
        <v>45</v>
      </c>
    </row>
    <row r="1713" spans="1:6" x14ac:dyDescent="0.25">
      <c r="A1713">
        <v>20</v>
      </c>
      <c r="B1713">
        <v>4</v>
      </c>
      <c r="C1713">
        <v>2020</v>
      </c>
      <c r="D1713" s="16" t="s">
        <v>185</v>
      </c>
      <c r="E1713" s="16" t="s">
        <v>57</v>
      </c>
      <c r="F1713">
        <v>39</v>
      </c>
    </row>
    <row r="1714" spans="1:6" x14ac:dyDescent="0.25">
      <c r="A1714">
        <v>20</v>
      </c>
      <c r="B1714">
        <v>4</v>
      </c>
      <c r="C1714">
        <v>2020</v>
      </c>
      <c r="D1714" s="16" t="s">
        <v>185</v>
      </c>
      <c r="E1714" s="16" t="s">
        <v>60</v>
      </c>
      <c r="F1714">
        <v>55</v>
      </c>
    </row>
    <row r="1715" spans="1:6" x14ac:dyDescent="0.25">
      <c r="A1715">
        <v>20</v>
      </c>
      <c r="B1715">
        <v>4</v>
      </c>
      <c r="C1715">
        <v>2020</v>
      </c>
      <c r="D1715" s="16" t="s">
        <v>185</v>
      </c>
      <c r="E1715" s="16" t="s">
        <v>60</v>
      </c>
      <c r="F1715">
        <v>57</v>
      </c>
    </row>
    <row r="1716" spans="1:6" x14ac:dyDescent="0.25">
      <c r="A1716">
        <v>20</v>
      </c>
      <c r="B1716">
        <v>4</v>
      </c>
      <c r="C1716">
        <v>2020</v>
      </c>
      <c r="D1716" s="16" t="s">
        <v>140</v>
      </c>
      <c r="E1716" s="16" t="s">
        <v>57</v>
      </c>
      <c r="F1716">
        <v>46</v>
      </c>
    </row>
    <row r="1717" spans="1:6" x14ac:dyDescent="0.25">
      <c r="A1717">
        <v>20</v>
      </c>
      <c r="B1717">
        <v>4</v>
      </c>
      <c r="C1717">
        <v>2020</v>
      </c>
      <c r="D1717" s="16" t="s">
        <v>140</v>
      </c>
      <c r="E1717" s="16" t="s">
        <v>60</v>
      </c>
      <c r="F1717">
        <v>45</v>
      </c>
    </row>
    <row r="1718" spans="1:6" x14ac:dyDescent="0.25">
      <c r="A1718">
        <v>20</v>
      </c>
      <c r="B1718">
        <v>4</v>
      </c>
      <c r="C1718">
        <v>2020</v>
      </c>
      <c r="D1718" s="16" t="s">
        <v>140</v>
      </c>
      <c r="E1718" s="16" t="s">
        <v>60</v>
      </c>
      <c r="F1718">
        <v>67</v>
      </c>
    </row>
    <row r="1719" spans="1:6" x14ac:dyDescent="0.25">
      <c r="A1719">
        <v>20</v>
      </c>
      <c r="B1719">
        <v>4</v>
      </c>
      <c r="C1719">
        <v>2020</v>
      </c>
      <c r="D1719" s="16" t="s">
        <v>140</v>
      </c>
      <c r="E1719" s="16" t="s">
        <v>57</v>
      </c>
      <c r="F1719">
        <v>52</v>
      </c>
    </row>
    <row r="1720" spans="1:6" x14ac:dyDescent="0.25">
      <c r="A1720">
        <v>20</v>
      </c>
      <c r="B1720">
        <v>4</v>
      </c>
      <c r="C1720">
        <v>2020</v>
      </c>
      <c r="D1720" s="16" t="s">
        <v>140</v>
      </c>
      <c r="E1720" s="16" t="s">
        <v>60</v>
      </c>
      <c r="F1720">
        <v>65</v>
      </c>
    </row>
    <row r="1721" spans="1:6" x14ac:dyDescent="0.25">
      <c r="A1721">
        <v>20</v>
      </c>
      <c r="B1721">
        <v>4</v>
      </c>
      <c r="C1721">
        <v>2020</v>
      </c>
      <c r="D1721" s="16" t="s">
        <v>141</v>
      </c>
      <c r="E1721" s="16" t="s">
        <v>57</v>
      </c>
      <c r="F1721">
        <v>81</v>
      </c>
    </row>
    <row r="1722" spans="1:6" x14ac:dyDescent="0.25">
      <c r="A1722">
        <v>20</v>
      </c>
      <c r="B1722">
        <v>4</v>
      </c>
      <c r="C1722">
        <v>2020</v>
      </c>
      <c r="D1722" s="16" t="s">
        <v>141</v>
      </c>
      <c r="E1722" s="16" t="s">
        <v>60</v>
      </c>
      <c r="F1722">
        <v>59</v>
      </c>
    </row>
    <row r="1723" spans="1:6" x14ac:dyDescent="0.25">
      <c r="A1723">
        <v>20</v>
      </c>
      <c r="B1723">
        <v>4</v>
      </c>
      <c r="C1723">
        <v>2020</v>
      </c>
      <c r="D1723" s="16" t="s">
        <v>141</v>
      </c>
      <c r="E1723" s="16" t="s">
        <v>57</v>
      </c>
      <c r="F1723">
        <v>27</v>
      </c>
    </row>
    <row r="1724" spans="1:6" x14ac:dyDescent="0.25">
      <c r="A1724">
        <v>20</v>
      </c>
      <c r="B1724">
        <v>4</v>
      </c>
      <c r="C1724">
        <v>2020</v>
      </c>
      <c r="D1724" s="16" t="s">
        <v>141</v>
      </c>
      <c r="E1724" s="16" t="s">
        <v>60</v>
      </c>
      <c r="F1724">
        <v>18</v>
      </c>
    </row>
    <row r="1725" spans="1:6" x14ac:dyDescent="0.25">
      <c r="A1725">
        <v>20</v>
      </c>
      <c r="B1725">
        <v>4</v>
      </c>
      <c r="C1725">
        <v>2020</v>
      </c>
      <c r="D1725" s="16" t="s">
        <v>141</v>
      </c>
      <c r="E1725" s="16" t="s">
        <v>57</v>
      </c>
      <c r="F1725">
        <v>67</v>
      </c>
    </row>
    <row r="1726" spans="1:6" x14ac:dyDescent="0.25">
      <c r="A1726">
        <v>20</v>
      </c>
      <c r="B1726">
        <v>4</v>
      </c>
      <c r="C1726">
        <v>2020</v>
      </c>
      <c r="D1726" s="16" t="s">
        <v>141</v>
      </c>
      <c r="E1726" s="16" t="s">
        <v>57</v>
      </c>
      <c r="F1726">
        <v>24</v>
      </c>
    </row>
    <row r="1727" spans="1:6" x14ac:dyDescent="0.25">
      <c r="A1727">
        <v>20</v>
      </c>
      <c r="B1727">
        <v>4</v>
      </c>
      <c r="C1727">
        <v>2020</v>
      </c>
      <c r="D1727" s="16" t="s">
        <v>141</v>
      </c>
      <c r="E1727" s="16" t="s">
        <v>57</v>
      </c>
      <c r="F1727">
        <v>31</v>
      </c>
    </row>
    <row r="1728" spans="1:6" x14ac:dyDescent="0.25">
      <c r="A1728">
        <v>20</v>
      </c>
      <c r="B1728">
        <v>4</v>
      </c>
      <c r="C1728">
        <v>2020</v>
      </c>
      <c r="D1728" s="16" t="s">
        <v>141</v>
      </c>
      <c r="E1728" s="16" t="s">
        <v>60</v>
      </c>
      <c r="F1728">
        <v>48</v>
      </c>
    </row>
    <row r="1729" spans="1:6" x14ac:dyDescent="0.25">
      <c r="A1729">
        <v>20</v>
      </c>
      <c r="B1729">
        <v>4</v>
      </c>
      <c r="C1729">
        <v>2020</v>
      </c>
      <c r="D1729" s="16" t="s">
        <v>141</v>
      </c>
      <c r="E1729" s="16" t="s">
        <v>60</v>
      </c>
      <c r="F1729">
        <v>22</v>
      </c>
    </row>
    <row r="1730" spans="1:6" x14ac:dyDescent="0.25">
      <c r="A1730">
        <v>20</v>
      </c>
      <c r="B1730">
        <v>4</v>
      </c>
      <c r="C1730">
        <v>2020</v>
      </c>
      <c r="D1730" s="16" t="s">
        <v>141</v>
      </c>
      <c r="E1730" s="16" t="s">
        <v>57</v>
      </c>
      <c r="F1730">
        <v>51</v>
      </c>
    </row>
    <row r="1731" spans="1:6" x14ac:dyDescent="0.25">
      <c r="A1731">
        <v>20</v>
      </c>
      <c r="B1731">
        <v>4</v>
      </c>
      <c r="C1731">
        <v>2020</v>
      </c>
      <c r="D1731" s="16" t="s">
        <v>141</v>
      </c>
      <c r="E1731" s="16" t="s">
        <v>60</v>
      </c>
      <c r="F1731">
        <v>50</v>
      </c>
    </row>
    <row r="1732" spans="1:6" x14ac:dyDescent="0.25">
      <c r="A1732">
        <v>20</v>
      </c>
      <c r="B1732">
        <v>4</v>
      </c>
      <c r="C1732">
        <v>2020</v>
      </c>
      <c r="D1732" s="16" t="s">
        <v>141</v>
      </c>
      <c r="E1732" s="16" t="s">
        <v>60</v>
      </c>
      <c r="F1732">
        <v>28</v>
      </c>
    </row>
    <row r="1733" spans="1:6" x14ac:dyDescent="0.25">
      <c r="A1733">
        <v>20</v>
      </c>
      <c r="B1733">
        <v>4</v>
      </c>
      <c r="C1733">
        <v>2020</v>
      </c>
      <c r="D1733" s="16" t="s">
        <v>141</v>
      </c>
      <c r="E1733" s="16" t="s">
        <v>60</v>
      </c>
      <c r="F1733">
        <v>0</v>
      </c>
    </row>
    <row r="1734" spans="1:6" x14ac:dyDescent="0.25">
      <c r="A1734">
        <v>20</v>
      </c>
      <c r="B1734">
        <v>4</v>
      </c>
      <c r="C1734">
        <v>2020</v>
      </c>
      <c r="D1734" s="16" t="s">
        <v>142</v>
      </c>
      <c r="E1734" s="16" t="s">
        <v>57</v>
      </c>
      <c r="F1734">
        <v>26</v>
      </c>
    </row>
    <row r="1735" spans="1:6" x14ac:dyDescent="0.25">
      <c r="A1735">
        <v>20</v>
      </c>
      <c r="B1735">
        <v>4</v>
      </c>
      <c r="C1735">
        <v>2020</v>
      </c>
      <c r="D1735" s="16" t="s">
        <v>144</v>
      </c>
      <c r="E1735" s="16" t="s">
        <v>60</v>
      </c>
      <c r="F1735">
        <v>67</v>
      </c>
    </row>
    <row r="1736" spans="1:6" x14ac:dyDescent="0.25">
      <c r="A1736">
        <v>20</v>
      </c>
      <c r="B1736">
        <v>4</v>
      </c>
      <c r="C1736">
        <v>2020</v>
      </c>
      <c r="D1736" s="16" t="s">
        <v>202</v>
      </c>
      <c r="E1736" s="16" t="s">
        <v>57</v>
      </c>
      <c r="F1736">
        <v>17</v>
      </c>
    </row>
    <row r="1737" spans="1:6" x14ac:dyDescent="0.25">
      <c r="A1737">
        <v>20</v>
      </c>
      <c r="B1737">
        <v>4</v>
      </c>
      <c r="C1737">
        <v>2020</v>
      </c>
      <c r="D1737" s="16" t="s">
        <v>146</v>
      </c>
      <c r="E1737" s="16" t="s">
        <v>60</v>
      </c>
      <c r="F1737">
        <v>50</v>
      </c>
    </row>
    <row r="1738" spans="1:6" x14ac:dyDescent="0.25">
      <c r="A1738">
        <v>20</v>
      </c>
      <c r="B1738">
        <v>4</v>
      </c>
      <c r="C1738">
        <v>2020</v>
      </c>
      <c r="D1738" s="16" t="s">
        <v>146</v>
      </c>
      <c r="E1738" s="16" t="s">
        <v>57</v>
      </c>
      <c r="F1738">
        <v>36</v>
      </c>
    </row>
    <row r="1739" spans="1:6" x14ac:dyDescent="0.25">
      <c r="A1739">
        <v>20</v>
      </c>
      <c r="B1739">
        <v>4</v>
      </c>
      <c r="C1739">
        <v>2020</v>
      </c>
      <c r="D1739" s="16" t="s">
        <v>146</v>
      </c>
      <c r="E1739" s="16" t="s">
        <v>57</v>
      </c>
      <c r="F1739">
        <v>40</v>
      </c>
    </row>
    <row r="1740" spans="1:6" x14ac:dyDescent="0.25">
      <c r="A1740">
        <v>20</v>
      </c>
      <c r="B1740">
        <v>4</v>
      </c>
      <c r="C1740">
        <v>2020</v>
      </c>
      <c r="D1740" s="16" t="s">
        <v>146</v>
      </c>
      <c r="E1740" s="16" t="s">
        <v>60</v>
      </c>
      <c r="F1740">
        <v>27</v>
      </c>
    </row>
    <row r="1741" spans="1:6" x14ac:dyDescent="0.25">
      <c r="A1741">
        <v>20</v>
      </c>
      <c r="B1741">
        <v>4</v>
      </c>
      <c r="C1741">
        <v>2020</v>
      </c>
      <c r="D1741" s="16" t="s">
        <v>146</v>
      </c>
      <c r="E1741" s="16" t="s">
        <v>57</v>
      </c>
      <c r="F1741">
        <v>24</v>
      </c>
    </row>
    <row r="1742" spans="1:6" x14ac:dyDescent="0.25">
      <c r="A1742">
        <v>20</v>
      </c>
      <c r="B1742">
        <v>4</v>
      </c>
      <c r="C1742">
        <v>2020</v>
      </c>
      <c r="D1742" s="16" t="s">
        <v>146</v>
      </c>
      <c r="E1742" s="16" t="s">
        <v>60</v>
      </c>
      <c r="F1742">
        <v>23</v>
      </c>
    </row>
    <row r="1743" spans="1:6" x14ac:dyDescent="0.25">
      <c r="A1743">
        <v>20</v>
      </c>
      <c r="B1743">
        <v>4</v>
      </c>
      <c r="C1743">
        <v>2020</v>
      </c>
      <c r="D1743" s="16" t="s">
        <v>146</v>
      </c>
      <c r="E1743" s="16" t="s">
        <v>60</v>
      </c>
      <c r="F1743">
        <v>40</v>
      </c>
    </row>
    <row r="1744" spans="1:6" x14ac:dyDescent="0.25">
      <c r="A1744">
        <v>20</v>
      </c>
      <c r="B1744">
        <v>4</v>
      </c>
      <c r="C1744">
        <v>2020</v>
      </c>
      <c r="D1744" s="16" t="s">
        <v>146</v>
      </c>
      <c r="E1744" s="16" t="s">
        <v>60</v>
      </c>
      <c r="F1744">
        <v>48</v>
      </c>
    </row>
    <row r="1745" spans="1:6" x14ac:dyDescent="0.25">
      <c r="A1745">
        <v>20</v>
      </c>
      <c r="B1745">
        <v>4</v>
      </c>
      <c r="C1745">
        <v>2020</v>
      </c>
      <c r="D1745" s="16" t="s">
        <v>146</v>
      </c>
      <c r="E1745" s="16" t="s">
        <v>57</v>
      </c>
      <c r="F1745">
        <v>71</v>
      </c>
    </row>
    <row r="1746" spans="1:6" x14ac:dyDescent="0.25">
      <c r="A1746">
        <v>20</v>
      </c>
      <c r="B1746">
        <v>4</v>
      </c>
      <c r="C1746">
        <v>2020</v>
      </c>
      <c r="D1746" s="16" t="s">
        <v>146</v>
      </c>
      <c r="E1746" s="16" t="s">
        <v>57</v>
      </c>
      <c r="F1746">
        <v>59</v>
      </c>
    </row>
    <row r="1747" spans="1:6" x14ac:dyDescent="0.25">
      <c r="A1747">
        <v>20</v>
      </c>
      <c r="B1747">
        <v>4</v>
      </c>
      <c r="C1747">
        <v>2020</v>
      </c>
      <c r="D1747" s="16" t="s">
        <v>146</v>
      </c>
      <c r="E1747" s="16" t="s">
        <v>57</v>
      </c>
      <c r="F1747">
        <v>38</v>
      </c>
    </row>
    <row r="1748" spans="1:6" x14ac:dyDescent="0.25">
      <c r="A1748">
        <v>20</v>
      </c>
      <c r="B1748">
        <v>4</v>
      </c>
      <c r="C1748">
        <v>2020</v>
      </c>
      <c r="D1748" s="16" t="s">
        <v>146</v>
      </c>
      <c r="E1748" s="16" t="s">
        <v>60</v>
      </c>
      <c r="F1748">
        <v>52</v>
      </c>
    </row>
    <row r="1749" spans="1:6" x14ac:dyDescent="0.25">
      <c r="A1749">
        <v>20</v>
      </c>
      <c r="B1749">
        <v>4</v>
      </c>
      <c r="C1749">
        <v>2020</v>
      </c>
      <c r="D1749" s="16" t="s">
        <v>148</v>
      </c>
      <c r="E1749" s="16" t="s">
        <v>60</v>
      </c>
      <c r="F1749">
        <v>85</v>
      </c>
    </row>
    <row r="1750" spans="1:6" x14ac:dyDescent="0.25">
      <c r="A1750">
        <v>20</v>
      </c>
      <c r="B1750">
        <v>4</v>
      </c>
      <c r="C1750">
        <v>2020</v>
      </c>
      <c r="D1750" s="16" t="s">
        <v>148</v>
      </c>
      <c r="E1750" s="16" t="s">
        <v>60</v>
      </c>
      <c r="F1750">
        <v>18</v>
      </c>
    </row>
    <row r="1751" spans="1:6" x14ac:dyDescent="0.25">
      <c r="A1751">
        <v>20</v>
      </c>
      <c r="B1751">
        <v>4</v>
      </c>
      <c r="C1751">
        <v>2020</v>
      </c>
      <c r="D1751" s="16" t="s">
        <v>148</v>
      </c>
      <c r="E1751" s="16" t="s">
        <v>60</v>
      </c>
      <c r="F1751">
        <v>15</v>
      </c>
    </row>
    <row r="1752" spans="1:6" x14ac:dyDescent="0.25">
      <c r="A1752">
        <v>20</v>
      </c>
      <c r="B1752">
        <v>4</v>
      </c>
      <c r="C1752">
        <v>2020</v>
      </c>
      <c r="D1752" s="16" t="s">
        <v>148</v>
      </c>
      <c r="E1752" s="16" t="s">
        <v>60</v>
      </c>
      <c r="F1752">
        <v>42</v>
      </c>
    </row>
    <row r="1753" spans="1:6" x14ac:dyDescent="0.25">
      <c r="A1753">
        <v>20</v>
      </c>
      <c r="B1753">
        <v>4</v>
      </c>
      <c r="C1753">
        <v>2020</v>
      </c>
      <c r="D1753" s="16" t="s">
        <v>151</v>
      </c>
      <c r="E1753" s="16" t="s">
        <v>57</v>
      </c>
      <c r="F1753">
        <v>47</v>
      </c>
    </row>
    <row r="1754" spans="1:6" x14ac:dyDescent="0.25">
      <c r="A1754">
        <v>20</v>
      </c>
      <c r="B1754">
        <v>4</v>
      </c>
      <c r="C1754">
        <v>2020</v>
      </c>
      <c r="D1754" s="16" t="s">
        <v>151</v>
      </c>
      <c r="E1754" s="16" t="s">
        <v>60</v>
      </c>
      <c r="F1754">
        <v>46</v>
      </c>
    </row>
    <row r="1755" spans="1:6" x14ac:dyDescent="0.25">
      <c r="A1755">
        <v>20</v>
      </c>
      <c r="B1755">
        <v>4</v>
      </c>
      <c r="C1755">
        <v>2020</v>
      </c>
      <c r="D1755" s="16" t="s">
        <v>151</v>
      </c>
      <c r="E1755" s="16" t="s">
        <v>57</v>
      </c>
      <c r="F1755">
        <v>48</v>
      </c>
    </row>
    <row r="1756" spans="1:6" x14ac:dyDescent="0.25">
      <c r="A1756">
        <v>20</v>
      </c>
      <c r="B1756">
        <v>4</v>
      </c>
      <c r="C1756">
        <v>2020</v>
      </c>
      <c r="D1756" s="16" t="s">
        <v>151</v>
      </c>
      <c r="E1756" s="16" t="s">
        <v>60</v>
      </c>
      <c r="F1756">
        <v>2</v>
      </c>
    </row>
    <row r="1757" spans="1:6" x14ac:dyDescent="0.25">
      <c r="A1757">
        <v>20</v>
      </c>
      <c r="B1757">
        <v>4</v>
      </c>
      <c r="C1757">
        <v>2020</v>
      </c>
      <c r="D1757" s="16" t="s">
        <v>151</v>
      </c>
      <c r="E1757" s="16" t="s">
        <v>60</v>
      </c>
      <c r="F1757">
        <v>12</v>
      </c>
    </row>
    <row r="1758" spans="1:6" x14ac:dyDescent="0.25">
      <c r="A1758">
        <v>20</v>
      </c>
      <c r="B1758">
        <v>4</v>
      </c>
      <c r="C1758">
        <v>2020</v>
      </c>
      <c r="D1758" s="16" t="s">
        <v>187</v>
      </c>
      <c r="E1758" s="16" t="s">
        <v>107</v>
      </c>
      <c r="F1758">
        <v>0</v>
      </c>
    </row>
    <row r="1759" spans="1:6" x14ac:dyDescent="0.25">
      <c r="A1759">
        <v>21</v>
      </c>
      <c r="B1759">
        <v>4</v>
      </c>
      <c r="C1759">
        <v>2020</v>
      </c>
      <c r="D1759" s="16" t="s">
        <v>59</v>
      </c>
      <c r="E1759" s="16" t="s">
        <v>57</v>
      </c>
      <c r="F1759">
        <v>49</v>
      </c>
    </row>
    <row r="1760" spans="1:6" x14ac:dyDescent="0.25">
      <c r="A1760">
        <v>21</v>
      </c>
      <c r="B1760">
        <v>4</v>
      </c>
      <c r="C1760">
        <v>2020</v>
      </c>
      <c r="D1760" s="16" t="s">
        <v>59</v>
      </c>
      <c r="E1760" s="16" t="s">
        <v>57</v>
      </c>
      <c r="F1760">
        <v>80</v>
      </c>
    </row>
    <row r="1761" spans="1:6" x14ac:dyDescent="0.25">
      <c r="A1761">
        <v>21</v>
      </c>
      <c r="B1761">
        <v>4</v>
      </c>
      <c r="C1761">
        <v>2020</v>
      </c>
      <c r="D1761" s="16" t="s">
        <v>59</v>
      </c>
      <c r="E1761" s="16" t="s">
        <v>57</v>
      </c>
      <c r="F1761">
        <v>49</v>
      </c>
    </row>
    <row r="1762" spans="1:6" x14ac:dyDescent="0.25">
      <c r="A1762">
        <v>21</v>
      </c>
      <c r="B1762">
        <v>4</v>
      </c>
      <c r="C1762">
        <v>2020</v>
      </c>
      <c r="D1762" s="16" t="s">
        <v>59</v>
      </c>
      <c r="E1762" s="16" t="s">
        <v>57</v>
      </c>
      <c r="F1762">
        <v>58</v>
      </c>
    </row>
    <row r="1763" spans="1:6" x14ac:dyDescent="0.25">
      <c r="A1763">
        <v>21</v>
      </c>
      <c r="B1763">
        <v>4</v>
      </c>
      <c r="C1763">
        <v>2020</v>
      </c>
      <c r="D1763" s="16" t="s">
        <v>65</v>
      </c>
      <c r="E1763" s="16" t="s">
        <v>60</v>
      </c>
      <c r="F1763">
        <v>67</v>
      </c>
    </row>
    <row r="1764" spans="1:6" x14ac:dyDescent="0.25">
      <c r="A1764">
        <v>21</v>
      </c>
      <c r="B1764">
        <v>4</v>
      </c>
      <c r="C1764">
        <v>2020</v>
      </c>
      <c r="D1764" s="16" t="s">
        <v>203</v>
      </c>
      <c r="E1764" s="16" t="s">
        <v>60</v>
      </c>
      <c r="F1764">
        <v>72</v>
      </c>
    </row>
    <row r="1765" spans="1:6" x14ac:dyDescent="0.25">
      <c r="A1765">
        <v>21</v>
      </c>
      <c r="B1765">
        <v>4</v>
      </c>
      <c r="C1765">
        <v>2020</v>
      </c>
      <c r="D1765" s="16" t="s">
        <v>69</v>
      </c>
      <c r="E1765" s="16" t="s">
        <v>57</v>
      </c>
      <c r="F1765">
        <v>47</v>
      </c>
    </row>
    <row r="1766" spans="1:6" x14ac:dyDescent="0.25">
      <c r="A1766">
        <v>21</v>
      </c>
      <c r="B1766">
        <v>4</v>
      </c>
      <c r="C1766">
        <v>2020</v>
      </c>
      <c r="D1766" s="16" t="s">
        <v>69</v>
      </c>
      <c r="E1766" s="16" t="s">
        <v>57</v>
      </c>
      <c r="F1766">
        <v>77</v>
      </c>
    </row>
    <row r="1767" spans="1:6" x14ac:dyDescent="0.25">
      <c r="A1767">
        <v>21</v>
      </c>
      <c r="B1767">
        <v>4</v>
      </c>
      <c r="C1767">
        <v>2020</v>
      </c>
      <c r="D1767" s="16" t="s">
        <v>157</v>
      </c>
      <c r="E1767" s="16" t="s">
        <v>60</v>
      </c>
      <c r="F1767">
        <v>69</v>
      </c>
    </row>
    <row r="1768" spans="1:6" x14ac:dyDescent="0.25">
      <c r="A1768">
        <v>21</v>
      </c>
      <c r="B1768">
        <v>4</v>
      </c>
      <c r="C1768">
        <v>2020</v>
      </c>
      <c r="D1768" s="16" t="s">
        <v>70</v>
      </c>
      <c r="E1768" s="16" t="s">
        <v>60</v>
      </c>
      <c r="F1768">
        <v>54</v>
      </c>
    </row>
    <row r="1769" spans="1:6" x14ac:dyDescent="0.25">
      <c r="A1769">
        <v>21</v>
      </c>
      <c r="B1769">
        <v>4</v>
      </c>
      <c r="C1769">
        <v>2020</v>
      </c>
      <c r="D1769" s="16" t="s">
        <v>71</v>
      </c>
      <c r="E1769" s="16" t="s">
        <v>60</v>
      </c>
      <c r="F1769">
        <v>47</v>
      </c>
    </row>
    <row r="1770" spans="1:6" x14ac:dyDescent="0.25">
      <c r="A1770">
        <v>21</v>
      </c>
      <c r="B1770">
        <v>4</v>
      </c>
      <c r="C1770">
        <v>2020</v>
      </c>
      <c r="D1770" s="16" t="s">
        <v>71</v>
      </c>
      <c r="E1770" s="16" t="s">
        <v>57</v>
      </c>
      <c r="F1770">
        <v>41</v>
      </c>
    </row>
    <row r="1771" spans="1:6" x14ac:dyDescent="0.25">
      <c r="A1771">
        <v>21</v>
      </c>
      <c r="B1771">
        <v>4</v>
      </c>
      <c r="C1771">
        <v>2020</v>
      </c>
      <c r="D1771" s="16" t="s">
        <v>71</v>
      </c>
      <c r="E1771" s="16" t="s">
        <v>60</v>
      </c>
      <c r="F1771">
        <v>47</v>
      </c>
    </row>
    <row r="1772" spans="1:6" x14ac:dyDescent="0.25">
      <c r="A1772">
        <v>21</v>
      </c>
      <c r="B1772">
        <v>4</v>
      </c>
      <c r="C1772">
        <v>2020</v>
      </c>
      <c r="D1772" s="16" t="s">
        <v>71</v>
      </c>
      <c r="E1772" s="16" t="s">
        <v>60</v>
      </c>
      <c r="F1772">
        <v>70</v>
      </c>
    </row>
    <row r="1773" spans="1:6" x14ac:dyDescent="0.25">
      <c r="A1773">
        <v>21</v>
      </c>
      <c r="B1773">
        <v>4</v>
      </c>
      <c r="C1773">
        <v>2020</v>
      </c>
      <c r="D1773" s="16" t="s">
        <v>71</v>
      </c>
      <c r="E1773" s="16" t="s">
        <v>60</v>
      </c>
      <c r="F1773">
        <v>77</v>
      </c>
    </row>
    <row r="1774" spans="1:6" x14ac:dyDescent="0.25">
      <c r="A1774">
        <v>21</v>
      </c>
      <c r="B1774">
        <v>4</v>
      </c>
      <c r="C1774">
        <v>2020</v>
      </c>
      <c r="D1774" s="16" t="s">
        <v>71</v>
      </c>
      <c r="E1774" s="16" t="s">
        <v>57</v>
      </c>
      <c r="F1774">
        <v>70</v>
      </c>
    </row>
    <row r="1775" spans="1:6" x14ac:dyDescent="0.25">
      <c r="A1775">
        <v>21</v>
      </c>
      <c r="B1775">
        <v>4</v>
      </c>
      <c r="C1775">
        <v>2020</v>
      </c>
      <c r="D1775" s="16" t="s">
        <v>71</v>
      </c>
      <c r="E1775" s="16" t="s">
        <v>57</v>
      </c>
      <c r="F1775">
        <v>39</v>
      </c>
    </row>
    <row r="1776" spans="1:6" x14ac:dyDescent="0.25">
      <c r="A1776">
        <v>21</v>
      </c>
      <c r="B1776">
        <v>4</v>
      </c>
      <c r="C1776">
        <v>2020</v>
      </c>
      <c r="D1776" s="16" t="s">
        <v>71</v>
      </c>
      <c r="E1776" s="16" t="s">
        <v>60</v>
      </c>
      <c r="F1776">
        <v>54</v>
      </c>
    </row>
    <row r="1777" spans="1:6" x14ac:dyDescent="0.25">
      <c r="A1777">
        <v>21</v>
      </c>
      <c r="B1777">
        <v>4</v>
      </c>
      <c r="C1777">
        <v>2020</v>
      </c>
      <c r="D1777" s="16" t="s">
        <v>71</v>
      </c>
      <c r="E1777" s="16" t="s">
        <v>60</v>
      </c>
      <c r="F1777">
        <v>64</v>
      </c>
    </row>
    <row r="1778" spans="1:6" x14ac:dyDescent="0.25">
      <c r="A1778">
        <v>21</v>
      </c>
      <c r="B1778">
        <v>4</v>
      </c>
      <c r="C1778">
        <v>2020</v>
      </c>
      <c r="D1778" s="16" t="s">
        <v>71</v>
      </c>
      <c r="E1778" s="16" t="s">
        <v>60</v>
      </c>
      <c r="F1778">
        <v>68</v>
      </c>
    </row>
    <row r="1779" spans="1:6" x14ac:dyDescent="0.25">
      <c r="A1779">
        <v>21</v>
      </c>
      <c r="B1779">
        <v>4</v>
      </c>
      <c r="C1779">
        <v>2020</v>
      </c>
      <c r="D1779" s="16" t="s">
        <v>71</v>
      </c>
      <c r="E1779" s="16" t="s">
        <v>57</v>
      </c>
      <c r="F1779">
        <v>66</v>
      </c>
    </row>
    <row r="1780" spans="1:6" x14ac:dyDescent="0.25">
      <c r="A1780">
        <v>21</v>
      </c>
      <c r="B1780">
        <v>4</v>
      </c>
      <c r="C1780">
        <v>2020</v>
      </c>
      <c r="D1780" s="16" t="s">
        <v>72</v>
      </c>
      <c r="E1780" s="16" t="s">
        <v>57</v>
      </c>
      <c r="F1780">
        <v>41</v>
      </c>
    </row>
    <row r="1781" spans="1:6" x14ac:dyDescent="0.25">
      <c r="A1781">
        <v>21</v>
      </c>
      <c r="B1781">
        <v>4</v>
      </c>
      <c r="C1781">
        <v>2020</v>
      </c>
      <c r="D1781" s="16" t="s">
        <v>76</v>
      </c>
      <c r="E1781" s="16" t="s">
        <v>60</v>
      </c>
      <c r="F1781">
        <v>53</v>
      </c>
    </row>
    <row r="1782" spans="1:6" x14ac:dyDescent="0.25">
      <c r="A1782">
        <v>21</v>
      </c>
      <c r="B1782">
        <v>4</v>
      </c>
      <c r="C1782">
        <v>2020</v>
      </c>
      <c r="D1782" s="16" t="s">
        <v>76</v>
      </c>
      <c r="E1782" s="16" t="s">
        <v>60</v>
      </c>
      <c r="F1782">
        <v>57</v>
      </c>
    </row>
    <row r="1783" spans="1:6" x14ac:dyDescent="0.25">
      <c r="A1783">
        <v>21</v>
      </c>
      <c r="B1783">
        <v>4</v>
      </c>
      <c r="C1783">
        <v>2020</v>
      </c>
      <c r="D1783" s="16" t="s">
        <v>76</v>
      </c>
      <c r="E1783" s="16" t="s">
        <v>57</v>
      </c>
      <c r="F1783">
        <v>69</v>
      </c>
    </row>
    <row r="1784" spans="1:6" x14ac:dyDescent="0.25">
      <c r="A1784">
        <v>21</v>
      </c>
      <c r="B1784">
        <v>4</v>
      </c>
      <c r="C1784">
        <v>2020</v>
      </c>
      <c r="D1784" s="16" t="s">
        <v>76</v>
      </c>
      <c r="E1784" s="16" t="s">
        <v>60</v>
      </c>
      <c r="F1784">
        <v>39</v>
      </c>
    </row>
    <row r="1785" spans="1:6" x14ac:dyDescent="0.25">
      <c r="A1785">
        <v>21</v>
      </c>
      <c r="B1785">
        <v>4</v>
      </c>
      <c r="C1785">
        <v>2020</v>
      </c>
      <c r="D1785" s="16" t="s">
        <v>76</v>
      </c>
      <c r="E1785" s="16" t="s">
        <v>60</v>
      </c>
      <c r="F1785">
        <v>21</v>
      </c>
    </row>
    <row r="1786" spans="1:6" x14ac:dyDescent="0.25">
      <c r="A1786">
        <v>21</v>
      </c>
      <c r="B1786">
        <v>4</v>
      </c>
      <c r="C1786">
        <v>2020</v>
      </c>
      <c r="D1786" s="16" t="s">
        <v>76</v>
      </c>
      <c r="E1786" s="16" t="s">
        <v>60</v>
      </c>
      <c r="F1786">
        <v>54</v>
      </c>
    </row>
    <row r="1787" spans="1:6" x14ac:dyDescent="0.25">
      <c r="A1787">
        <v>21</v>
      </c>
      <c r="B1787">
        <v>4</v>
      </c>
      <c r="C1787">
        <v>2020</v>
      </c>
      <c r="D1787" s="16" t="s">
        <v>77</v>
      </c>
      <c r="E1787" s="16" t="s">
        <v>60</v>
      </c>
      <c r="F1787">
        <v>77</v>
      </c>
    </row>
    <row r="1788" spans="1:6" x14ac:dyDescent="0.25">
      <c r="A1788">
        <v>21</v>
      </c>
      <c r="B1788">
        <v>4</v>
      </c>
      <c r="C1788">
        <v>2020</v>
      </c>
      <c r="D1788" s="16" t="s">
        <v>77</v>
      </c>
      <c r="E1788" s="16" t="s">
        <v>60</v>
      </c>
      <c r="F1788">
        <v>22</v>
      </c>
    </row>
    <row r="1789" spans="1:6" x14ac:dyDescent="0.25">
      <c r="A1789">
        <v>21</v>
      </c>
      <c r="B1789">
        <v>4</v>
      </c>
      <c r="C1789">
        <v>2020</v>
      </c>
      <c r="D1789" s="16" t="s">
        <v>77</v>
      </c>
      <c r="E1789" s="16" t="s">
        <v>57</v>
      </c>
      <c r="F1789">
        <v>38</v>
      </c>
    </row>
    <row r="1790" spans="1:6" x14ac:dyDescent="0.25">
      <c r="A1790">
        <v>21</v>
      </c>
      <c r="B1790">
        <v>4</v>
      </c>
      <c r="C1790">
        <v>2020</v>
      </c>
      <c r="D1790" s="16" t="s">
        <v>180</v>
      </c>
      <c r="E1790" s="16" t="s">
        <v>57</v>
      </c>
      <c r="F1790">
        <v>42</v>
      </c>
    </row>
    <row r="1791" spans="1:6" x14ac:dyDescent="0.25">
      <c r="A1791">
        <v>21</v>
      </c>
      <c r="B1791">
        <v>4</v>
      </c>
      <c r="C1791">
        <v>2020</v>
      </c>
      <c r="D1791" s="16" t="s">
        <v>78</v>
      </c>
      <c r="E1791" s="16" t="s">
        <v>57</v>
      </c>
      <c r="F1791">
        <v>41</v>
      </c>
    </row>
    <row r="1792" spans="1:6" x14ac:dyDescent="0.25">
      <c r="A1792">
        <v>21</v>
      </c>
      <c r="B1792">
        <v>4</v>
      </c>
      <c r="C1792">
        <v>2020</v>
      </c>
      <c r="D1792" s="16" t="s">
        <v>78</v>
      </c>
      <c r="E1792" s="16" t="s">
        <v>57</v>
      </c>
      <c r="F1792">
        <v>49</v>
      </c>
    </row>
    <row r="1793" spans="1:6" x14ac:dyDescent="0.25">
      <c r="A1793">
        <v>21</v>
      </c>
      <c r="B1793">
        <v>4</v>
      </c>
      <c r="C1793">
        <v>2020</v>
      </c>
      <c r="D1793" s="16" t="s">
        <v>80</v>
      </c>
      <c r="E1793" s="16" t="s">
        <v>57</v>
      </c>
      <c r="F1793">
        <v>80</v>
      </c>
    </row>
    <row r="1794" spans="1:6" x14ac:dyDescent="0.25">
      <c r="A1794">
        <v>21</v>
      </c>
      <c r="B1794">
        <v>4</v>
      </c>
      <c r="C1794">
        <v>2020</v>
      </c>
      <c r="D1794" s="16" t="s">
        <v>81</v>
      </c>
      <c r="E1794" s="16" t="s">
        <v>60</v>
      </c>
      <c r="F1794">
        <v>42</v>
      </c>
    </row>
    <row r="1795" spans="1:6" x14ac:dyDescent="0.25">
      <c r="A1795">
        <v>21</v>
      </c>
      <c r="B1795">
        <v>4</v>
      </c>
      <c r="C1795">
        <v>2020</v>
      </c>
      <c r="D1795" s="16" t="s">
        <v>81</v>
      </c>
      <c r="E1795" s="16" t="s">
        <v>57</v>
      </c>
      <c r="F1795">
        <v>62</v>
      </c>
    </row>
    <row r="1796" spans="1:6" x14ac:dyDescent="0.25">
      <c r="A1796">
        <v>21</v>
      </c>
      <c r="B1796">
        <v>4</v>
      </c>
      <c r="C1796">
        <v>2020</v>
      </c>
      <c r="D1796" s="16" t="s">
        <v>81</v>
      </c>
      <c r="E1796" s="16" t="s">
        <v>57</v>
      </c>
      <c r="F1796">
        <v>58</v>
      </c>
    </row>
    <row r="1797" spans="1:6" x14ac:dyDescent="0.25">
      <c r="A1797">
        <v>21</v>
      </c>
      <c r="B1797">
        <v>4</v>
      </c>
      <c r="C1797">
        <v>2020</v>
      </c>
      <c r="D1797" s="16" t="s">
        <v>158</v>
      </c>
      <c r="E1797" s="16" t="s">
        <v>60</v>
      </c>
      <c r="F1797">
        <v>52</v>
      </c>
    </row>
    <row r="1798" spans="1:6" x14ac:dyDescent="0.25">
      <c r="A1798">
        <v>21</v>
      </c>
      <c r="B1798">
        <v>4</v>
      </c>
      <c r="C1798">
        <v>2020</v>
      </c>
      <c r="D1798" s="16" t="s">
        <v>82</v>
      </c>
      <c r="E1798" s="16" t="s">
        <v>60</v>
      </c>
      <c r="F1798">
        <v>51</v>
      </c>
    </row>
    <row r="1799" spans="1:6" x14ac:dyDescent="0.25">
      <c r="A1799">
        <v>21</v>
      </c>
      <c r="B1799">
        <v>4</v>
      </c>
      <c r="C1799">
        <v>2020</v>
      </c>
      <c r="D1799" s="16" t="s">
        <v>82</v>
      </c>
      <c r="E1799" s="16" t="s">
        <v>60</v>
      </c>
      <c r="F1799">
        <v>80</v>
      </c>
    </row>
    <row r="1800" spans="1:6" x14ac:dyDescent="0.25">
      <c r="A1800">
        <v>21</v>
      </c>
      <c r="B1800">
        <v>4</v>
      </c>
      <c r="C1800">
        <v>2020</v>
      </c>
      <c r="D1800" s="16" t="s">
        <v>204</v>
      </c>
      <c r="E1800" s="16" t="s">
        <v>60</v>
      </c>
      <c r="F1800">
        <v>29</v>
      </c>
    </row>
    <row r="1801" spans="1:6" x14ac:dyDescent="0.25">
      <c r="A1801">
        <v>21</v>
      </c>
      <c r="B1801">
        <v>4</v>
      </c>
      <c r="C1801">
        <v>2020</v>
      </c>
      <c r="D1801" s="16" t="s">
        <v>84</v>
      </c>
      <c r="E1801" s="16" t="s">
        <v>60</v>
      </c>
      <c r="F1801">
        <v>40</v>
      </c>
    </row>
    <row r="1802" spans="1:6" x14ac:dyDescent="0.25">
      <c r="A1802">
        <v>21</v>
      </c>
      <c r="B1802">
        <v>4</v>
      </c>
      <c r="C1802">
        <v>2020</v>
      </c>
      <c r="D1802" s="16" t="s">
        <v>84</v>
      </c>
      <c r="E1802" s="16" t="s">
        <v>57</v>
      </c>
      <c r="F1802">
        <v>47</v>
      </c>
    </row>
    <row r="1803" spans="1:6" x14ac:dyDescent="0.25">
      <c r="A1803">
        <v>21</v>
      </c>
      <c r="B1803">
        <v>4</v>
      </c>
      <c r="C1803">
        <v>2020</v>
      </c>
      <c r="D1803" s="16" t="s">
        <v>86</v>
      </c>
      <c r="E1803" s="16" t="s">
        <v>60</v>
      </c>
      <c r="F1803">
        <v>25</v>
      </c>
    </row>
    <row r="1804" spans="1:6" x14ac:dyDescent="0.25">
      <c r="A1804">
        <v>21</v>
      </c>
      <c r="B1804">
        <v>4</v>
      </c>
      <c r="C1804">
        <v>2020</v>
      </c>
      <c r="D1804" s="16" t="s">
        <v>86</v>
      </c>
      <c r="E1804" s="16" t="s">
        <v>57</v>
      </c>
      <c r="F1804">
        <v>80</v>
      </c>
    </row>
    <row r="1805" spans="1:6" x14ac:dyDescent="0.25">
      <c r="A1805">
        <v>21</v>
      </c>
      <c r="B1805">
        <v>4</v>
      </c>
      <c r="C1805">
        <v>2020</v>
      </c>
      <c r="D1805" s="16" t="s">
        <v>88</v>
      </c>
      <c r="E1805" s="16" t="s">
        <v>57</v>
      </c>
      <c r="F1805">
        <v>69</v>
      </c>
    </row>
    <row r="1806" spans="1:6" x14ac:dyDescent="0.25">
      <c r="A1806">
        <v>21</v>
      </c>
      <c r="B1806">
        <v>4</v>
      </c>
      <c r="C1806">
        <v>2020</v>
      </c>
      <c r="D1806" s="16" t="s">
        <v>89</v>
      </c>
      <c r="E1806" s="16" t="s">
        <v>60</v>
      </c>
      <c r="F1806">
        <v>56</v>
      </c>
    </row>
    <row r="1807" spans="1:6" x14ac:dyDescent="0.25">
      <c r="A1807">
        <v>21</v>
      </c>
      <c r="B1807">
        <v>4</v>
      </c>
      <c r="C1807">
        <v>2020</v>
      </c>
      <c r="D1807" s="16" t="s">
        <v>89</v>
      </c>
      <c r="E1807" s="16" t="s">
        <v>60</v>
      </c>
      <c r="F1807">
        <v>65</v>
      </c>
    </row>
    <row r="1808" spans="1:6" x14ac:dyDescent="0.25">
      <c r="A1808">
        <v>21</v>
      </c>
      <c r="B1808">
        <v>4</v>
      </c>
      <c r="C1808">
        <v>2020</v>
      </c>
      <c r="D1808" s="16" t="s">
        <v>89</v>
      </c>
      <c r="E1808" s="16" t="s">
        <v>60</v>
      </c>
      <c r="F1808">
        <v>52</v>
      </c>
    </row>
    <row r="1809" spans="1:6" x14ac:dyDescent="0.25">
      <c r="A1809">
        <v>21</v>
      </c>
      <c r="B1809">
        <v>4</v>
      </c>
      <c r="C1809">
        <v>2020</v>
      </c>
      <c r="D1809" s="16" t="s">
        <v>162</v>
      </c>
      <c r="E1809" s="16" t="s">
        <v>60</v>
      </c>
      <c r="F1809">
        <v>35</v>
      </c>
    </row>
    <row r="1810" spans="1:6" x14ac:dyDescent="0.25">
      <c r="A1810">
        <v>21</v>
      </c>
      <c r="B1810">
        <v>4</v>
      </c>
      <c r="C1810">
        <v>2020</v>
      </c>
      <c r="D1810" s="16" t="s">
        <v>90</v>
      </c>
      <c r="E1810" s="16" t="s">
        <v>57</v>
      </c>
      <c r="F1810">
        <v>69</v>
      </c>
    </row>
    <row r="1811" spans="1:6" x14ac:dyDescent="0.25">
      <c r="A1811">
        <v>21</v>
      </c>
      <c r="B1811">
        <v>4</v>
      </c>
      <c r="C1811">
        <v>2020</v>
      </c>
      <c r="D1811" s="16" t="s">
        <v>90</v>
      </c>
      <c r="E1811" s="16" t="s">
        <v>57</v>
      </c>
      <c r="F1811">
        <v>84</v>
      </c>
    </row>
    <row r="1812" spans="1:6" x14ac:dyDescent="0.25">
      <c r="A1812">
        <v>21</v>
      </c>
      <c r="B1812">
        <v>4</v>
      </c>
      <c r="C1812">
        <v>2020</v>
      </c>
      <c r="D1812" s="16" t="s">
        <v>90</v>
      </c>
      <c r="E1812" s="16" t="s">
        <v>57</v>
      </c>
      <c r="F1812">
        <v>86</v>
      </c>
    </row>
    <row r="1813" spans="1:6" x14ac:dyDescent="0.25">
      <c r="A1813">
        <v>21</v>
      </c>
      <c r="B1813">
        <v>4</v>
      </c>
      <c r="C1813">
        <v>2020</v>
      </c>
      <c r="D1813" s="16" t="s">
        <v>90</v>
      </c>
      <c r="E1813" s="16" t="s">
        <v>57</v>
      </c>
      <c r="F1813">
        <v>65</v>
      </c>
    </row>
    <row r="1814" spans="1:6" x14ac:dyDescent="0.25">
      <c r="A1814">
        <v>21</v>
      </c>
      <c r="B1814">
        <v>4</v>
      </c>
      <c r="C1814">
        <v>2020</v>
      </c>
      <c r="D1814" s="16" t="s">
        <v>91</v>
      </c>
      <c r="E1814" s="16" t="s">
        <v>60</v>
      </c>
      <c r="F1814">
        <v>43</v>
      </c>
    </row>
    <row r="1815" spans="1:6" x14ac:dyDescent="0.25">
      <c r="A1815">
        <v>21</v>
      </c>
      <c r="B1815">
        <v>4</v>
      </c>
      <c r="C1815">
        <v>2020</v>
      </c>
      <c r="D1815" s="16" t="s">
        <v>92</v>
      </c>
      <c r="E1815" s="16" t="s">
        <v>60</v>
      </c>
      <c r="F1815">
        <v>52</v>
      </c>
    </row>
    <row r="1816" spans="1:6" x14ac:dyDescent="0.25">
      <c r="A1816">
        <v>21</v>
      </c>
      <c r="B1816">
        <v>4</v>
      </c>
      <c r="C1816">
        <v>2020</v>
      </c>
      <c r="D1816" s="16" t="s">
        <v>93</v>
      </c>
      <c r="E1816" s="16" t="s">
        <v>60</v>
      </c>
      <c r="F1816">
        <v>36</v>
      </c>
    </row>
    <row r="1817" spans="1:6" x14ac:dyDescent="0.25">
      <c r="A1817">
        <v>21</v>
      </c>
      <c r="B1817">
        <v>4</v>
      </c>
      <c r="C1817">
        <v>2020</v>
      </c>
      <c r="D1817" s="16" t="s">
        <v>96</v>
      </c>
      <c r="E1817" s="16" t="s">
        <v>60</v>
      </c>
      <c r="F1817">
        <v>66</v>
      </c>
    </row>
    <row r="1818" spans="1:6" x14ac:dyDescent="0.25">
      <c r="A1818">
        <v>21</v>
      </c>
      <c r="B1818">
        <v>4</v>
      </c>
      <c r="C1818">
        <v>2020</v>
      </c>
      <c r="D1818" s="16" t="s">
        <v>96</v>
      </c>
      <c r="E1818" s="16" t="s">
        <v>57</v>
      </c>
      <c r="F1818">
        <v>51</v>
      </c>
    </row>
    <row r="1819" spans="1:6" x14ac:dyDescent="0.25">
      <c r="A1819">
        <v>21</v>
      </c>
      <c r="B1819">
        <v>4</v>
      </c>
      <c r="C1819">
        <v>2020</v>
      </c>
      <c r="D1819" s="16" t="s">
        <v>96</v>
      </c>
      <c r="E1819" s="16" t="s">
        <v>60</v>
      </c>
      <c r="F1819">
        <v>72</v>
      </c>
    </row>
    <row r="1820" spans="1:6" x14ac:dyDescent="0.25">
      <c r="A1820">
        <v>21</v>
      </c>
      <c r="B1820">
        <v>4</v>
      </c>
      <c r="C1820">
        <v>2020</v>
      </c>
      <c r="D1820" s="16" t="s">
        <v>96</v>
      </c>
      <c r="E1820" s="16" t="s">
        <v>60</v>
      </c>
      <c r="F1820">
        <v>46</v>
      </c>
    </row>
    <row r="1821" spans="1:6" x14ac:dyDescent="0.25">
      <c r="A1821">
        <v>21</v>
      </c>
      <c r="B1821">
        <v>4</v>
      </c>
      <c r="C1821">
        <v>2020</v>
      </c>
      <c r="D1821" s="16" t="s">
        <v>96</v>
      </c>
      <c r="E1821" s="16" t="s">
        <v>60</v>
      </c>
      <c r="F1821">
        <v>68</v>
      </c>
    </row>
    <row r="1822" spans="1:6" x14ac:dyDescent="0.25">
      <c r="A1822">
        <v>21</v>
      </c>
      <c r="B1822">
        <v>4</v>
      </c>
      <c r="C1822">
        <v>2020</v>
      </c>
      <c r="D1822" s="16" t="s">
        <v>96</v>
      </c>
      <c r="E1822" s="16" t="s">
        <v>60</v>
      </c>
      <c r="F1822">
        <v>70</v>
      </c>
    </row>
    <row r="1823" spans="1:6" x14ac:dyDescent="0.25">
      <c r="A1823">
        <v>21</v>
      </c>
      <c r="B1823">
        <v>4</v>
      </c>
      <c r="C1823">
        <v>2020</v>
      </c>
      <c r="D1823" s="16" t="s">
        <v>96</v>
      </c>
      <c r="E1823" s="16" t="s">
        <v>60</v>
      </c>
      <c r="F1823">
        <v>56</v>
      </c>
    </row>
    <row r="1824" spans="1:6" x14ac:dyDescent="0.25">
      <c r="A1824">
        <v>21</v>
      </c>
      <c r="B1824">
        <v>4</v>
      </c>
      <c r="C1824">
        <v>2020</v>
      </c>
      <c r="D1824" s="16" t="s">
        <v>96</v>
      </c>
      <c r="E1824" s="16" t="s">
        <v>57</v>
      </c>
      <c r="F1824">
        <v>76</v>
      </c>
    </row>
    <row r="1825" spans="1:6" x14ac:dyDescent="0.25">
      <c r="A1825">
        <v>21</v>
      </c>
      <c r="B1825">
        <v>4</v>
      </c>
      <c r="C1825">
        <v>2020</v>
      </c>
      <c r="D1825" s="16" t="s">
        <v>96</v>
      </c>
      <c r="E1825" s="16" t="s">
        <v>60</v>
      </c>
      <c r="F1825">
        <v>73</v>
      </c>
    </row>
    <row r="1826" spans="1:6" x14ac:dyDescent="0.25">
      <c r="A1826">
        <v>21</v>
      </c>
      <c r="B1826">
        <v>4</v>
      </c>
      <c r="C1826">
        <v>2020</v>
      </c>
      <c r="D1826" s="16" t="s">
        <v>96</v>
      </c>
      <c r="E1826" s="16" t="s">
        <v>57</v>
      </c>
      <c r="F1826">
        <v>76</v>
      </c>
    </row>
    <row r="1827" spans="1:6" x14ac:dyDescent="0.25">
      <c r="A1827">
        <v>21</v>
      </c>
      <c r="B1827">
        <v>4</v>
      </c>
      <c r="C1827">
        <v>2020</v>
      </c>
      <c r="D1827" s="16" t="s">
        <v>96</v>
      </c>
      <c r="E1827" s="16" t="s">
        <v>57</v>
      </c>
      <c r="F1827">
        <v>30</v>
      </c>
    </row>
    <row r="1828" spans="1:6" x14ac:dyDescent="0.25">
      <c r="A1828">
        <v>21</v>
      </c>
      <c r="B1828">
        <v>4</v>
      </c>
      <c r="C1828">
        <v>2020</v>
      </c>
      <c r="D1828" s="16" t="s">
        <v>96</v>
      </c>
      <c r="E1828" s="16" t="s">
        <v>60</v>
      </c>
      <c r="F1828">
        <v>37</v>
      </c>
    </row>
    <row r="1829" spans="1:6" x14ac:dyDescent="0.25">
      <c r="A1829">
        <v>21</v>
      </c>
      <c r="B1829">
        <v>4</v>
      </c>
      <c r="C1829">
        <v>2020</v>
      </c>
      <c r="D1829" s="16" t="s">
        <v>96</v>
      </c>
      <c r="E1829" s="16" t="s">
        <v>57</v>
      </c>
      <c r="F1829">
        <v>29</v>
      </c>
    </row>
    <row r="1830" spans="1:6" x14ac:dyDescent="0.25">
      <c r="A1830">
        <v>21</v>
      </c>
      <c r="B1830">
        <v>4</v>
      </c>
      <c r="C1830">
        <v>2020</v>
      </c>
      <c r="D1830" s="16" t="s">
        <v>96</v>
      </c>
      <c r="E1830" s="16" t="s">
        <v>60</v>
      </c>
      <c r="F1830">
        <v>52</v>
      </c>
    </row>
    <row r="1831" spans="1:6" x14ac:dyDescent="0.25">
      <c r="A1831">
        <v>21</v>
      </c>
      <c r="B1831">
        <v>4</v>
      </c>
      <c r="C1831">
        <v>2020</v>
      </c>
      <c r="D1831" s="16" t="s">
        <v>96</v>
      </c>
      <c r="E1831" s="16" t="s">
        <v>57</v>
      </c>
      <c r="F1831">
        <v>59</v>
      </c>
    </row>
    <row r="1832" spans="1:6" x14ac:dyDescent="0.25">
      <c r="A1832">
        <v>21</v>
      </c>
      <c r="B1832">
        <v>4</v>
      </c>
      <c r="C1832">
        <v>2020</v>
      </c>
      <c r="D1832" s="16" t="s">
        <v>96</v>
      </c>
      <c r="E1832" s="16" t="s">
        <v>60</v>
      </c>
      <c r="F1832">
        <v>47</v>
      </c>
    </row>
    <row r="1833" spans="1:6" x14ac:dyDescent="0.25">
      <c r="A1833">
        <v>21</v>
      </c>
      <c r="B1833">
        <v>4</v>
      </c>
      <c r="C1833">
        <v>2020</v>
      </c>
      <c r="D1833" s="16" t="s">
        <v>96</v>
      </c>
      <c r="E1833" s="16" t="s">
        <v>60</v>
      </c>
      <c r="F1833">
        <v>66</v>
      </c>
    </row>
    <row r="1834" spans="1:6" x14ac:dyDescent="0.25">
      <c r="A1834">
        <v>21</v>
      </c>
      <c r="B1834">
        <v>4</v>
      </c>
      <c r="C1834">
        <v>2020</v>
      </c>
      <c r="D1834" s="16" t="s">
        <v>96</v>
      </c>
      <c r="E1834" s="16" t="s">
        <v>57</v>
      </c>
      <c r="F1834">
        <v>37</v>
      </c>
    </row>
    <row r="1835" spans="1:6" x14ac:dyDescent="0.25">
      <c r="A1835">
        <v>21</v>
      </c>
      <c r="B1835">
        <v>4</v>
      </c>
      <c r="C1835">
        <v>2020</v>
      </c>
      <c r="D1835" s="16" t="s">
        <v>96</v>
      </c>
      <c r="E1835" s="16" t="s">
        <v>57</v>
      </c>
      <c r="F1835">
        <v>34</v>
      </c>
    </row>
    <row r="1836" spans="1:6" x14ac:dyDescent="0.25">
      <c r="A1836">
        <v>21</v>
      </c>
      <c r="B1836">
        <v>4</v>
      </c>
      <c r="C1836">
        <v>2020</v>
      </c>
      <c r="D1836" s="16" t="s">
        <v>96</v>
      </c>
      <c r="E1836" s="16" t="s">
        <v>57</v>
      </c>
      <c r="F1836">
        <v>41</v>
      </c>
    </row>
    <row r="1837" spans="1:6" x14ac:dyDescent="0.25">
      <c r="A1837">
        <v>21</v>
      </c>
      <c r="B1837">
        <v>4</v>
      </c>
      <c r="C1837">
        <v>2020</v>
      </c>
      <c r="D1837" s="16" t="s">
        <v>98</v>
      </c>
      <c r="E1837" s="16" t="s">
        <v>57</v>
      </c>
      <c r="F1837">
        <v>74</v>
      </c>
    </row>
    <row r="1838" spans="1:6" x14ac:dyDescent="0.25">
      <c r="A1838">
        <v>21</v>
      </c>
      <c r="B1838">
        <v>4</v>
      </c>
      <c r="C1838">
        <v>2020</v>
      </c>
      <c r="D1838" s="16" t="s">
        <v>98</v>
      </c>
      <c r="E1838" s="16" t="s">
        <v>60</v>
      </c>
      <c r="F1838">
        <v>76</v>
      </c>
    </row>
    <row r="1839" spans="1:6" x14ac:dyDescent="0.25">
      <c r="A1839">
        <v>21</v>
      </c>
      <c r="B1839">
        <v>4</v>
      </c>
      <c r="C1839">
        <v>2020</v>
      </c>
      <c r="D1839" s="16" t="s">
        <v>98</v>
      </c>
      <c r="E1839" s="16" t="s">
        <v>60</v>
      </c>
      <c r="F1839">
        <v>53</v>
      </c>
    </row>
    <row r="1840" spans="1:6" x14ac:dyDescent="0.25">
      <c r="A1840">
        <v>21</v>
      </c>
      <c r="B1840">
        <v>4</v>
      </c>
      <c r="C1840">
        <v>2020</v>
      </c>
      <c r="D1840" s="16" t="s">
        <v>99</v>
      </c>
      <c r="E1840" s="16" t="s">
        <v>57</v>
      </c>
      <c r="F1840">
        <v>18</v>
      </c>
    </row>
    <row r="1841" spans="1:6" x14ac:dyDescent="0.25">
      <c r="A1841">
        <v>21</v>
      </c>
      <c r="B1841">
        <v>4</v>
      </c>
      <c r="C1841">
        <v>2020</v>
      </c>
      <c r="D1841" s="16" t="s">
        <v>99</v>
      </c>
      <c r="E1841" s="16" t="s">
        <v>60</v>
      </c>
      <c r="F1841">
        <v>47</v>
      </c>
    </row>
    <row r="1842" spans="1:6" x14ac:dyDescent="0.25">
      <c r="A1842">
        <v>21</v>
      </c>
      <c r="B1842">
        <v>4</v>
      </c>
      <c r="C1842">
        <v>2020</v>
      </c>
      <c r="D1842" s="16" t="s">
        <v>99</v>
      </c>
      <c r="E1842" s="16" t="s">
        <v>57</v>
      </c>
      <c r="F1842">
        <v>23</v>
      </c>
    </row>
    <row r="1843" spans="1:6" x14ac:dyDescent="0.25">
      <c r="A1843">
        <v>21</v>
      </c>
      <c r="B1843">
        <v>4</v>
      </c>
      <c r="C1843">
        <v>2020</v>
      </c>
      <c r="D1843" s="16" t="s">
        <v>99</v>
      </c>
      <c r="E1843" s="16" t="s">
        <v>60</v>
      </c>
      <c r="F1843">
        <v>43</v>
      </c>
    </row>
    <row r="1844" spans="1:6" x14ac:dyDescent="0.25">
      <c r="A1844">
        <v>21</v>
      </c>
      <c r="B1844">
        <v>4</v>
      </c>
      <c r="C1844">
        <v>2020</v>
      </c>
      <c r="D1844" s="16" t="s">
        <v>99</v>
      </c>
      <c r="E1844" s="16" t="s">
        <v>60</v>
      </c>
      <c r="F1844">
        <v>39</v>
      </c>
    </row>
    <row r="1845" spans="1:6" x14ac:dyDescent="0.25">
      <c r="A1845">
        <v>21</v>
      </c>
      <c r="B1845">
        <v>4</v>
      </c>
      <c r="C1845">
        <v>2020</v>
      </c>
      <c r="D1845" s="16" t="s">
        <v>99</v>
      </c>
      <c r="E1845" s="16" t="s">
        <v>57</v>
      </c>
      <c r="F1845">
        <v>42</v>
      </c>
    </row>
    <row r="1846" spans="1:6" x14ac:dyDescent="0.25">
      <c r="A1846">
        <v>21</v>
      </c>
      <c r="B1846">
        <v>4</v>
      </c>
      <c r="C1846">
        <v>2020</v>
      </c>
      <c r="D1846" s="16" t="s">
        <v>99</v>
      </c>
      <c r="E1846" s="16" t="s">
        <v>57</v>
      </c>
      <c r="F1846">
        <v>12</v>
      </c>
    </row>
    <row r="1847" spans="1:6" x14ac:dyDescent="0.25">
      <c r="A1847">
        <v>21</v>
      </c>
      <c r="B1847">
        <v>4</v>
      </c>
      <c r="C1847">
        <v>2020</v>
      </c>
      <c r="D1847" s="16" t="s">
        <v>103</v>
      </c>
      <c r="E1847" s="16" t="s">
        <v>60</v>
      </c>
      <c r="F1847">
        <v>41</v>
      </c>
    </row>
    <row r="1848" spans="1:6" x14ac:dyDescent="0.25">
      <c r="A1848">
        <v>21</v>
      </c>
      <c r="B1848">
        <v>4</v>
      </c>
      <c r="C1848">
        <v>2020</v>
      </c>
      <c r="D1848" s="16" t="s">
        <v>103</v>
      </c>
      <c r="E1848" s="16" t="s">
        <v>57</v>
      </c>
      <c r="F1848">
        <v>80</v>
      </c>
    </row>
    <row r="1849" spans="1:6" x14ac:dyDescent="0.25">
      <c r="A1849">
        <v>21</v>
      </c>
      <c r="B1849">
        <v>4</v>
      </c>
      <c r="C1849">
        <v>2020</v>
      </c>
      <c r="D1849" s="16" t="s">
        <v>103</v>
      </c>
      <c r="E1849" s="16" t="s">
        <v>60</v>
      </c>
      <c r="F1849">
        <v>87</v>
      </c>
    </row>
    <row r="1850" spans="1:6" x14ac:dyDescent="0.25">
      <c r="A1850">
        <v>21</v>
      </c>
      <c r="B1850">
        <v>4</v>
      </c>
      <c r="C1850">
        <v>2020</v>
      </c>
      <c r="D1850" s="16" t="s">
        <v>104</v>
      </c>
      <c r="E1850" s="16" t="s">
        <v>57</v>
      </c>
      <c r="F1850">
        <v>70</v>
      </c>
    </row>
    <row r="1851" spans="1:6" x14ac:dyDescent="0.25">
      <c r="A1851">
        <v>21</v>
      </c>
      <c r="B1851">
        <v>4</v>
      </c>
      <c r="C1851">
        <v>2020</v>
      </c>
      <c r="D1851" s="16" t="s">
        <v>104</v>
      </c>
      <c r="E1851" s="16" t="s">
        <v>57</v>
      </c>
      <c r="F1851">
        <v>29</v>
      </c>
    </row>
    <row r="1852" spans="1:6" x14ac:dyDescent="0.25">
      <c r="A1852">
        <v>21</v>
      </c>
      <c r="B1852">
        <v>4</v>
      </c>
      <c r="C1852">
        <v>2020</v>
      </c>
      <c r="D1852" s="16" t="s">
        <v>182</v>
      </c>
      <c r="E1852" s="16" t="s">
        <v>60</v>
      </c>
      <c r="F1852">
        <v>72</v>
      </c>
    </row>
    <row r="1853" spans="1:6" x14ac:dyDescent="0.25">
      <c r="A1853">
        <v>21</v>
      </c>
      <c r="B1853">
        <v>4</v>
      </c>
      <c r="C1853">
        <v>2020</v>
      </c>
      <c r="D1853" s="16" t="s">
        <v>105</v>
      </c>
      <c r="E1853" s="16" t="s">
        <v>57</v>
      </c>
      <c r="F1853">
        <v>59</v>
      </c>
    </row>
    <row r="1854" spans="1:6" x14ac:dyDescent="0.25">
      <c r="A1854">
        <v>21</v>
      </c>
      <c r="B1854">
        <v>4</v>
      </c>
      <c r="C1854">
        <v>2020</v>
      </c>
      <c r="D1854" s="16" t="s">
        <v>105</v>
      </c>
      <c r="E1854" s="16" t="s">
        <v>60</v>
      </c>
      <c r="F1854">
        <v>47</v>
      </c>
    </row>
    <row r="1855" spans="1:6" x14ac:dyDescent="0.25">
      <c r="A1855">
        <v>21</v>
      </c>
      <c r="B1855">
        <v>4</v>
      </c>
      <c r="C1855">
        <v>2020</v>
      </c>
      <c r="D1855" s="16" t="s">
        <v>105</v>
      </c>
      <c r="E1855" s="16" t="s">
        <v>57</v>
      </c>
      <c r="F1855">
        <v>38</v>
      </c>
    </row>
    <row r="1856" spans="1:6" x14ac:dyDescent="0.25">
      <c r="A1856">
        <v>21</v>
      </c>
      <c r="B1856">
        <v>4</v>
      </c>
      <c r="C1856">
        <v>2020</v>
      </c>
      <c r="D1856" s="16" t="s">
        <v>105</v>
      </c>
      <c r="E1856" s="16" t="s">
        <v>60</v>
      </c>
      <c r="F1856">
        <v>59</v>
      </c>
    </row>
    <row r="1857" spans="1:6" x14ac:dyDescent="0.25">
      <c r="A1857">
        <v>21</v>
      </c>
      <c r="B1857">
        <v>4</v>
      </c>
      <c r="C1857">
        <v>2020</v>
      </c>
      <c r="D1857" s="16" t="s">
        <v>105</v>
      </c>
      <c r="E1857" s="16" t="s">
        <v>57</v>
      </c>
      <c r="F1857">
        <v>54</v>
      </c>
    </row>
    <row r="1858" spans="1:6" x14ac:dyDescent="0.25">
      <c r="A1858">
        <v>21</v>
      </c>
      <c r="B1858">
        <v>4</v>
      </c>
      <c r="C1858">
        <v>2020</v>
      </c>
      <c r="D1858" s="16" t="s">
        <v>105</v>
      </c>
      <c r="E1858" s="16" t="s">
        <v>57</v>
      </c>
      <c r="F1858">
        <v>17</v>
      </c>
    </row>
    <row r="1859" spans="1:6" x14ac:dyDescent="0.25">
      <c r="A1859">
        <v>21</v>
      </c>
      <c r="B1859">
        <v>4</v>
      </c>
      <c r="C1859">
        <v>2020</v>
      </c>
      <c r="D1859" s="16" t="s">
        <v>105</v>
      </c>
      <c r="E1859" s="16" t="s">
        <v>60</v>
      </c>
      <c r="F1859">
        <v>60</v>
      </c>
    </row>
    <row r="1860" spans="1:6" x14ac:dyDescent="0.25">
      <c r="A1860">
        <v>21</v>
      </c>
      <c r="B1860">
        <v>4</v>
      </c>
      <c r="C1860">
        <v>2020</v>
      </c>
      <c r="D1860" s="16" t="s">
        <v>105</v>
      </c>
      <c r="E1860" s="16" t="s">
        <v>60</v>
      </c>
      <c r="F1860">
        <v>52</v>
      </c>
    </row>
    <row r="1861" spans="1:6" x14ac:dyDescent="0.25">
      <c r="A1861">
        <v>21</v>
      </c>
      <c r="B1861">
        <v>4</v>
      </c>
      <c r="C1861">
        <v>2020</v>
      </c>
      <c r="D1861" s="16" t="s">
        <v>105</v>
      </c>
      <c r="E1861" s="16" t="s">
        <v>57</v>
      </c>
      <c r="F1861">
        <v>47</v>
      </c>
    </row>
    <row r="1862" spans="1:6" x14ac:dyDescent="0.25">
      <c r="A1862">
        <v>21</v>
      </c>
      <c r="B1862">
        <v>4</v>
      </c>
      <c r="C1862">
        <v>2020</v>
      </c>
      <c r="D1862" s="16" t="s">
        <v>105</v>
      </c>
      <c r="E1862" s="16" t="s">
        <v>57</v>
      </c>
      <c r="F1862">
        <v>78</v>
      </c>
    </row>
    <row r="1863" spans="1:6" x14ac:dyDescent="0.25">
      <c r="A1863">
        <v>21</v>
      </c>
      <c r="B1863">
        <v>4</v>
      </c>
      <c r="C1863">
        <v>2020</v>
      </c>
      <c r="D1863" s="16" t="s">
        <v>105</v>
      </c>
      <c r="E1863" s="16" t="s">
        <v>60</v>
      </c>
      <c r="F1863">
        <v>89</v>
      </c>
    </row>
    <row r="1864" spans="1:6" x14ac:dyDescent="0.25">
      <c r="A1864">
        <v>21</v>
      </c>
      <c r="B1864">
        <v>4</v>
      </c>
      <c r="C1864">
        <v>2020</v>
      </c>
      <c r="D1864" s="16" t="s">
        <v>105</v>
      </c>
      <c r="E1864" s="16" t="s">
        <v>57</v>
      </c>
      <c r="F1864">
        <v>77</v>
      </c>
    </row>
    <row r="1865" spans="1:6" x14ac:dyDescent="0.25">
      <c r="A1865">
        <v>21</v>
      </c>
      <c r="B1865">
        <v>4</v>
      </c>
      <c r="C1865">
        <v>2020</v>
      </c>
      <c r="D1865" s="16" t="s">
        <v>105</v>
      </c>
      <c r="E1865" s="16" t="s">
        <v>60</v>
      </c>
      <c r="F1865">
        <v>70</v>
      </c>
    </row>
    <row r="1866" spans="1:6" x14ac:dyDescent="0.25">
      <c r="A1866">
        <v>21</v>
      </c>
      <c r="B1866">
        <v>4</v>
      </c>
      <c r="C1866">
        <v>2020</v>
      </c>
      <c r="D1866" s="16" t="s">
        <v>105</v>
      </c>
      <c r="E1866" s="16" t="s">
        <v>60</v>
      </c>
      <c r="F1866">
        <v>39</v>
      </c>
    </row>
    <row r="1867" spans="1:6" x14ac:dyDescent="0.25">
      <c r="A1867">
        <v>21</v>
      </c>
      <c r="B1867">
        <v>4</v>
      </c>
      <c r="C1867">
        <v>2020</v>
      </c>
      <c r="D1867" s="16" t="s">
        <v>105</v>
      </c>
      <c r="E1867" s="16" t="s">
        <v>57</v>
      </c>
      <c r="F1867">
        <v>48</v>
      </c>
    </row>
    <row r="1868" spans="1:6" x14ac:dyDescent="0.25">
      <c r="A1868">
        <v>21</v>
      </c>
      <c r="B1868">
        <v>4</v>
      </c>
      <c r="C1868">
        <v>2020</v>
      </c>
      <c r="D1868" s="16" t="s">
        <v>105</v>
      </c>
      <c r="E1868" s="16" t="s">
        <v>57</v>
      </c>
      <c r="F1868">
        <v>25</v>
      </c>
    </row>
    <row r="1869" spans="1:6" x14ac:dyDescent="0.25">
      <c r="A1869">
        <v>21</v>
      </c>
      <c r="B1869">
        <v>4</v>
      </c>
      <c r="C1869">
        <v>2020</v>
      </c>
      <c r="D1869" s="16" t="s">
        <v>105</v>
      </c>
      <c r="E1869" s="16" t="s">
        <v>57</v>
      </c>
      <c r="F1869">
        <v>42</v>
      </c>
    </row>
    <row r="1870" spans="1:6" x14ac:dyDescent="0.25">
      <c r="A1870">
        <v>21</v>
      </c>
      <c r="B1870">
        <v>4</v>
      </c>
      <c r="C1870">
        <v>2020</v>
      </c>
      <c r="D1870" s="16" t="s">
        <v>165</v>
      </c>
      <c r="E1870" s="16" t="s">
        <v>60</v>
      </c>
      <c r="F1870">
        <v>13</v>
      </c>
    </row>
    <row r="1871" spans="1:6" x14ac:dyDescent="0.25">
      <c r="A1871">
        <v>21</v>
      </c>
      <c r="B1871">
        <v>4</v>
      </c>
      <c r="C1871">
        <v>2020</v>
      </c>
      <c r="D1871" s="16" t="s">
        <v>165</v>
      </c>
      <c r="E1871" s="16" t="s">
        <v>60</v>
      </c>
      <c r="F1871">
        <v>90</v>
      </c>
    </row>
    <row r="1872" spans="1:6" x14ac:dyDescent="0.25">
      <c r="A1872">
        <v>21</v>
      </c>
      <c r="B1872">
        <v>4</v>
      </c>
      <c r="C1872">
        <v>2020</v>
      </c>
      <c r="D1872" s="16" t="s">
        <v>106</v>
      </c>
      <c r="E1872" s="16" t="s">
        <v>60</v>
      </c>
      <c r="F1872">
        <v>52</v>
      </c>
    </row>
    <row r="1873" spans="1:6" x14ac:dyDescent="0.25">
      <c r="A1873">
        <v>21</v>
      </c>
      <c r="B1873">
        <v>4</v>
      </c>
      <c r="C1873">
        <v>2020</v>
      </c>
      <c r="D1873" s="16" t="s">
        <v>106</v>
      </c>
      <c r="E1873" s="16" t="s">
        <v>57</v>
      </c>
      <c r="F1873">
        <v>70</v>
      </c>
    </row>
    <row r="1874" spans="1:6" x14ac:dyDescent="0.25">
      <c r="A1874">
        <v>21</v>
      </c>
      <c r="B1874">
        <v>4</v>
      </c>
      <c r="C1874">
        <v>2020</v>
      </c>
      <c r="D1874" s="16" t="s">
        <v>106</v>
      </c>
      <c r="E1874" s="16" t="s">
        <v>60</v>
      </c>
      <c r="F1874">
        <v>63</v>
      </c>
    </row>
    <row r="1875" spans="1:6" x14ac:dyDescent="0.25">
      <c r="A1875">
        <v>21</v>
      </c>
      <c r="B1875">
        <v>4</v>
      </c>
      <c r="C1875">
        <v>2020</v>
      </c>
      <c r="D1875" s="16" t="s">
        <v>106</v>
      </c>
      <c r="E1875" s="16" t="s">
        <v>57</v>
      </c>
      <c r="F1875">
        <v>73</v>
      </c>
    </row>
    <row r="1876" spans="1:6" x14ac:dyDescent="0.25">
      <c r="A1876">
        <v>21</v>
      </c>
      <c r="B1876">
        <v>4</v>
      </c>
      <c r="C1876">
        <v>2020</v>
      </c>
      <c r="D1876" s="16" t="s">
        <v>106</v>
      </c>
      <c r="E1876" s="16" t="s">
        <v>60</v>
      </c>
      <c r="F1876">
        <v>67</v>
      </c>
    </row>
    <row r="1877" spans="1:6" x14ac:dyDescent="0.25">
      <c r="A1877">
        <v>21</v>
      </c>
      <c r="B1877">
        <v>4</v>
      </c>
      <c r="C1877">
        <v>2020</v>
      </c>
      <c r="D1877" s="16" t="s">
        <v>106</v>
      </c>
      <c r="E1877" s="16" t="s">
        <v>57</v>
      </c>
      <c r="F1877">
        <v>30</v>
      </c>
    </row>
    <row r="1878" spans="1:6" x14ac:dyDescent="0.25">
      <c r="A1878">
        <v>21</v>
      </c>
      <c r="B1878">
        <v>4</v>
      </c>
      <c r="C1878">
        <v>2020</v>
      </c>
      <c r="D1878" s="16" t="s">
        <v>106</v>
      </c>
      <c r="E1878" s="16" t="s">
        <v>60</v>
      </c>
      <c r="F1878">
        <v>64</v>
      </c>
    </row>
    <row r="1879" spans="1:6" x14ac:dyDescent="0.25">
      <c r="A1879">
        <v>21</v>
      </c>
      <c r="B1879">
        <v>4</v>
      </c>
      <c r="C1879">
        <v>2020</v>
      </c>
      <c r="D1879" s="16" t="s">
        <v>106</v>
      </c>
      <c r="E1879" s="16" t="s">
        <v>60</v>
      </c>
      <c r="F1879">
        <v>54</v>
      </c>
    </row>
    <row r="1880" spans="1:6" x14ac:dyDescent="0.25">
      <c r="A1880">
        <v>21</v>
      </c>
      <c r="B1880">
        <v>4</v>
      </c>
      <c r="C1880">
        <v>2020</v>
      </c>
      <c r="D1880" s="16" t="s">
        <v>106</v>
      </c>
      <c r="E1880" s="16" t="s">
        <v>57</v>
      </c>
      <c r="F1880">
        <v>59</v>
      </c>
    </row>
    <row r="1881" spans="1:6" x14ac:dyDescent="0.25">
      <c r="A1881">
        <v>21</v>
      </c>
      <c r="B1881">
        <v>4</v>
      </c>
      <c r="C1881">
        <v>2020</v>
      </c>
      <c r="D1881" s="16" t="s">
        <v>108</v>
      </c>
      <c r="E1881" s="16" t="s">
        <v>60</v>
      </c>
      <c r="F1881">
        <v>77</v>
      </c>
    </row>
    <row r="1882" spans="1:6" x14ac:dyDescent="0.25">
      <c r="A1882">
        <v>21</v>
      </c>
      <c r="B1882">
        <v>4</v>
      </c>
      <c r="C1882">
        <v>2020</v>
      </c>
      <c r="D1882" s="16" t="s">
        <v>108</v>
      </c>
      <c r="E1882" s="16" t="s">
        <v>57</v>
      </c>
      <c r="F1882">
        <v>48</v>
      </c>
    </row>
    <row r="1883" spans="1:6" x14ac:dyDescent="0.25">
      <c r="A1883">
        <v>21</v>
      </c>
      <c r="B1883">
        <v>4</v>
      </c>
      <c r="C1883">
        <v>2020</v>
      </c>
      <c r="D1883" s="16" t="s">
        <v>108</v>
      </c>
      <c r="E1883" s="16" t="s">
        <v>60</v>
      </c>
      <c r="F1883">
        <v>43</v>
      </c>
    </row>
    <row r="1884" spans="1:6" x14ac:dyDescent="0.25">
      <c r="A1884">
        <v>21</v>
      </c>
      <c r="B1884">
        <v>4</v>
      </c>
      <c r="C1884">
        <v>2020</v>
      </c>
      <c r="D1884" s="16" t="s">
        <v>108</v>
      </c>
      <c r="E1884" s="16" t="s">
        <v>57</v>
      </c>
      <c r="F1884">
        <v>70</v>
      </c>
    </row>
    <row r="1885" spans="1:6" x14ac:dyDescent="0.25">
      <c r="A1885">
        <v>21</v>
      </c>
      <c r="B1885">
        <v>4</v>
      </c>
      <c r="C1885">
        <v>2020</v>
      </c>
      <c r="D1885" s="16" t="s">
        <v>108</v>
      </c>
      <c r="E1885" s="16" t="s">
        <v>60</v>
      </c>
      <c r="F1885">
        <v>2</v>
      </c>
    </row>
    <row r="1886" spans="1:6" x14ac:dyDescent="0.25">
      <c r="A1886">
        <v>21</v>
      </c>
      <c r="B1886">
        <v>4</v>
      </c>
      <c r="C1886">
        <v>2020</v>
      </c>
      <c r="D1886" s="16" t="s">
        <v>109</v>
      </c>
      <c r="E1886" s="16" t="s">
        <v>60</v>
      </c>
      <c r="F1886">
        <v>37</v>
      </c>
    </row>
    <row r="1887" spans="1:6" x14ac:dyDescent="0.25">
      <c r="A1887">
        <v>21</v>
      </c>
      <c r="B1887">
        <v>4</v>
      </c>
      <c r="C1887">
        <v>2020</v>
      </c>
      <c r="D1887" s="16" t="s">
        <v>109</v>
      </c>
      <c r="E1887" s="16" t="s">
        <v>60</v>
      </c>
      <c r="F1887">
        <v>51</v>
      </c>
    </row>
    <row r="1888" spans="1:6" x14ac:dyDescent="0.25">
      <c r="A1888">
        <v>21</v>
      </c>
      <c r="B1888">
        <v>4</v>
      </c>
      <c r="C1888">
        <v>2020</v>
      </c>
      <c r="D1888" s="16" t="s">
        <v>110</v>
      </c>
      <c r="E1888" s="16" t="s">
        <v>60</v>
      </c>
      <c r="F1888">
        <v>55</v>
      </c>
    </row>
    <row r="1889" spans="1:6" x14ac:dyDescent="0.25">
      <c r="A1889">
        <v>21</v>
      </c>
      <c r="B1889">
        <v>4</v>
      </c>
      <c r="C1889">
        <v>2020</v>
      </c>
      <c r="D1889" s="16" t="s">
        <v>110</v>
      </c>
      <c r="E1889" s="16" t="s">
        <v>57</v>
      </c>
      <c r="F1889">
        <v>53</v>
      </c>
    </row>
    <row r="1890" spans="1:6" x14ac:dyDescent="0.25">
      <c r="A1890">
        <v>21</v>
      </c>
      <c r="B1890">
        <v>4</v>
      </c>
      <c r="C1890">
        <v>2020</v>
      </c>
      <c r="D1890" s="16" t="s">
        <v>110</v>
      </c>
      <c r="E1890" s="16" t="s">
        <v>60</v>
      </c>
      <c r="F1890">
        <v>40</v>
      </c>
    </row>
    <row r="1891" spans="1:6" x14ac:dyDescent="0.25">
      <c r="A1891">
        <v>21</v>
      </c>
      <c r="B1891">
        <v>4</v>
      </c>
      <c r="C1891">
        <v>2020</v>
      </c>
      <c r="D1891" s="16" t="s">
        <v>200</v>
      </c>
      <c r="E1891" s="16" t="s">
        <v>60</v>
      </c>
      <c r="F1891">
        <v>40</v>
      </c>
    </row>
    <row r="1892" spans="1:6" x14ac:dyDescent="0.25">
      <c r="A1892">
        <v>21</v>
      </c>
      <c r="B1892">
        <v>4</v>
      </c>
      <c r="C1892">
        <v>2020</v>
      </c>
      <c r="D1892" s="16" t="s">
        <v>111</v>
      </c>
      <c r="E1892" s="16" t="s">
        <v>57</v>
      </c>
      <c r="F1892">
        <v>78</v>
      </c>
    </row>
    <row r="1893" spans="1:6" x14ac:dyDescent="0.25">
      <c r="A1893">
        <v>21</v>
      </c>
      <c r="B1893">
        <v>4</v>
      </c>
      <c r="C1893">
        <v>2020</v>
      </c>
      <c r="D1893" s="16" t="s">
        <v>111</v>
      </c>
      <c r="E1893" s="16" t="s">
        <v>60</v>
      </c>
      <c r="F1893">
        <v>86</v>
      </c>
    </row>
    <row r="1894" spans="1:6" x14ac:dyDescent="0.25">
      <c r="A1894">
        <v>21</v>
      </c>
      <c r="B1894">
        <v>4</v>
      </c>
      <c r="C1894">
        <v>2020</v>
      </c>
      <c r="D1894" s="16" t="s">
        <v>111</v>
      </c>
      <c r="E1894" s="16" t="s">
        <v>60</v>
      </c>
      <c r="F1894">
        <v>40</v>
      </c>
    </row>
    <row r="1895" spans="1:6" x14ac:dyDescent="0.25">
      <c r="A1895">
        <v>21</v>
      </c>
      <c r="B1895">
        <v>4</v>
      </c>
      <c r="C1895">
        <v>2020</v>
      </c>
      <c r="D1895" s="16" t="s">
        <v>111</v>
      </c>
      <c r="E1895" s="16" t="s">
        <v>60</v>
      </c>
      <c r="F1895">
        <v>30</v>
      </c>
    </row>
    <row r="1896" spans="1:6" x14ac:dyDescent="0.25">
      <c r="A1896">
        <v>21</v>
      </c>
      <c r="B1896">
        <v>4</v>
      </c>
      <c r="C1896">
        <v>2020</v>
      </c>
      <c r="D1896" s="16" t="s">
        <v>111</v>
      </c>
      <c r="E1896" s="16" t="s">
        <v>60</v>
      </c>
      <c r="F1896">
        <v>44</v>
      </c>
    </row>
    <row r="1897" spans="1:6" x14ac:dyDescent="0.25">
      <c r="A1897">
        <v>21</v>
      </c>
      <c r="B1897">
        <v>4</v>
      </c>
      <c r="C1897">
        <v>2020</v>
      </c>
      <c r="D1897" s="16" t="s">
        <v>111</v>
      </c>
      <c r="E1897" s="16" t="s">
        <v>57</v>
      </c>
      <c r="F1897">
        <v>35</v>
      </c>
    </row>
    <row r="1898" spans="1:6" x14ac:dyDescent="0.25">
      <c r="A1898">
        <v>21</v>
      </c>
      <c r="B1898">
        <v>4</v>
      </c>
      <c r="C1898">
        <v>2020</v>
      </c>
      <c r="D1898" s="16" t="s">
        <v>111</v>
      </c>
      <c r="E1898" s="16" t="s">
        <v>60</v>
      </c>
      <c r="F1898">
        <v>53</v>
      </c>
    </row>
    <row r="1899" spans="1:6" x14ac:dyDescent="0.25">
      <c r="A1899">
        <v>21</v>
      </c>
      <c r="B1899">
        <v>4</v>
      </c>
      <c r="C1899">
        <v>2020</v>
      </c>
      <c r="D1899" s="16" t="s">
        <v>111</v>
      </c>
      <c r="E1899" s="16" t="s">
        <v>57</v>
      </c>
      <c r="F1899">
        <v>59</v>
      </c>
    </row>
    <row r="1900" spans="1:6" x14ac:dyDescent="0.25">
      <c r="A1900">
        <v>21</v>
      </c>
      <c r="B1900">
        <v>4</v>
      </c>
      <c r="C1900">
        <v>2020</v>
      </c>
      <c r="D1900" s="16" t="s">
        <v>111</v>
      </c>
      <c r="E1900" s="16" t="s">
        <v>57</v>
      </c>
      <c r="F1900">
        <v>25</v>
      </c>
    </row>
    <row r="1901" spans="1:6" x14ac:dyDescent="0.25">
      <c r="A1901">
        <v>21</v>
      </c>
      <c r="B1901">
        <v>4</v>
      </c>
      <c r="C1901">
        <v>2020</v>
      </c>
      <c r="D1901" s="16" t="s">
        <v>112</v>
      </c>
      <c r="E1901" s="16" t="s">
        <v>60</v>
      </c>
      <c r="F1901">
        <v>64</v>
      </c>
    </row>
    <row r="1902" spans="1:6" x14ac:dyDescent="0.25">
      <c r="A1902">
        <v>21</v>
      </c>
      <c r="B1902">
        <v>4</v>
      </c>
      <c r="C1902">
        <v>2020</v>
      </c>
      <c r="D1902" s="16" t="s">
        <v>113</v>
      </c>
      <c r="E1902" s="16" t="s">
        <v>57</v>
      </c>
      <c r="F1902">
        <v>21</v>
      </c>
    </row>
    <row r="1903" spans="1:6" x14ac:dyDescent="0.25">
      <c r="A1903">
        <v>21</v>
      </c>
      <c r="B1903">
        <v>4</v>
      </c>
      <c r="C1903">
        <v>2020</v>
      </c>
      <c r="D1903" s="16" t="s">
        <v>193</v>
      </c>
      <c r="E1903" s="16" t="s">
        <v>60</v>
      </c>
      <c r="F1903">
        <v>74</v>
      </c>
    </row>
    <row r="1904" spans="1:6" x14ac:dyDescent="0.25">
      <c r="A1904">
        <v>21</v>
      </c>
      <c r="B1904">
        <v>4</v>
      </c>
      <c r="C1904">
        <v>2020</v>
      </c>
      <c r="D1904" s="16" t="s">
        <v>167</v>
      </c>
      <c r="E1904" s="16" t="s">
        <v>60</v>
      </c>
      <c r="F1904">
        <v>7</v>
      </c>
    </row>
    <row r="1905" spans="1:6" x14ac:dyDescent="0.25">
      <c r="A1905">
        <v>21</v>
      </c>
      <c r="B1905">
        <v>4</v>
      </c>
      <c r="C1905">
        <v>2020</v>
      </c>
      <c r="D1905" s="16" t="s">
        <v>168</v>
      </c>
      <c r="E1905" s="16" t="s">
        <v>60</v>
      </c>
      <c r="F1905">
        <v>30</v>
      </c>
    </row>
    <row r="1906" spans="1:6" x14ac:dyDescent="0.25">
      <c r="A1906">
        <v>21</v>
      </c>
      <c r="B1906">
        <v>4</v>
      </c>
      <c r="C1906">
        <v>2020</v>
      </c>
      <c r="D1906" s="16" t="s">
        <v>205</v>
      </c>
      <c r="E1906" s="16" t="s">
        <v>60</v>
      </c>
      <c r="F1906">
        <v>36</v>
      </c>
    </row>
    <row r="1907" spans="1:6" x14ac:dyDescent="0.25">
      <c r="A1907">
        <v>21</v>
      </c>
      <c r="B1907">
        <v>4</v>
      </c>
      <c r="C1907">
        <v>2020</v>
      </c>
      <c r="D1907" s="16" t="s">
        <v>116</v>
      </c>
      <c r="E1907" s="16" t="s">
        <v>57</v>
      </c>
      <c r="F1907">
        <v>63</v>
      </c>
    </row>
    <row r="1908" spans="1:6" x14ac:dyDescent="0.25">
      <c r="A1908">
        <v>21</v>
      </c>
      <c r="B1908">
        <v>4</v>
      </c>
      <c r="C1908">
        <v>2020</v>
      </c>
      <c r="D1908" s="16" t="s">
        <v>116</v>
      </c>
      <c r="E1908" s="16" t="s">
        <v>57</v>
      </c>
      <c r="F1908">
        <v>33</v>
      </c>
    </row>
    <row r="1909" spans="1:6" x14ac:dyDescent="0.25">
      <c r="A1909">
        <v>21</v>
      </c>
      <c r="B1909">
        <v>4</v>
      </c>
      <c r="C1909">
        <v>2020</v>
      </c>
      <c r="D1909" s="16" t="s">
        <v>116</v>
      </c>
      <c r="E1909" s="16" t="s">
        <v>60</v>
      </c>
      <c r="F1909">
        <v>31</v>
      </c>
    </row>
    <row r="1910" spans="1:6" x14ac:dyDescent="0.25">
      <c r="A1910">
        <v>21</v>
      </c>
      <c r="B1910">
        <v>4</v>
      </c>
      <c r="C1910">
        <v>2020</v>
      </c>
      <c r="D1910" s="16" t="s">
        <v>116</v>
      </c>
      <c r="E1910" s="16" t="s">
        <v>60</v>
      </c>
      <c r="F1910">
        <v>33</v>
      </c>
    </row>
    <row r="1911" spans="1:6" x14ac:dyDescent="0.25">
      <c r="A1911">
        <v>21</v>
      </c>
      <c r="B1911">
        <v>4</v>
      </c>
      <c r="C1911">
        <v>2020</v>
      </c>
      <c r="D1911" s="16" t="s">
        <v>169</v>
      </c>
      <c r="E1911" s="16" t="s">
        <v>57</v>
      </c>
      <c r="F1911">
        <v>64</v>
      </c>
    </row>
    <row r="1912" spans="1:6" x14ac:dyDescent="0.25">
      <c r="A1912">
        <v>21</v>
      </c>
      <c r="B1912">
        <v>4</v>
      </c>
      <c r="C1912">
        <v>2020</v>
      </c>
      <c r="D1912" s="16" t="s">
        <v>169</v>
      </c>
      <c r="E1912" s="16" t="s">
        <v>60</v>
      </c>
      <c r="F1912">
        <v>67</v>
      </c>
    </row>
    <row r="1913" spans="1:6" x14ac:dyDescent="0.25">
      <c r="A1913">
        <v>21</v>
      </c>
      <c r="B1913">
        <v>4</v>
      </c>
      <c r="C1913">
        <v>2020</v>
      </c>
      <c r="D1913" s="16" t="s">
        <v>117</v>
      </c>
      <c r="E1913" s="16" t="s">
        <v>60</v>
      </c>
      <c r="F1913">
        <v>63</v>
      </c>
    </row>
    <row r="1914" spans="1:6" x14ac:dyDescent="0.25">
      <c r="A1914">
        <v>21</v>
      </c>
      <c r="B1914">
        <v>4</v>
      </c>
      <c r="C1914">
        <v>2020</v>
      </c>
      <c r="D1914" s="16" t="s">
        <v>117</v>
      </c>
      <c r="E1914" s="16" t="s">
        <v>60</v>
      </c>
      <c r="F1914">
        <v>50</v>
      </c>
    </row>
    <row r="1915" spans="1:6" x14ac:dyDescent="0.25">
      <c r="A1915">
        <v>21</v>
      </c>
      <c r="B1915">
        <v>4</v>
      </c>
      <c r="C1915">
        <v>2020</v>
      </c>
      <c r="D1915" s="16" t="s">
        <v>117</v>
      </c>
      <c r="E1915" s="16" t="s">
        <v>57</v>
      </c>
      <c r="F1915">
        <v>23</v>
      </c>
    </row>
    <row r="1916" spans="1:6" x14ac:dyDescent="0.25">
      <c r="A1916">
        <v>21</v>
      </c>
      <c r="B1916">
        <v>4</v>
      </c>
      <c r="C1916">
        <v>2020</v>
      </c>
      <c r="D1916" s="16" t="s">
        <v>117</v>
      </c>
      <c r="E1916" s="16" t="s">
        <v>57</v>
      </c>
      <c r="F1916">
        <v>81</v>
      </c>
    </row>
    <row r="1917" spans="1:6" x14ac:dyDescent="0.25">
      <c r="A1917">
        <v>21</v>
      </c>
      <c r="B1917">
        <v>4</v>
      </c>
      <c r="C1917">
        <v>2020</v>
      </c>
      <c r="D1917" s="16" t="s">
        <v>117</v>
      </c>
      <c r="E1917" s="16" t="s">
        <v>57</v>
      </c>
      <c r="F1917">
        <v>55</v>
      </c>
    </row>
    <row r="1918" spans="1:6" x14ac:dyDescent="0.25">
      <c r="A1918">
        <v>21</v>
      </c>
      <c r="B1918">
        <v>4</v>
      </c>
      <c r="C1918">
        <v>2020</v>
      </c>
      <c r="D1918" s="16" t="s">
        <v>117</v>
      </c>
      <c r="E1918" s="16" t="s">
        <v>57</v>
      </c>
      <c r="F1918">
        <v>73</v>
      </c>
    </row>
    <row r="1919" spans="1:6" x14ac:dyDescent="0.25">
      <c r="A1919">
        <v>21</v>
      </c>
      <c r="B1919">
        <v>4</v>
      </c>
      <c r="C1919">
        <v>2020</v>
      </c>
      <c r="D1919" s="16" t="s">
        <v>118</v>
      </c>
      <c r="E1919" s="16" t="s">
        <v>57</v>
      </c>
      <c r="F1919">
        <v>62</v>
      </c>
    </row>
    <row r="1920" spans="1:6" x14ac:dyDescent="0.25">
      <c r="A1920">
        <v>21</v>
      </c>
      <c r="B1920">
        <v>4</v>
      </c>
      <c r="C1920">
        <v>2020</v>
      </c>
      <c r="D1920" s="16" t="s">
        <v>118</v>
      </c>
      <c r="E1920" s="16" t="s">
        <v>57</v>
      </c>
      <c r="F1920">
        <v>59</v>
      </c>
    </row>
    <row r="1921" spans="1:6" x14ac:dyDescent="0.25">
      <c r="A1921">
        <v>21</v>
      </c>
      <c r="B1921">
        <v>4</v>
      </c>
      <c r="C1921">
        <v>2020</v>
      </c>
      <c r="D1921" s="16" t="s">
        <v>119</v>
      </c>
      <c r="E1921" s="16" t="s">
        <v>60</v>
      </c>
      <c r="F1921">
        <v>57</v>
      </c>
    </row>
    <row r="1922" spans="1:6" x14ac:dyDescent="0.25">
      <c r="A1922">
        <v>21</v>
      </c>
      <c r="B1922">
        <v>4</v>
      </c>
      <c r="C1922">
        <v>2020</v>
      </c>
      <c r="D1922" s="16" t="s">
        <v>170</v>
      </c>
      <c r="E1922" s="16" t="s">
        <v>60</v>
      </c>
      <c r="F1922">
        <v>61</v>
      </c>
    </row>
    <row r="1923" spans="1:6" x14ac:dyDescent="0.25">
      <c r="A1923">
        <v>21</v>
      </c>
      <c r="B1923">
        <v>4</v>
      </c>
      <c r="C1923">
        <v>2020</v>
      </c>
      <c r="D1923" s="16" t="s">
        <v>122</v>
      </c>
      <c r="E1923" s="16" t="s">
        <v>60</v>
      </c>
      <c r="F1923">
        <v>60</v>
      </c>
    </row>
    <row r="1924" spans="1:6" x14ac:dyDescent="0.25">
      <c r="A1924">
        <v>21</v>
      </c>
      <c r="B1924">
        <v>4</v>
      </c>
      <c r="C1924">
        <v>2020</v>
      </c>
      <c r="D1924" s="16" t="s">
        <v>122</v>
      </c>
      <c r="E1924" s="16" t="s">
        <v>57</v>
      </c>
      <c r="F1924">
        <v>52</v>
      </c>
    </row>
    <row r="1925" spans="1:6" x14ac:dyDescent="0.25">
      <c r="A1925">
        <v>21</v>
      </c>
      <c r="B1925">
        <v>4</v>
      </c>
      <c r="C1925">
        <v>2020</v>
      </c>
      <c r="D1925" s="16" t="s">
        <v>124</v>
      </c>
      <c r="E1925" s="16" t="s">
        <v>57</v>
      </c>
      <c r="F1925">
        <v>80</v>
      </c>
    </row>
    <row r="1926" spans="1:6" x14ac:dyDescent="0.25">
      <c r="A1926">
        <v>21</v>
      </c>
      <c r="B1926">
        <v>4</v>
      </c>
      <c r="C1926">
        <v>2020</v>
      </c>
      <c r="D1926" s="16" t="s">
        <v>125</v>
      </c>
      <c r="E1926" s="16" t="s">
        <v>60</v>
      </c>
      <c r="F1926">
        <v>15</v>
      </c>
    </row>
    <row r="1927" spans="1:6" x14ac:dyDescent="0.25">
      <c r="A1927">
        <v>21</v>
      </c>
      <c r="B1927">
        <v>4</v>
      </c>
      <c r="C1927">
        <v>2020</v>
      </c>
      <c r="D1927" s="16" t="s">
        <v>125</v>
      </c>
      <c r="E1927" s="16" t="s">
        <v>57</v>
      </c>
      <c r="F1927">
        <v>58</v>
      </c>
    </row>
    <row r="1928" spans="1:6" x14ac:dyDescent="0.25">
      <c r="A1928">
        <v>21</v>
      </c>
      <c r="B1928">
        <v>4</v>
      </c>
      <c r="C1928">
        <v>2020</v>
      </c>
      <c r="D1928" s="16" t="s">
        <v>126</v>
      </c>
      <c r="E1928" s="16" t="s">
        <v>60</v>
      </c>
      <c r="F1928">
        <v>49</v>
      </c>
    </row>
    <row r="1929" spans="1:6" x14ac:dyDescent="0.25">
      <c r="A1929">
        <v>21</v>
      </c>
      <c r="B1929">
        <v>4</v>
      </c>
      <c r="C1929">
        <v>2020</v>
      </c>
      <c r="D1929" s="16" t="s">
        <v>126</v>
      </c>
      <c r="E1929" s="16" t="s">
        <v>57</v>
      </c>
      <c r="F1929">
        <v>68</v>
      </c>
    </row>
    <row r="1930" spans="1:6" x14ac:dyDescent="0.25">
      <c r="A1930">
        <v>21</v>
      </c>
      <c r="B1930">
        <v>4</v>
      </c>
      <c r="C1930">
        <v>2020</v>
      </c>
      <c r="D1930" s="16" t="s">
        <v>126</v>
      </c>
      <c r="E1930" s="16" t="s">
        <v>60</v>
      </c>
      <c r="F1930">
        <v>28</v>
      </c>
    </row>
    <row r="1931" spans="1:6" x14ac:dyDescent="0.25">
      <c r="A1931">
        <v>21</v>
      </c>
      <c r="B1931">
        <v>4</v>
      </c>
      <c r="C1931">
        <v>2020</v>
      </c>
      <c r="D1931" s="16" t="s">
        <v>127</v>
      </c>
      <c r="E1931" s="16" t="s">
        <v>60</v>
      </c>
      <c r="F1931">
        <v>24</v>
      </c>
    </row>
    <row r="1932" spans="1:6" x14ac:dyDescent="0.25">
      <c r="A1932">
        <v>21</v>
      </c>
      <c r="B1932">
        <v>4</v>
      </c>
      <c r="C1932">
        <v>2020</v>
      </c>
      <c r="D1932" s="16" t="s">
        <v>127</v>
      </c>
      <c r="E1932" s="16" t="s">
        <v>60</v>
      </c>
      <c r="F1932">
        <v>49</v>
      </c>
    </row>
    <row r="1933" spans="1:6" x14ac:dyDescent="0.25">
      <c r="A1933">
        <v>21</v>
      </c>
      <c r="B1933">
        <v>4</v>
      </c>
      <c r="C1933">
        <v>2020</v>
      </c>
      <c r="D1933" s="16" t="s">
        <v>171</v>
      </c>
      <c r="E1933" s="16" t="s">
        <v>60</v>
      </c>
      <c r="F1933">
        <v>23</v>
      </c>
    </row>
    <row r="1934" spans="1:6" x14ac:dyDescent="0.25">
      <c r="A1934">
        <v>21</v>
      </c>
      <c r="B1934">
        <v>4</v>
      </c>
      <c r="C1934">
        <v>2020</v>
      </c>
      <c r="D1934" s="16" t="s">
        <v>130</v>
      </c>
      <c r="E1934" s="16" t="s">
        <v>60</v>
      </c>
      <c r="F1934">
        <v>81</v>
      </c>
    </row>
    <row r="1935" spans="1:6" x14ac:dyDescent="0.25">
      <c r="A1935">
        <v>21</v>
      </c>
      <c r="B1935">
        <v>4</v>
      </c>
      <c r="C1935">
        <v>2020</v>
      </c>
      <c r="D1935" s="16" t="s">
        <v>130</v>
      </c>
      <c r="E1935" s="16" t="s">
        <v>57</v>
      </c>
      <c r="F1935">
        <v>83</v>
      </c>
    </row>
    <row r="1936" spans="1:6" x14ac:dyDescent="0.25">
      <c r="A1936">
        <v>21</v>
      </c>
      <c r="B1936">
        <v>4</v>
      </c>
      <c r="C1936">
        <v>2020</v>
      </c>
      <c r="D1936" s="16" t="s">
        <v>132</v>
      </c>
      <c r="E1936" s="16" t="s">
        <v>57</v>
      </c>
      <c r="F1936">
        <v>42</v>
      </c>
    </row>
    <row r="1937" spans="1:6" x14ac:dyDescent="0.25">
      <c r="A1937">
        <v>21</v>
      </c>
      <c r="B1937">
        <v>4</v>
      </c>
      <c r="C1937">
        <v>2020</v>
      </c>
      <c r="D1937" s="16" t="s">
        <v>132</v>
      </c>
      <c r="E1937" s="16" t="s">
        <v>60</v>
      </c>
      <c r="F1937">
        <v>45</v>
      </c>
    </row>
    <row r="1938" spans="1:6" x14ac:dyDescent="0.25">
      <c r="A1938">
        <v>21</v>
      </c>
      <c r="B1938">
        <v>4</v>
      </c>
      <c r="C1938">
        <v>2020</v>
      </c>
      <c r="D1938" s="16" t="s">
        <v>132</v>
      </c>
      <c r="E1938" s="16" t="s">
        <v>57</v>
      </c>
      <c r="F1938">
        <v>66</v>
      </c>
    </row>
    <row r="1939" spans="1:6" x14ac:dyDescent="0.25">
      <c r="A1939">
        <v>21</v>
      </c>
      <c r="B1939">
        <v>4</v>
      </c>
      <c r="C1939">
        <v>2020</v>
      </c>
      <c r="D1939" s="16" t="s">
        <v>134</v>
      </c>
      <c r="E1939" s="16" t="s">
        <v>57</v>
      </c>
      <c r="F1939">
        <v>36</v>
      </c>
    </row>
    <row r="1940" spans="1:6" x14ac:dyDescent="0.25">
      <c r="A1940">
        <v>21</v>
      </c>
      <c r="B1940">
        <v>4</v>
      </c>
      <c r="C1940">
        <v>2020</v>
      </c>
      <c r="D1940" s="16" t="s">
        <v>134</v>
      </c>
      <c r="E1940" s="16" t="s">
        <v>60</v>
      </c>
      <c r="F1940">
        <v>63</v>
      </c>
    </row>
    <row r="1941" spans="1:6" x14ac:dyDescent="0.25">
      <c r="A1941">
        <v>21</v>
      </c>
      <c r="B1941">
        <v>4</v>
      </c>
      <c r="C1941">
        <v>2020</v>
      </c>
      <c r="D1941" s="16" t="s">
        <v>134</v>
      </c>
      <c r="E1941" s="16" t="s">
        <v>57</v>
      </c>
      <c r="F1941">
        <v>61</v>
      </c>
    </row>
    <row r="1942" spans="1:6" x14ac:dyDescent="0.25">
      <c r="A1942">
        <v>21</v>
      </c>
      <c r="B1942">
        <v>4</v>
      </c>
      <c r="C1942">
        <v>2020</v>
      </c>
      <c r="D1942" s="16" t="s">
        <v>174</v>
      </c>
      <c r="E1942" s="16" t="s">
        <v>60</v>
      </c>
      <c r="F1942">
        <v>66</v>
      </c>
    </row>
    <row r="1943" spans="1:6" x14ac:dyDescent="0.25">
      <c r="A1943">
        <v>21</v>
      </c>
      <c r="B1943">
        <v>4</v>
      </c>
      <c r="C1943">
        <v>2020</v>
      </c>
      <c r="D1943" s="16" t="s">
        <v>176</v>
      </c>
      <c r="E1943" s="16" t="s">
        <v>57</v>
      </c>
      <c r="F1943">
        <v>74</v>
      </c>
    </row>
    <row r="1944" spans="1:6" x14ac:dyDescent="0.25">
      <c r="A1944">
        <v>21</v>
      </c>
      <c r="B1944">
        <v>4</v>
      </c>
      <c r="C1944">
        <v>2020</v>
      </c>
      <c r="D1944" s="16" t="s">
        <v>176</v>
      </c>
      <c r="E1944" s="16" t="s">
        <v>57</v>
      </c>
      <c r="F1944">
        <v>52</v>
      </c>
    </row>
    <row r="1945" spans="1:6" x14ac:dyDescent="0.25">
      <c r="A1945">
        <v>21</v>
      </c>
      <c r="B1945">
        <v>4</v>
      </c>
      <c r="C1945">
        <v>2020</v>
      </c>
      <c r="D1945" s="16" t="s">
        <v>137</v>
      </c>
      <c r="E1945" s="16" t="s">
        <v>57</v>
      </c>
      <c r="F1945">
        <v>74</v>
      </c>
    </row>
    <row r="1946" spans="1:6" x14ac:dyDescent="0.25">
      <c r="A1946">
        <v>21</v>
      </c>
      <c r="B1946">
        <v>4</v>
      </c>
      <c r="C1946">
        <v>2020</v>
      </c>
      <c r="D1946" s="16" t="s">
        <v>138</v>
      </c>
      <c r="E1946" s="16" t="s">
        <v>57</v>
      </c>
      <c r="F1946">
        <v>71</v>
      </c>
    </row>
    <row r="1947" spans="1:6" x14ac:dyDescent="0.25">
      <c r="A1947">
        <v>21</v>
      </c>
      <c r="B1947">
        <v>4</v>
      </c>
      <c r="C1947">
        <v>2020</v>
      </c>
      <c r="D1947" s="16" t="s">
        <v>138</v>
      </c>
      <c r="E1947" s="16" t="s">
        <v>60</v>
      </c>
      <c r="F1947">
        <v>48</v>
      </c>
    </row>
    <row r="1948" spans="1:6" x14ac:dyDescent="0.25">
      <c r="A1948">
        <v>21</v>
      </c>
      <c r="B1948">
        <v>4</v>
      </c>
      <c r="C1948">
        <v>2020</v>
      </c>
      <c r="D1948" s="16" t="s">
        <v>138</v>
      </c>
      <c r="E1948" s="16" t="s">
        <v>60</v>
      </c>
      <c r="F1948">
        <v>5</v>
      </c>
    </row>
    <row r="1949" spans="1:6" x14ac:dyDescent="0.25">
      <c r="A1949">
        <v>21</v>
      </c>
      <c r="B1949">
        <v>4</v>
      </c>
      <c r="C1949">
        <v>2020</v>
      </c>
      <c r="D1949" s="16" t="s">
        <v>185</v>
      </c>
      <c r="E1949" s="16" t="s">
        <v>60</v>
      </c>
      <c r="F1949">
        <v>66</v>
      </c>
    </row>
    <row r="1950" spans="1:6" x14ac:dyDescent="0.25">
      <c r="A1950">
        <v>21</v>
      </c>
      <c r="B1950">
        <v>4</v>
      </c>
      <c r="C1950">
        <v>2020</v>
      </c>
      <c r="D1950" s="16" t="s">
        <v>185</v>
      </c>
      <c r="E1950" s="16" t="s">
        <v>60</v>
      </c>
      <c r="F1950">
        <v>35</v>
      </c>
    </row>
    <row r="1951" spans="1:6" x14ac:dyDescent="0.25">
      <c r="A1951">
        <v>21</v>
      </c>
      <c r="B1951">
        <v>4</v>
      </c>
      <c r="C1951">
        <v>2020</v>
      </c>
      <c r="D1951" s="16" t="s">
        <v>185</v>
      </c>
      <c r="E1951" s="16" t="s">
        <v>57</v>
      </c>
      <c r="F1951">
        <v>5</v>
      </c>
    </row>
    <row r="1952" spans="1:6" x14ac:dyDescent="0.25">
      <c r="A1952">
        <v>21</v>
      </c>
      <c r="B1952">
        <v>4</v>
      </c>
      <c r="C1952">
        <v>2020</v>
      </c>
      <c r="D1952" s="16" t="s">
        <v>140</v>
      </c>
      <c r="E1952" s="16" t="s">
        <v>57</v>
      </c>
      <c r="F1952">
        <v>27</v>
      </c>
    </row>
    <row r="1953" spans="1:6" x14ac:dyDescent="0.25">
      <c r="A1953">
        <v>21</v>
      </c>
      <c r="B1953">
        <v>4</v>
      </c>
      <c r="C1953">
        <v>2020</v>
      </c>
      <c r="D1953" s="16" t="s">
        <v>140</v>
      </c>
      <c r="E1953" s="16" t="s">
        <v>60</v>
      </c>
      <c r="F1953">
        <v>67</v>
      </c>
    </row>
    <row r="1954" spans="1:6" x14ac:dyDescent="0.25">
      <c r="A1954">
        <v>21</v>
      </c>
      <c r="B1954">
        <v>4</v>
      </c>
      <c r="C1954">
        <v>2020</v>
      </c>
      <c r="D1954" s="16" t="s">
        <v>140</v>
      </c>
      <c r="E1954" s="16" t="s">
        <v>60</v>
      </c>
      <c r="F1954">
        <v>60</v>
      </c>
    </row>
    <row r="1955" spans="1:6" x14ac:dyDescent="0.25">
      <c r="A1955">
        <v>21</v>
      </c>
      <c r="B1955">
        <v>4</v>
      </c>
      <c r="C1955">
        <v>2020</v>
      </c>
      <c r="D1955" s="16" t="s">
        <v>140</v>
      </c>
      <c r="E1955" s="16" t="s">
        <v>60</v>
      </c>
      <c r="F1955">
        <v>33</v>
      </c>
    </row>
    <row r="1956" spans="1:6" x14ac:dyDescent="0.25">
      <c r="A1956">
        <v>21</v>
      </c>
      <c r="B1956">
        <v>4</v>
      </c>
      <c r="C1956">
        <v>2020</v>
      </c>
      <c r="D1956" s="16" t="s">
        <v>140</v>
      </c>
      <c r="E1956" s="16" t="s">
        <v>57</v>
      </c>
      <c r="F1956">
        <v>60</v>
      </c>
    </row>
    <row r="1957" spans="1:6" x14ac:dyDescent="0.25">
      <c r="A1957">
        <v>21</v>
      </c>
      <c r="B1957">
        <v>4</v>
      </c>
      <c r="C1957">
        <v>2020</v>
      </c>
      <c r="D1957" s="16" t="s">
        <v>141</v>
      </c>
      <c r="E1957" s="16" t="s">
        <v>57</v>
      </c>
      <c r="F1957">
        <v>45</v>
      </c>
    </row>
    <row r="1958" spans="1:6" x14ac:dyDescent="0.25">
      <c r="A1958">
        <v>21</v>
      </c>
      <c r="B1958">
        <v>4</v>
      </c>
      <c r="C1958">
        <v>2020</v>
      </c>
      <c r="D1958" s="16" t="s">
        <v>141</v>
      </c>
      <c r="E1958" s="16" t="s">
        <v>60</v>
      </c>
      <c r="F1958">
        <v>35</v>
      </c>
    </row>
    <row r="1959" spans="1:6" x14ac:dyDescent="0.25">
      <c r="A1959">
        <v>21</v>
      </c>
      <c r="B1959">
        <v>4</v>
      </c>
      <c r="C1959">
        <v>2020</v>
      </c>
      <c r="D1959" s="16" t="s">
        <v>141</v>
      </c>
      <c r="E1959" s="16" t="s">
        <v>60</v>
      </c>
      <c r="F1959">
        <v>33</v>
      </c>
    </row>
    <row r="1960" spans="1:6" x14ac:dyDescent="0.25">
      <c r="A1960">
        <v>21</v>
      </c>
      <c r="B1960">
        <v>4</v>
      </c>
      <c r="C1960">
        <v>2020</v>
      </c>
      <c r="D1960" s="16" t="s">
        <v>141</v>
      </c>
      <c r="E1960" s="16" t="s">
        <v>57</v>
      </c>
      <c r="F1960">
        <v>69</v>
      </c>
    </row>
    <row r="1961" spans="1:6" x14ac:dyDescent="0.25">
      <c r="A1961">
        <v>21</v>
      </c>
      <c r="B1961">
        <v>4</v>
      </c>
      <c r="C1961">
        <v>2020</v>
      </c>
      <c r="D1961" s="16" t="s">
        <v>141</v>
      </c>
      <c r="E1961" s="16" t="s">
        <v>60</v>
      </c>
      <c r="F1961">
        <v>31</v>
      </c>
    </row>
    <row r="1962" spans="1:6" x14ac:dyDescent="0.25">
      <c r="A1962">
        <v>21</v>
      </c>
      <c r="B1962">
        <v>4</v>
      </c>
      <c r="C1962">
        <v>2020</v>
      </c>
      <c r="D1962" s="16" t="s">
        <v>141</v>
      </c>
      <c r="E1962" s="16" t="s">
        <v>57</v>
      </c>
      <c r="F1962">
        <v>37</v>
      </c>
    </row>
    <row r="1963" spans="1:6" x14ac:dyDescent="0.25">
      <c r="A1963">
        <v>21</v>
      </c>
      <c r="B1963">
        <v>4</v>
      </c>
      <c r="C1963">
        <v>2020</v>
      </c>
      <c r="D1963" s="16" t="s">
        <v>141</v>
      </c>
      <c r="E1963" s="16" t="s">
        <v>60</v>
      </c>
      <c r="F1963">
        <v>42</v>
      </c>
    </row>
    <row r="1964" spans="1:6" x14ac:dyDescent="0.25">
      <c r="A1964">
        <v>21</v>
      </c>
      <c r="B1964">
        <v>4</v>
      </c>
      <c r="C1964">
        <v>2020</v>
      </c>
      <c r="D1964" s="16" t="s">
        <v>141</v>
      </c>
      <c r="E1964" s="16" t="s">
        <v>57</v>
      </c>
      <c r="F1964">
        <v>41</v>
      </c>
    </row>
    <row r="1965" spans="1:6" x14ac:dyDescent="0.25">
      <c r="A1965">
        <v>21</v>
      </c>
      <c r="B1965">
        <v>4</v>
      </c>
      <c r="C1965">
        <v>2020</v>
      </c>
      <c r="D1965" s="16" t="s">
        <v>141</v>
      </c>
      <c r="E1965" s="16" t="s">
        <v>57</v>
      </c>
      <c r="F1965">
        <v>49</v>
      </c>
    </row>
    <row r="1966" spans="1:6" x14ac:dyDescent="0.25">
      <c r="A1966">
        <v>21</v>
      </c>
      <c r="B1966">
        <v>4</v>
      </c>
      <c r="C1966">
        <v>2020</v>
      </c>
      <c r="D1966" s="16" t="s">
        <v>141</v>
      </c>
      <c r="E1966" s="16" t="s">
        <v>57</v>
      </c>
      <c r="F1966">
        <v>25</v>
      </c>
    </row>
    <row r="1967" spans="1:6" x14ac:dyDescent="0.25">
      <c r="A1967">
        <v>21</v>
      </c>
      <c r="B1967">
        <v>4</v>
      </c>
      <c r="C1967">
        <v>2020</v>
      </c>
      <c r="D1967" s="16" t="s">
        <v>141</v>
      </c>
      <c r="E1967" s="16" t="s">
        <v>60</v>
      </c>
      <c r="F1967">
        <v>53</v>
      </c>
    </row>
    <row r="1968" spans="1:6" x14ac:dyDescent="0.25">
      <c r="A1968">
        <v>21</v>
      </c>
      <c r="B1968">
        <v>4</v>
      </c>
      <c r="C1968">
        <v>2020</v>
      </c>
      <c r="D1968" s="16" t="s">
        <v>142</v>
      </c>
      <c r="E1968" s="16" t="s">
        <v>57</v>
      </c>
      <c r="F1968">
        <v>31</v>
      </c>
    </row>
    <row r="1969" spans="1:6" x14ac:dyDescent="0.25">
      <c r="A1969">
        <v>21</v>
      </c>
      <c r="B1969">
        <v>4</v>
      </c>
      <c r="C1969">
        <v>2020</v>
      </c>
      <c r="D1969" s="16" t="s">
        <v>142</v>
      </c>
      <c r="E1969" s="16" t="s">
        <v>60</v>
      </c>
      <c r="F1969">
        <v>51</v>
      </c>
    </row>
    <row r="1970" spans="1:6" x14ac:dyDescent="0.25">
      <c r="A1970">
        <v>21</v>
      </c>
      <c r="B1970">
        <v>4</v>
      </c>
      <c r="C1970">
        <v>2020</v>
      </c>
      <c r="D1970" s="16" t="s">
        <v>142</v>
      </c>
      <c r="E1970" s="16" t="s">
        <v>57</v>
      </c>
      <c r="F1970">
        <v>54</v>
      </c>
    </row>
    <row r="1971" spans="1:6" x14ac:dyDescent="0.25">
      <c r="A1971">
        <v>21</v>
      </c>
      <c r="B1971">
        <v>4</v>
      </c>
      <c r="C1971">
        <v>2020</v>
      </c>
      <c r="D1971" s="16" t="s">
        <v>142</v>
      </c>
      <c r="E1971" s="16" t="s">
        <v>57</v>
      </c>
      <c r="F1971">
        <v>48</v>
      </c>
    </row>
    <row r="1972" spans="1:6" x14ac:dyDescent="0.25">
      <c r="A1972">
        <v>21</v>
      </c>
      <c r="B1972">
        <v>4</v>
      </c>
      <c r="C1972">
        <v>2020</v>
      </c>
      <c r="D1972" s="16" t="s">
        <v>178</v>
      </c>
      <c r="E1972" s="16" t="s">
        <v>60</v>
      </c>
      <c r="F1972">
        <v>6</v>
      </c>
    </row>
    <row r="1973" spans="1:6" x14ac:dyDescent="0.25">
      <c r="A1973">
        <v>21</v>
      </c>
      <c r="B1973">
        <v>4</v>
      </c>
      <c r="C1973">
        <v>2020</v>
      </c>
      <c r="D1973" s="16" t="s">
        <v>206</v>
      </c>
      <c r="E1973" s="16" t="s">
        <v>60</v>
      </c>
      <c r="F1973">
        <v>44</v>
      </c>
    </row>
    <row r="1974" spans="1:6" x14ac:dyDescent="0.25">
      <c r="A1974">
        <v>21</v>
      </c>
      <c r="B1974">
        <v>4</v>
      </c>
      <c r="C1974">
        <v>2020</v>
      </c>
      <c r="D1974" s="16" t="s">
        <v>145</v>
      </c>
      <c r="E1974" s="16" t="s">
        <v>57</v>
      </c>
      <c r="F1974">
        <v>45</v>
      </c>
    </row>
    <row r="1975" spans="1:6" x14ac:dyDescent="0.25">
      <c r="A1975">
        <v>21</v>
      </c>
      <c r="B1975">
        <v>4</v>
      </c>
      <c r="C1975">
        <v>2020</v>
      </c>
      <c r="D1975" s="16" t="s">
        <v>145</v>
      </c>
      <c r="E1975" s="16" t="s">
        <v>60</v>
      </c>
      <c r="F1975">
        <v>34</v>
      </c>
    </row>
    <row r="1976" spans="1:6" x14ac:dyDescent="0.25">
      <c r="A1976">
        <v>21</v>
      </c>
      <c r="B1976">
        <v>4</v>
      </c>
      <c r="C1976">
        <v>2020</v>
      </c>
      <c r="D1976" s="16" t="s">
        <v>145</v>
      </c>
      <c r="E1976" s="16" t="s">
        <v>60</v>
      </c>
      <c r="F1976">
        <v>39</v>
      </c>
    </row>
    <row r="1977" spans="1:6" x14ac:dyDescent="0.25">
      <c r="A1977">
        <v>21</v>
      </c>
      <c r="B1977">
        <v>4</v>
      </c>
      <c r="C1977">
        <v>2020</v>
      </c>
      <c r="D1977" s="16" t="s">
        <v>145</v>
      </c>
      <c r="E1977" s="16" t="s">
        <v>60</v>
      </c>
      <c r="F1977">
        <v>44</v>
      </c>
    </row>
    <row r="1978" spans="1:6" x14ac:dyDescent="0.25">
      <c r="A1978">
        <v>21</v>
      </c>
      <c r="B1978">
        <v>4</v>
      </c>
      <c r="C1978">
        <v>2020</v>
      </c>
      <c r="D1978" s="16" t="s">
        <v>146</v>
      </c>
      <c r="E1978" s="16" t="s">
        <v>57</v>
      </c>
      <c r="F1978">
        <v>60</v>
      </c>
    </row>
    <row r="1979" spans="1:6" x14ac:dyDescent="0.25">
      <c r="A1979">
        <v>21</v>
      </c>
      <c r="B1979">
        <v>4</v>
      </c>
      <c r="C1979">
        <v>2020</v>
      </c>
      <c r="D1979" s="16" t="s">
        <v>146</v>
      </c>
      <c r="E1979" s="16" t="s">
        <v>60</v>
      </c>
      <c r="F1979">
        <v>83</v>
      </c>
    </row>
    <row r="1980" spans="1:6" x14ac:dyDescent="0.25">
      <c r="A1980">
        <v>21</v>
      </c>
      <c r="B1980">
        <v>4</v>
      </c>
      <c r="C1980">
        <v>2020</v>
      </c>
      <c r="D1980" s="16" t="s">
        <v>146</v>
      </c>
      <c r="E1980" s="16" t="s">
        <v>57</v>
      </c>
      <c r="F1980">
        <v>83</v>
      </c>
    </row>
    <row r="1981" spans="1:6" x14ac:dyDescent="0.25">
      <c r="A1981">
        <v>21</v>
      </c>
      <c r="B1981">
        <v>4</v>
      </c>
      <c r="C1981">
        <v>2020</v>
      </c>
      <c r="D1981" s="16" t="s">
        <v>146</v>
      </c>
      <c r="E1981" s="16" t="s">
        <v>60</v>
      </c>
      <c r="F1981">
        <v>46</v>
      </c>
    </row>
    <row r="1982" spans="1:6" x14ac:dyDescent="0.25">
      <c r="A1982">
        <v>21</v>
      </c>
      <c r="B1982">
        <v>4</v>
      </c>
      <c r="C1982">
        <v>2020</v>
      </c>
      <c r="D1982" s="16" t="s">
        <v>146</v>
      </c>
      <c r="E1982" s="16" t="s">
        <v>60</v>
      </c>
      <c r="F1982">
        <v>21</v>
      </c>
    </row>
    <row r="1983" spans="1:6" x14ac:dyDescent="0.25">
      <c r="A1983">
        <v>21</v>
      </c>
      <c r="B1983">
        <v>4</v>
      </c>
      <c r="C1983">
        <v>2020</v>
      </c>
      <c r="D1983" s="16" t="s">
        <v>146</v>
      </c>
      <c r="E1983" s="16" t="s">
        <v>57</v>
      </c>
      <c r="F1983">
        <v>51</v>
      </c>
    </row>
    <row r="1984" spans="1:6" x14ac:dyDescent="0.25">
      <c r="A1984">
        <v>21</v>
      </c>
      <c r="B1984">
        <v>4</v>
      </c>
      <c r="C1984">
        <v>2020</v>
      </c>
      <c r="D1984" s="16" t="s">
        <v>146</v>
      </c>
      <c r="E1984" s="16" t="s">
        <v>60</v>
      </c>
      <c r="F1984">
        <v>59</v>
      </c>
    </row>
    <row r="1985" spans="1:6" x14ac:dyDescent="0.25">
      <c r="A1985">
        <v>21</v>
      </c>
      <c r="B1985">
        <v>4</v>
      </c>
      <c r="C1985">
        <v>2020</v>
      </c>
      <c r="D1985" s="16" t="s">
        <v>146</v>
      </c>
      <c r="E1985" s="16" t="s">
        <v>57</v>
      </c>
      <c r="F1985">
        <v>66</v>
      </c>
    </row>
    <row r="1986" spans="1:6" x14ac:dyDescent="0.25">
      <c r="A1986">
        <v>21</v>
      </c>
      <c r="B1986">
        <v>4</v>
      </c>
      <c r="C1986">
        <v>2020</v>
      </c>
      <c r="D1986" s="16" t="s">
        <v>146</v>
      </c>
      <c r="E1986" s="16" t="s">
        <v>57</v>
      </c>
      <c r="F1986">
        <v>45</v>
      </c>
    </row>
    <row r="1987" spans="1:6" x14ac:dyDescent="0.25">
      <c r="A1987">
        <v>21</v>
      </c>
      <c r="B1987">
        <v>4</v>
      </c>
      <c r="C1987">
        <v>2020</v>
      </c>
      <c r="D1987" s="16" t="s">
        <v>146</v>
      </c>
      <c r="E1987" s="16" t="s">
        <v>57</v>
      </c>
      <c r="F1987">
        <v>68</v>
      </c>
    </row>
    <row r="1988" spans="1:6" x14ac:dyDescent="0.25">
      <c r="A1988">
        <v>21</v>
      </c>
      <c r="B1988">
        <v>4</v>
      </c>
      <c r="C1988">
        <v>2020</v>
      </c>
      <c r="D1988" s="16" t="s">
        <v>146</v>
      </c>
      <c r="E1988" s="16" t="s">
        <v>57</v>
      </c>
      <c r="F1988">
        <v>54</v>
      </c>
    </row>
    <row r="1989" spans="1:6" x14ac:dyDescent="0.25">
      <c r="A1989">
        <v>21</v>
      </c>
      <c r="B1989">
        <v>4</v>
      </c>
      <c r="C1989">
        <v>2020</v>
      </c>
      <c r="D1989" s="16" t="s">
        <v>146</v>
      </c>
      <c r="E1989" s="16" t="s">
        <v>57</v>
      </c>
      <c r="F1989">
        <v>53</v>
      </c>
    </row>
    <row r="1990" spans="1:6" x14ac:dyDescent="0.25">
      <c r="A1990">
        <v>21</v>
      </c>
      <c r="B1990">
        <v>4</v>
      </c>
      <c r="C1990">
        <v>2020</v>
      </c>
      <c r="D1990" s="16" t="s">
        <v>146</v>
      </c>
      <c r="E1990" s="16" t="s">
        <v>57</v>
      </c>
      <c r="F1990">
        <v>42</v>
      </c>
    </row>
    <row r="1991" spans="1:6" x14ac:dyDescent="0.25">
      <c r="A1991">
        <v>21</v>
      </c>
      <c r="B1991">
        <v>4</v>
      </c>
      <c r="C1991">
        <v>2020</v>
      </c>
      <c r="D1991" s="16" t="s">
        <v>146</v>
      </c>
      <c r="E1991" s="16" t="s">
        <v>57</v>
      </c>
      <c r="F1991">
        <v>68</v>
      </c>
    </row>
    <row r="1992" spans="1:6" x14ac:dyDescent="0.25">
      <c r="A1992">
        <v>21</v>
      </c>
      <c r="B1992">
        <v>4</v>
      </c>
      <c r="C1992">
        <v>2020</v>
      </c>
      <c r="D1992" s="16" t="s">
        <v>146</v>
      </c>
      <c r="E1992" s="16" t="s">
        <v>60</v>
      </c>
      <c r="F1992">
        <v>62</v>
      </c>
    </row>
    <row r="1993" spans="1:6" x14ac:dyDescent="0.25">
      <c r="A1993">
        <v>21</v>
      </c>
      <c r="B1993">
        <v>4</v>
      </c>
      <c r="C1993">
        <v>2020</v>
      </c>
      <c r="D1993" s="16" t="s">
        <v>151</v>
      </c>
      <c r="E1993" s="16" t="s">
        <v>60</v>
      </c>
      <c r="F1993">
        <v>65</v>
      </c>
    </row>
    <row r="1994" spans="1:6" x14ac:dyDescent="0.25">
      <c r="A1994">
        <v>21</v>
      </c>
      <c r="B1994">
        <v>4</v>
      </c>
      <c r="C1994">
        <v>2020</v>
      </c>
      <c r="D1994" s="16" t="s">
        <v>151</v>
      </c>
      <c r="E1994" s="16" t="s">
        <v>60</v>
      </c>
      <c r="F1994">
        <v>35</v>
      </c>
    </row>
    <row r="1995" spans="1:6" x14ac:dyDescent="0.25">
      <c r="A1995">
        <v>21</v>
      </c>
      <c r="B1995">
        <v>4</v>
      </c>
      <c r="C1995">
        <v>2020</v>
      </c>
      <c r="D1995" s="16" t="s">
        <v>151</v>
      </c>
      <c r="E1995" s="16" t="s">
        <v>60</v>
      </c>
      <c r="F1995">
        <v>53</v>
      </c>
    </row>
    <row r="1996" spans="1:6" x14ac:dyDescent="0.25">
      <c r="A1996">
        <v>21</v>
      </c>
      <c r="B1996">
        <v>4</v>
      </c>
      <c r="C1996">
        <v>2020</v>
      </c>
      <c r="D1996" s="16" t="s">
        <v>151</v>
      </c>
      <c r="E1996" s="16" t="s">
        <v>60</v>
      </c>
      <c r="F1996">
        <v>71</v>
      </c>
    </row>
    <row r="1997" spans="1:6" x14ac:dyDescent="0.25">
      <c r="A1997">
        <v>21</v>
      </c>
      <c r="B1997">
        <v>4</v>
      </c>
      <c r="C1997">
        <v>2020</v>
      </c>
      <c r="D1997" s="16" t="s">
        <v>151</v>
      </c>
      <c r="E1997" s="16" t="s">
        <v>60</v>
      </c>
      <c r="F1997">
        <v>82</v>
      </c>
    </row>
    <row r="1998" spans="1:6" x14ac:dyDescent="0.25">
      <c r="A1998">
        <v>21</v>
      </c>
      <c r="B1998">
        <v>4</v>
      </c>
      <c r="C1998">
        <v>2020</v>
      </c>
      <c r="D1998" s="16" t="s">
        <v>187</v>
      </c>
      <c r="E1998" s="16" t="s">
        <v>107</v>
      </c>
      <c r="F1998">
        <v>0</v>
      </c>
    </row>
    <row r="1999" spans="1:6" x14ac:dyDescent="0.25">
      <c r="A1999">
        <v>21</v>
      </c>
      <c r="B1999">
        <v>4</v>
      </c>
      <c r="C1999">
        <v>2020</v>
      </c>
      <c r="D1999" s="16" t="s">
        <v>187</v>
      </c>
      <c r="E1999" s="16" t="s">
        <v>57</v>
      </c>
      <c r="F1999">
        <v>0</v>
      </c>
    </row>
    <row r="2000" spans="1:6" x14ac:dyDescent="0.25">
      <c r="A2000">
        <v>21</v>
      </c>
      <c r="B2000">
        <v>4</v>
      </c>
      <c r="C2000">
        <v>2020</v>
      </c>
      <c r="D2000" s="16" t="s">
        <v>187</v>
      </c>
      <c r="E2000" s="16" t="s">
        <v>57</v>
      </c>
      <c r="F2000">
        <v>0</v>
      </c>
    </row>
    <row r="2001" spans="1:6" x14ac:dyDescent="0.25">
      <c r="A2001">
        <v>21</v>
      </c>
      <c r="B2001">
        <v>4</v>
      </c>
      <c r="C2001">
        <v>2020</v>
      </c>
      <c r="D2001" s="16" t="s">
        <v>187</v>
      </c>
      <c r="E2001" s="16" t="s">
        <v>57</v>
      </c>
      <c r="F2001">
        <v>76</v>
      </c>
    </row>
    <row r="2002" spans="1:6" x14ac:dyDescent="0.25">
      <c r="A2002">
        <v>21</v>
      </c>
      <c r="B2002">
        <v>4</v>
      </c>
      <c r="C2002">
        <v>2020</v>
      </c>
      <c r="D2002" s="16" t="s">
        <v>187</v>
      </c>
      <c r="E2002" s="16" t="s">
        <v>60</v>
      </c>
      <c r="F2002">
        <v>0</v>
      </c>
    </row>
    <row r="2003" spans="1:6" x14ac:dyDescent="0.25">
      <c r="A2003">
        <v>21</v>
      </c>
      <c r="B2003">
        <v>4</v>
      </c>
      <c r="C2003">
        <v>2020</v>
      </c>
      <c r="D2003" s="16" t="s">
        <v>187</v>
      </c>
      <c r="E2003" s="16" t="s">
        <v>60</v>
      </c>
      <c r="F2003">
        <v>0</v>
      </c>
    </row>
    <row r="2004" spans="1:6" x14ac:dyDescent="0.25">
      <c r="A2004">
        <v>21</v>
      </c>
      <c r="B2004">
        <v>4</v>
      </c>
      <c r="C2004">
        <v>2020</v>
      </c>
      <c r="D2004" s="16" t="s">
        <v>187</v>
      </c>
      <c r="E2004" s="16" t="s">
        <v>57</v>
      </c>
      <c r="F2004">
        <v>0</v>
      </c>
    </row>
    <row r="2005" spans="1:6" x14ac:dyDescent="0.25">
      <c r="A2005">
        <v>21</v>
      </c>
      <c r="B2005">
        <v>4</v>
      </c>
      <c r="C2005">
        <v>2020</v>
      </c>
      <c r="D2005" s="16" t="s">
        <v>187</v>
      </c>
      <c r="E2005" s="16" t="s">
        <v>60</v>
      </c>
      <c r="F2005">
        <v>0</v>
      </c>
    </row>
    <row r="2006" spans="1:6" x14ac:dyDescent="0.25">
      <c r="A2006">
        <v>21</v>
      </c>
      <c r="B2006">
        <v>4</v>
      </c>
      <c r="C2006">
        <v>2020</v>
      </c>
      <c r="D2006" s="16" t="s">
        <v>187</v>
      </c>
      <c r="E2006" s="16" t="s">
        <v>60</v>
      </c>
      <c r="F2006">
        <v>0</v>
      </c>
    </row>
    <row r="2007" spans="1:6" x14ac:dyDescent="0.25">
      <c r="A2007">
        <v>21</v>
      </c>
      <c r="B2007">
        <v>4</v>
      </c>
      <c r="C2007">
        <v>2020</v>
      </c>
      <c r="D2007" s="16" t="s">
        <v>187</v>
      </c>
      <c r="E2007" s="16" t="s">
        <v>60</v>
      </c>
      <c r="F2007">
        <v>0</v>
      </c>
    </row>
    <row r="2008" spans="1:6" x14ac:dyDescent="0.25">
      <c r="A2008">
        <v>21</v>
      </c>
      <c r="B2008">
        <v>4</v>
      </c>
      <c r="C2008">
        <v>2020</v>
      </c>
      <c r="D2008" s="16" t="s">
        <v>187</v>
      </c>
      <c r="E2008" s="16" t="s">
        <v>60</v>
      </c>
      <c r="F2008">
        <v>0</v>
      </c>
    </row>
    <row r="2009" spans="1:6" x14ac:dyDescent="0.25">
      <c r="A2009">
        <v>21</v>
      </c>
      <c r="B2009">
        <v>4</v>
      </c>
      <c r="C2009">
        <v>2020</v>
      </c>
      <c r="D2009" s="16" t="s">
        <v>187</v>
      </c>
      <c r="E2009" s="16" t="s">
        <v>57</v>
      </c>
      <c r="F2009">
        <v>0</v>
      </c>
    </row>
    <row r="2010" spans="1:6" x14ac:dyDescent="0.25">
      <c r="A2010">
        <v>21</v>
      </c>
      <c r="B2010">
        <v>4</v>
      </c>
      <c r="C2010">
        <v>2020</v>
      </c>
      <c r="D2010" s="16" t="s">
        <v>187</v>
      </c>
      <c r="E2010" s="16" t="s">
        <v>57</v>
      </c>
      <c r="F2010">
        <v>0</v>
      </c>
    </row>
    <row r="2011" spans="1:6" x14ac:dyDescent="0.25">
      <c r="A2011">
        <v>21</v>
      </c>
      <c r="B2011">
        <v>4</v>
      </c>
      <c r="C2011">
        <v>2020</v>
      </c>
      <c r="D2011" s="16" t="s">
        <v>187</v>
      </c>
      <c r="E2011" s="16" t="s">
        <v>57</v>
      </c>
      <c r="F2011">
        <v>0</v>
      </c>
    </row>
    <row r="2012" spans="1:6" x14ac:dyDescent="0.25">
      <c r="A2012">
        <v>21</v>
      </c>
      <c r="B2012">
        <v>4</v>
      </c>
      <c r="C2012">
        <v>2020</v>
      </c>
      <c r="D2012" s="16" t="s">
        <v>187</v>
      </c>
      <c r="E2012" s="16" t="s">
        <v>60</v>
      </c>
      <c r="F2012">
        <v>0</v>
      </c>
    </row>
    <row r="2013" spans="1:6" x14ac:dyDescent="0.25">
      <c r="A2013">
        <v>21</v>
      </c>
      <c r="B2013">
        <v>4</v>
      </c>
      <c r="C2013">
        <v>2020</v>
      </c>
      <c r="D2013" s="16" t="s">
        <v>187</v>
      </c>
      <c r="E2013" s="16" t="s">
        <v>107</v>
      </c>
      <c r="F2013">
        <v>0</v>
      </c>
    </row>
    <row r="2014" spans="1:6" x14ac:dyDescent="0.25">
      <c r="A2014">
        <v>21</v>
      </c>
      <c r="B2014">
        <v>4</v>
      </c>
      <c r="C2014">
        <v>2020</v>
      </c>
      <c r="D2014" s="16" t="s">
        <v>187</v>
      </c>
      <c r="E2014" s="16" t="s">
        <v>57</v>
      </c>
      <c r="F2014">
        <v>0</v>
      </c>
    </row>
    <row r="2015" spans="1:6" x14ac:dyDescent="0.25">
      <c r="A2015">
        <v>21</v>
      </c>
      <c r="B2015">
        <v>4</v>
      </c>
      <c r="C2015">
        <v>2020</v>
      </c>
      <c r="D2015" s="16" t="s">
        <v>187</v>
      </c>
      <c r="E2015" s="16" t="s">
        <v>107</v>
      </c>
      <c r="F2015">
        <v>0</v>
      </c>
    </row>
    <row r="2016" spans="1:6" x14ac:dyDescent="0.25">
      <c r="A2016">
        <v>21</v>
      </c>
      <c r="B2016">
        <v>4</v>
      </c>
      <c r="C2016">
        <v>2020</v>
      </c>
      <c r="D2016" s="16" t="s">
        <v>187</v>
      </c>
      <c r="E2016" s="16" t="s">
        <v>107</v>
      </c>
      <c r="F2016">
        <v>0</v>
      </c>
    </row>
    <row r="2017" spans="1:6" x14ac:dyDescent="0.25">
      <c r="A2017">
        <v>21</v>
      </c>
      <c r="B2017">
        <v>4</v>
      </c>
      <c r="C2017">
        <v>2020</v>
      </c>
      <c r="D2017" s="16" t="s">
        <v>187</v>
      </c>
      <c r="E2017" s="16" t="s">
        <v>107</v>
      </c>
      <c r="F2017">
        <v>0</v>
      </c>
    </row>
    <row r="2018" spans="1:6" x14ac:dyDescent="0.25">
      <c r="A2018">
        <v>21</v>
      </c>
      <c r="B2018">
        <v>4</v>
      </c>
      <c r="C2018">
        <v>2020</v>
      </c>
      <c r="D2018" s="16" t="s">
        <v>187</v>
      </c>
      <c r="E2018" s="16" t="s">
        <v>57</v>
      </c>
      <c r="F2018">
        <v>71</v>
      </c>
    </row>
    <row r="2019" spans="1:6" x14ac:dyDescent="0.25">
      <c r="A2019">
        <v>22</v>
      </c>
      <c r="B2019">
        <v>4</v>
      </c>
      <c r="C2019">
        <v>2020</v>
      </c>
      <c r="D2019" s="16" t="s">
        <v>59</v>
      </c>
      <c r="E2019" s="16" t="s">
        <v>57</v>
      </c>
      <c r="F2019">
        <v>67</v>
      </c>
    </row>
    <row r="2020" spans="1:6" x14ac:dyDescent="0.25">
      <c r="A2020">
        <v>22</v>
      </c>
      <c r="B2020">
        <v>4</v>
      </c>
      <c r="C2020">
        <v>2020</v>
      </c>
      <c r="D2020" s="16" t="s">
        <v>59</v>
      </c>
      <c r="E2020" s="16" t="s">
        <v>57</v>
      </c>
      <c r="F2020">
        <v>34</v>
      </c>
    </row>
    <row r="2021" spans="1:6" x14ac:dyDescent="0.25">
      <c r="A2021">
        <v>22</v>
      </c>
      <c r="B2021">
        <v>4</v>
      </c>
      <c r="C2021">
        <v>2020</v>
      </c>
      <c r="D2021" s="16" t="s">
        <v>59</v>
      </c>
      <c r="E2021" s="16" t="s">
        <v>57</v>
      </c>
      <c r="F2021">
        <v>82</v>
      </c>
    </row>
    <row r="2022" spans="1:6" x14ac:dyDescent="0.25">
      <c r="A2022">
        <v>22</v>
      </c>
      <c r="B2022">
        <v>4</v>
      </c>
      <c r="C2022">
        <v>2020</v>
      </c>
      <c r="D2022" s="16" t="s">
        <v>59</v>
      </c>
      <c r="E2022" s="16" t="s">
        <v>60</v>
      </c>
      <c r="F2022">
        <v>45</v>
      </c>
    </row>
    <row r="2023" spans="1:6" x14ac:dyDescent="0.25">
      <c r="A2023">
        <v>22</v>
      </c>
      <c r="B2023">
        <v>4</v>
      </c>
      <c r="C2023">
        <v>2020</v>
      </c>
      <c r="D2023" s="16" t="s">
        <v>59</v>
      </c>
      <c r="E2023" s="16" t="s">
        <v>57</v>
      </c>
      <c r="F2023">
        <v>46</v>
      </c>
    </row>
    <row r="2024" spans="1:6" x14ac:dyDescent="0.25">
      <c r="A2024">
        <v>22</v>
      </c>
      <c r="B2024">
        <v>4</v>
      </c>
      <c r="C2024">
        <v>2020</v>
      </c>
      <c r="D2024" s="16" t="s">
        <v>59</v>
      </c>
      <c r="E2024" s="16" t="s">
        <v>57</v>
      </c>
      <c r="F2024">
        <v>69</v>
      </c>
    </row>
    <row r="2025" spans="1:6" x14ac:dyDescent="0.25">
      <c r="A2025">
        <v>22</v>
      </c>
      <c r="B2025">
        <v>4</v>
      </c>
      <c r="C2025">
        <v>2020</v>
      </c>
      <c r="D2025" s="16" t="s">
        <v>59</v>
      </c>
      <c r="E2025" s="16" t="s">
        <v>60</v>
      </c>
      <c r="F2025">
        <v>34</v>
      </c>
    </row>
    <row r="2026" spans="1:6" x14ac:dyDescent="0.25">
      <c r="A2026">
        <v>22</v>
      </c>
      <c r="B2026">
        <v>4</v>
      </c>
      <c r="C2026">
        <v>2020</v>
      </c>
      <c r="D2026" s="16" t="s">
        <v>61</v>
      </c>
      <c r="E2026" s="16" t="s">
        <v>60</v>
      </c>
      <c r="F2026">
        <v>8</v>
      </c>
    </row>
    <row r="2027" spans="1:6" x14ac:dyDescent="0.25">
      <c r="A2027">
        <v>22</v>
      </c>
      <c r="B2027">
        <v>4</v>
      </c>
      <c r="C2027">
        <v>2020</v>
      </c>
      <c r="D2027" s="16" t="s">
        <v>61</v>
      </c>
      <c r="E2027" s="16" t="s">
        <v>60</v>
      </c>
      <c r="F2027">
        <v>6</v>
      </c>
    </row>
    <row r="2028" spans="1:6" x14ac:dyDescent="0.25">
      <c r="A2028">
        <v>22</v>
      </c>
      <c r="B2028">
        <v>4</v>
      </c>
      <c r="C2028">
        <v>2020</v>
      </c>
      <c r="D2028" s="16" t="s">
        <v>61</v>
      </c>
      <c r="E2028" s="16" t="s">
        <v>57</v>
      </c>
      <c r="F2028">
        <v>33</v>
      </c>
    </row>
    <row r="2029" spans="1:6" x14ac:dyDescent="0.25">
      <c r="A2029">
        <v>22</v>
      </c>
      <c r="B2029">
        <v>4</v>
      </c>
      <c r="C2029">
        <v>2020</v>
      </c>
      <c r="D2029" s="16" t="s">
        <v>63</v>
      </c>
      <c r="E2029" s="16" t="s">
        <v>57</v>
      </c>
      <c r="F2029">
        <v>41</v>
      </c>
    </row>
    <row r="2030" spans="1:6" x14ac:dyDescent="0.25">
      <c r="A2030">
        <v>22</v>
      </c>
      <c r="B2030">
        <v>4</v>
      </c>
      <c r="C2030">
        <v>2020</v>
      </c>
      <c r="D2030" s="16" t="s">
        <v>63</v>
      </c>
      <c r="E2030" s="16" t="s">
        <v>60</v>
      </c>
      <c r="F2030">
        <v>33</v>
      </c>
    </row>
    <row r="2031" spans="1:6" x14ac:dyDescent="0.25">
      <c r="A2031">
        <v>22</v>
      </c>
      <c r="B2031">
        <v>4</v>
      </c>
      <c r="C2031">
        <v>2020</v>
      </c>
      <c r="D2031" s="16" t="s">
        <v>63</v>
      </c>
      <c r="E2031" s="16" t="s">
        <v>57</v>
      </c>
      <c r="F2031">
        <v>62</v>
      </c>
    </row>
    <row r="2032" spans="1:6" x14ac:dyDescent="0.25">
      <c r="A2032">
        <v>22</v>
      </c>
      <c r="B2032">
        <v>4</v>
      </c>
      <c r="C2032">
        <v>2020</v>
      </c>
      <c r="D2032" s="16" t="s">
        <v>63</v>
      </c>
      <c r="E2032" s="16" t="s">
        <v>57</v>
      </c>
      <c r="F2032">
        <v>37</v>
      </c>
    </row>
    <row r="2033" spans="1:6" x14ac:dyDescent="0.25">
      <c r="A2033">
        <v>22</v>
      </c>
      <c r="B2033">
        <v>4</v>
      </c>
      <c r="C2033">
        <v>2020</v>
      </c>
      <c r="D2033" s="16" t="s">
        <v>63</v>
      </c>
      <c r="E2033" s="16" t="s">
        <v>60</v>
      </c>
      <c r="F2033">
        <v>47</v>
      </c>
    </row>
    <row r="2034" spans="1:6" x14ac:dyDescent="0.25">
      <c r="A2034">
        <v>22</v>
      </c>
      <c r="B2034">
        <v>4</v>
      </c>
      <c r="C2034">
        <v>2020</v>
      </c>
      <c r="D2034" s="16" t="s">
        <v>63</v>
      </c>
      <c r="E2034" s="16" t="s">
        <v>60</v>
      </c>
      <c r="F2034">
        <v>48</v>
      </c>
    </row>
    <row r="2035" spans="1:6" x14ac:dyDescent="0.25">
      <c r="A2035">
        <v>22</v>
      </c>
      <c r="B2035">
        <v>4</v>
      </c>
      <c r="C2035">
        <v>2020</v>
      </c>
      <c r="D2035" s="16" t="s">
        <v>63</v>
      </c>
      <c r="E2035" s="16" t="s">
        <v>60</v>
      </c>
      <c r="F2035">
        <v>65</v>
      </c>
    </row>
    <row r="2036" spans="1:6" x14ac:dyDescent="0.25">
      <c r="A2036">
        <v>22</v>
      </c>
      <c r="B2036">
        <v>4</v>
      </c>
      <c r="C2036">
        <v>2020</v>
      </c>
      <c r="D2036" s="16" t="s">
        <v>63</v>
      </c>
      <c r="E2036" s="16" t="s">
        <v>57</v>
      </c>
      <c r="F2036">
        <v>48</v>
      </c>
    </row>
    <row r="2037" spans="1:6" x14ac:dyDescent="0.25">
      <c r="A2037">
        <v>22</v>
      </c>
      <c r="B2037">
        <v>4</v>
      </c>
      <c r="C2037">
        <v>2020</v>
      </c>
      <c r="D2037" s="16" t="s">
        <v>63</v>
      </c>
      <c r="E2037" s="16" t="s">
        <v>60</v>
      </c>
      <c r="F2037">
        <v>70</v>
      </c>
    </row>
    <row r="2038" spans="1:6" x14ac:dyDescent="0.25">
      <c r="A2038">
        <v>22</v>
      </c>
      <c r="B2038">
        <v>4</v>
      </c>
      <c r="C2038">
        <v>2020</v>
      </c>
      <c r="D2038" s="16" t="s">
        <v>63</v>
      </c>
      <c r="E2038" s="16" t="s">
        <v>57</v>
      </c>
      <c r="F2038">
        <v>69</v>
      </c>
    </row>
    <row r="2039" spans="1:6" x14ac:dyDescent="0.25">
      <c r="A2039">
        <v>22</v>
      </c>
      <c r="B2039">
        <v>4</v>
      </c>
      <c r="C2039">
        <v>2020</v>
      </c>
      <c r="D2039" s="16" t="s">
        <v>67</v>
      </c>
      <c r="E2039" s="16" t="s">
        <v>57</v>
      </c>
      <c r="F2039">
        <v>57</v>
      </c>
    </row>
    <row r="2040" spans="1:6" x14ac:dyDescent="0.25">
      <c r="A2040">
        <v>22</v>
      </c>
      <c r="B2040">
        <v>4</v>
      </c>
      <c r="C2040">
        <v>2020</v>
      </c>
      <c r="D2040" s="16" t="s">
        <v>70</v>
      </c>
      <c r="E2040" s="16" t="s">
        <v>57</v>
      </c>
      <c r="F2040">
        <v>76</v>
      </c>
    </row>
    <row r="2041" spans="1:6" x14ac:dyDescent="0.25">
      <c r="A2041">
        <v>22</v>
      </c>
      <c r="B2041">
        <v>4</v>
      </c>
      <c r="C2041">
        <v>2020</v>
      </c>
      <c r="D2041" s="16" t="s">
        <v>207</v>
      </c>
      <c r="E2041" s="16" t="s">
        <v>60</v>
      </c>
      <c r="F2041">
        <v>7</v>
      </c>
    </row>
    <row r="2042" spans="1:6" x14ac:dyDescent="0.25">
      <c r="A2042">
        <v>22</v>
      </c>
      <c r="B2042">
        <v>4</v>
      </c>
      <c r="C2042">
        <v>2020</v>
      </c>
      <c r="D2042" s="16" t="s">
        <v>76</v>
      </c>
      <c r="E2042" s="16" t="s">
        <v>60</v>
      </c>
      <c r="F2042">
        <v>65</v>
      </c>
    </row>
    <row r="2043" spans="1:6" x14ac:dyDescent="0.25">
      <c r="A2043">
        <v>22</v>
      </c>
      <c r="B2043">
        <v>4</v>
      </c>
      <c r="C2043">
        <v>2020</v>
      </c>
      <c r="D2043" s="16" t="s">
        <v>76</v>
      </c>
      <c r="E2043" s="16" t="s">
        <v>60</v>
      </c>
      <c r="F2043">
        <v>42</v>
      </c>
    </row>
    <row r="2044" spans="1:6" x14ac:dyDescent="0.25">
      <c r="A2044">
        <v>22</v>
      </c>
      <c r="B2044">
        <v>4</v>
      </c>
      <c r="C2044">
        <v>2020</v>
      </c>
      <c r="D2044" s="16" t="s">
        <v>76</v>
      </c>
      <c r="E2044" s="16" t="s">
        <v>60</v>
      </c>
      <c r="F2044">
        <v>36</v>
      </c>
    </row>
    <row r="2045" spans="1:6" x14ac:dyDescent="0.25">
      <c r="A2045">
        <v>22</v>
      </c>
      <c r="B2045">
        <v>4</v>
      </c>
      <c r="C2045">
        <v>2020</v>
      </c>
      <c r="D2045" s="16" t="s">
        <v>76</v>
      </c>
      <c r="E2045" s="16" t="s">
        <v>57</v>
      </c>
      <c r="F2045">
        <v>28</v>
      </c>
    </row>
    <row r="2046" spans="1:6" x14ac:dyDescent="0.25">
      <c r="A2046">
        <v>22</v>
      </c>
      <c r="B2046">
        <v>4</v>
      </c>
      <c r="C2046">
        <v>2020</v>
      </c>
      <c r="D2046" s="16" t="s">
        <v>76</v>
      </c>
      <c r="E2046" s="16" t="s">
        <v>57</v>
      </c>
      <c r="F2046">
        <v>90</v>
      </c>
    </row>
    <row r="2047" spans="1:6" x14ac:dyDescent="0.25">
      <c r="A2047">
        <v>22</v>
      </c>
      <c r="B2047">
        <v>4</v>
      </c>
      <c r="C2047">
        <v>2020</v>
      </c>
      <c r="D2047" s="16" t="s">
        <v>76</v>
      </c>
      <c r="E2047" s="16" t="s">
        <v>57</v>
      </c>
      <c r="F2047">
        <v>79</v>
      </c>
    </row>
    <row r="2048" spans="1:6" x14ac:dyDescent="0.25">
      <c r="A2048">
        <v>22</v>
      </c>
      <c r="B2048">
        <v>4</v>
      </c>
      <c r="C2048">
        <v>2020</v>
      </c>
      <c r="D2048" s="16" t="s">
        <v>77</v>
      </c>
      <c r="E2048" s="16" t="s">
        <v>57</v>
      </c>
      <c r="F2048">
        <v>23</v>
      </c>
    </row>
    <row r="2049" spans="1:6" x14ac:dyDescent="0.25">
      <c r="A2049">
        <v>22</v>
      </c>
      <c r="B2049">
        <v>4</v>
      </c>
      <c r="C2049">
        <v>2020</v>
      </c>
      <c r="D2049" s="16" t="s">
        <v>77</v>
      </c>
      <c r="E2049" s="16" t="s">
        <v>57</v>
      </c>
      <c r="F2049">
        <v>38</v>
      </c>
    </row>
    <row r="2050" spans="1:6" x14ac:dyDescent="0.25">
      <c r="A2050">
        <v>22</v>
      </c>
      <c r="B2050">
        <v>4</v>
      </c>
      <c r="C2050">
        <v>2020</v>
      </c>
      <c r="D2050" s="16" t="s">
        <v>77</v>
      </c>
      <c r="E2050" s="16" t="s">
        <v>57</v>
      </c>
      <c r="F2050">
        <v>51</v>
      </c>
    </row>
    <row r="2051" spans="1:6" x14ac:dyDescent="0.25">
      <c r="A2051">
        <v>22</v>
      </c>
      <c r="B2051">
        <v>4</v>
      </c>
      <c r="C2051">
        <v>2020</v>
      </c>
      <c r="D2051" s="16" t="s">
        <v>77</v>
      </c>
      <c r="E2051" s="16" t="s">
        <v>57</v>
      </c>
      <c r="F2051">
        <v>25</v>
      </c>
    </row>
    <row r="2052" spans="1:6" x14ac:dyDescent="0.25">
      <c r="A2052">
        <v>22</v>
      </c>
      <c r="B2052">
        <v>4</v>
      </c>
      <c r="C2052">
        <v>2020</v>
      </c>
      <c r="D2052" s="16" t="s">
        <v>77</v>
      </c>
      <c r="E2052" s="16" t="s">
        <v>60</v>
      </c>
      <c r="F2052">
        <v>44</v>
      </c>
    </row>
    <row r="2053" spans="1:6" x14ac:dyDescent="0.25">
      <c r="A2053">
        <v>22</v>
      </c>
      <c r="B2053">
        <v>4</v>
      </c>
      <c r="C2053">
        <v>2020</v>
      </c>
      <c r="D2053" s="16" t="s">
        <v>77</v>
      </c>
      <c r="E2053" s="16" t="s">
        <v>60</v>
      </c>
      <c r="F2053">
        <v>46</v>
      </c>
    </row>
    <row r="2054" spans="1:6" x14ac:dyDescent="0.25">
      <c r="A2054">
        <v>22</v>
      </c>
      <c r="B2054">
        <v>4</v>
      </c>
      <c r="C2054">
        <v>2020</v>
      </c>
      <c r="D2054" s="16" t="s">
        <v>77</v>
      </c>
      <c r="E2054" s="16" t="s">
        <v>60</v>
      </c>
      <c r="F2054">
        <v>71</v>
      </c>
    </row>
    <row r="2055" spans="1:6" x14ac:dyDescent="0.25">
      <c r="A2055">
        <v>22</v>
      </c>
      <c r="B2055">
        <v>4</v>
      </c>
      <c r="C2055">
        <v>2020</v>
      </c>
      <c r="D2055" s="16" t="s">
        <v>77</v>
      </c>
      <c r="E2055" s="16" t="s">
        <v>57</v>
      </c>
      <c r="F2055">
        <v>72</v>
      </c>
    </row>
    <row r="2056" spans="1:6" x14ac:dyDescent="0.25">
      <c r="A2056">
        <v>22</v>
      </c>
      <c r="B2056">
        <v>4</v>
      </c>
      <c r="C2056">
        <v>2020</v>
      </c>
      <c r="D2056" s="16" t="s">
        <v>77</v>
      </c>
      <c r="E2056" s="16" t="s">
        <v>60</v>
      </c>
      <c r="F2056">
        <v>59</v>
      </c>
    </row>
    <row r="2057" spans="1:6" x14ac:dyDescent="0.25">
      <c r="A2057">
        <v>22</v>
      </c>
      <c r="B2057">
        <v>4</v>
      </c>
      <c r="C2057">
        <v>2020</v>
      </c>
      <c r="D2057" s="16" t="s">
        <v>180</v>
      </c>
      <c r="E2057" s="16" t="s">
        <v>57</v>
      </c>
      <c r="F2057">
        <v>67</v>
      </c>
    </row>
    <row r="2058" spans="1:6" x14ac:dyDescent="0.25">
      <c r="A2058">
        <v>22</v>
      </c>
      <c r="B2058">
        <v>4</v>
      </c>
      <c r="C2058">
        <v>2020</v>
      </c>
      <c r="D2058" s="16" t="s">
        <v>81</v>
      </c>
      <c r="E2058" s="16" t="s">
        <v>57</v>
      </c>
      <c r="F2058">
        <v>47</v>
      </c>
    </row>
    <row r="2059" spans="1:6" x14ac:dyDescent="0.25">
      <c r="A2059">
        <v>22</v>
      </c>
      <c r="B2059">
        <v>4</v>
      </c>
      <c r="C2059">
        <v>2020</v>
      </c>
      <c r="D2059" s="16" t="s">
        <v>81</v>
      </c>
      <c r="E2059" s="16" t="s">
        <v>60</v>
      </c>
      <c r="F2059">
        <v>19</v>
      </c>
    </row>
    <row r="2060" spans="1:6" x14ac:dyDescent="0.25">
      <c r="A2060">
        <v>22</v>
      </c>
      <c r="B2060">
        <v>4</v>
      </c>
      <c r="C2060">
        <v>2020</v>
      </c>
      <c r="D2060" s="16" t="s">
        <v>81</v>
      </c>
      <c r="E2060" s="16" t="s">
        <v>60</v>
      </c>
      <c r="F2060">
        <v>67</v>
      </c>
    </row>
    <row r="2061" spans="1:6" x14ac:dyDescent="0.25">
      <c r="A2061">
        <v>22</v>
      </c>
      <c r="B2061">
        <v>4</v>
      </c>
      <c r="C2061">
        <v>2020</v>
      </c>
      <c r="D2061" s="16" t="s">
        <v>81</v>
      </c>
      <c r="E2061" s="16" t="s">
        <v>60</v>
      </c>
      <c r="F2061">
        <v>84</v>
      </c>
    </row>
    <row r="2062" spans="1:6" x14ac:dyDescent="0.25">
      <c r="A2062">
        <v>22</v>
      </c>
      <c r="B2062">
        <v>4</v>
      </c>
      <c r="C2062">
        <v>2020</v>
      </c>
      <c r="D2062" s="16" t="s">
        <v>81</v>
      </c>
      <c r="E2062" s="16" t="s">
        <v>60</v>
      </c>
      <c r="F2062">
        <v>65</v>
      </c>
    </row>
    <row r="2063" spans="1:6" x14ac:dyDescent="0.25">
      <c r="A2063">
        <v>22</v>
      </c>
      <c r="B2063">
        <v>4</v>
      </c>
      <c r="C2063">
        <v>2020</v>
      </c>
      <c r="D2063" s="16" t="s">
        <v>82</v>
      </c>
      <c r="E2063" s="16" t="s">
        <v>57</v>
      </c>
      <c r="F2063">
        <v>73</v>
      </c>
    </row>
    <row r="2064" spans="1:6" x14ac:dyDescent="0.25">
      <c r="A2064">
        <v>22</v>
      </c>
      <c r="B2064">
        <v>4</v>
      </c>
      <c r="C2064">
        <v>2020</v>
      </c>
      <c r="D2064" s="16" t="s">
        <v>82</v>
      </c>
      <c r="E2064" s="16" t="s">
        <v>60</v>
      </c>
      <c r="F2064">
        <v>86</v>
      </c>
    </row>
    <row r="2065" spans="1:6" x14ac:dyDescent="0.25">
      <c r="A2065">
        <v>22</v>
      </c>
      <c r="B2065">
        <v>4</v>
      </c>
      <c r="C2065">
        <v>2020</v>
      </c>
      <c r="D2065" s="16" t="s">
        <v>82</v>
      </c>
      <c r="E2065" s="16" t="s">
        <v>57</v>
      </c>
      <c r="F2065">
        <v>63</v>
      </c>
    </row>
    <row r="2066" spans="1:6" x14ac:dyDescent="0.25">
      <c r="A2066">
        <v>22</v>
      </c>
      <c r="B2066">
        <v>4</v>
      </c>
      <c r="C2066">
        <v>2020</v>
      </c>
      <c r="D2066" s="16" t="s">
        <v>82</v>
      </c>
      <c r="E2066" s="16" t="s">
        <v>57</v>
      </c>
      <c r="F2066">
        <v>45</v>
      </c>
    </row>
    <row r="2067" spans="1:6" x14ac:dyDescent="0.25">
      <c r="A2067">
        <v>22</v>
      </c>
      <c r="B2067">
        <v>4</v>
      </c>
      <c r="C2067">
        <v>2020</v>
      </c>
      <c r="D2067" s="16" t="s">
        <v>88</v>
      </c>
      <c r="E2067" s="16" t="s">
        <v>60</v>
      </c>
      <c r="F2067">
        <v>75</v>
      </c>
    </row>
    <row r="2068" spans="1:6" x14ac:dyDescent="0.25">
      <c r="A2068">
        <v>22</v>
      </c>
      <c r="B2068">
        <v>4</v>
      </c>
      <c r="C2068">
        <v>2020</v>
      </c>
      <c r="D2068" s="16" t="s">
        <v>88</v>
      </c>
      <c r="E2068" s="16" t="s">
        <v>60</v>
      </c>
      <c r="F2068">
        <v>30</v>
      </c>
    </row>
    <row r="2069" spans="1:6" x14ac:dyDescent="0.25">
      <c r="A2069">
        <v>22</v>
      </c>
      <c r="B2069">
        <v>4</v>
      </c>
      <c r="C2069">
        <v>2020</v>
      </c>
      <c r="D2069" s="16" t="s">
        <v>88</v>
      </c>
      <c r="E2069" s="16" t="s">
        <v>57</v>
      </c>
      <c r="F2069">
        <v>66</v>
      </c>
    </row>
    <row r="2070" spans="1:6" x14ac:dyDescent="0.25">
      <c r="A2070">
        <v>22</v>
      </c>
      <c r="B2070">
        <v>4</v>
      </c>
      <c r="C2070">
        <v>2020</v>
      </c>
      <c r="D2070" s="16" t="s">
        <v>89</v>
      </c>
      <c r="E2070" s="16" t="s">
        <v>60</v>
      </c>
      <c r="F2070">
        <v>48</v>
      </c>
    </row>
    <row r="2071" spans="1:6" x14ac:dyDescent="0.25">
      <c r="A2071">
        <v>22</v>
      </c>
      <c r="B2071">
        <v>4</v>
      </c>
      <c r="C2071">
        <v>2020</v>
      </c>
      <c r="D2071" s="16" t="s">
        <v>89</v>
      </c>
      <c r="E2071" s="16" t="s">
        <v>60</v>
      </c>
      <c r="F2071">
        <v>18</v>
      </c>
    </row>
    <row r="2072" spans="1:6" x14ac:dyDescent="0.25">
      <c r="A2072">
        <v>22</v>
      </c>
      <c r="B2072">
        <v>4</v>
      </c>
      <c r="C2072">
        <v>2020</v>
      </c>
      <c r="D2072" s="16" t="s">
        <v>89</v>
      </c>
      <c r="E2072" s="16" t="s">
        <v>57</v>
      </c>
      <c r="F2072">
        <v>37</v>
      </c>
    </row>
    <row r="2073" spans="1:6" x14ac:dyDescent="0.25">
      <c r="A2073">
        <v>22</v>
      </c>
      <c r="B2073">
        <v>4</v>
      </c>
      <c r="C2073">
        <v>2020</v>
      </c>
      <c r="D2073" s="16" t="s">
        <v>162</v>
      </c>
      <c r="E2073" s="16" t="s">
        <v>60</v>
      </c>
      <c r="F2073">
        <v>21</v>
      </c>
    </row>
    <row r="2074" spans="1:6" x14ac:dyDescent="0.25">
      <c r="A2074">
        <v>22</v>
      </c>
      <c r="B2074">
        <v>4</v>
      </c>
      <c r="C2074">
        <v>2020</v>
      </c>
      <c r="D2074" s="16" t="s">
        <v>90</v>
      </c>
      <c r="E2074" s="16" t="s">
        <v>57</v>
      </c>
      <c r="F2074">
        <v>29</v>
      </c>
    </row>
    <row r="2075" spans="1:6" x14ac:dyDescent="0.25">
      <c r="A2075">
        <v>22</v>
      </c>
      <c r="B2075">
        <v>4</v>
      </c>
      <c r="C2075">
        <v>2020</v>
      </c>
      <c r="D2075" s="16" t="s">
        <v>90</v>
      </c>
      <c r="E2075" s="16" t="s">
        <v>60</v>
      </c>
      <c r="F2075">
        <v>67</v>
      </c>
    </row>
    <row r="2076" spans="1:6" x14ac:dyDescent="0.25">
      <c r="A2076">
        <v>22</v>
      </c>
      <c r="B2076">
        <v>4</v>
      </c>
      <c r="C2076">
        <v>2020</v>
      </c>
      <c r="D2076" s="16" t="s">
        <v>90</v>
      </c>
      <c r="E2076" s="16" t="s">
        <v>60</v>
      </c>
      <c r="F2076">
        <v>61</v>
      </c>
    </row>
    <row r="2077" spans="1:6" x14ac:dyDescent="0.25">
      <c r="A2077">
        <v>22</v>
      </c>
      <c r="B2077">
        <v>4</v>
      </c>
      <c r="C2077">
        <v>2020</v>
      </c>
      <c r="D2077" s="16" t="s">
        <v>90</v>
      </c>
      <c r="E2077" s="16" t="s">
        <v>60</v>
      </c>
      <c r="F2077">
        <v>65</v>
      </c>
    </row>
    <row r="2078" spans="1:6" x14ac:dyDescent="0.25">
      <c r="A2078">
        <v>22</v>
      </c>
      <c r="B2078">
        <v>4</v>
      </c>
      <c r="C2078">
        <v>2020</v>
      </c>
      <c r="D2078" s="16" t="s">
        <v>164</v>
      </c>
      <c r="E2078" s="16" t="s">
        <v>57</v>
      </c>
      <c r="F2078">
        <v>66</v>
      </c>
    </row>
    <row r="2079" spans="1:6" x14ac:dyDescent="0.25">
      <c r="A2079">
        <v>22</v>
      </c>
      <c r="B2079">
        <v>4</v>
      </c>
      <c r="C2079">
        <v>2020</v>
      </c>
      <c r="D2079" s="16" t="s">
        <v>164</v>
      </c>
      <c r="E2079" s="16" t="s">
        <v>60</v>
      </c>
      <c r="F2079">
        <v>61</v>
      </c>
    </row>
    <row r="2080" spans="1:6" x14ac:dyDescent="0.25">
      <c r="A2080">
        <v>22</v>
      </c>
      <c r="B2080">
        <v>4</v>
      </c>
      <c r="C2080">
        <v>2020</v>
      </c>
      <c r="D2080" s="16" t="s">
        <v>164</v>
      </c>
      <c r="E2080" s="16" t="s">
        <v>60</v>
      </c>
      <c r="F2080">
        <v>84</v>
      </c>
    </row>
    <row r="2081" spans="1:6" x14ac:dyDescent="0.25">
      <c r="A2081">
        <v>22</v>
      </c>
      <c r="B2081">
        <v>4</v>
      </c>
      <c r="C2081">
        <v>2020</v>
      </c>
      <c r="D2081" s="16" t="s">
        <v>164</v>
      </c>
      <c r="E2081" s="16" t="s">
        <v>57</v>
      </c>
      <c r="F2081">
        <v>78</v>
      </c>
    </row>
    <row r="2082" spans="1:6" x14ac:dyDescent="0.25">
      <c r="A2082">
        <v>22</v>
      </c>
      <c r="B2082">
        <v>4</v>
      </c>
      <c r="C2082">
        <v>2020</v>
      </c>
      <c r="D2082" s="16" t="s">
        <v>96</v>
      </c>
      <c r="E2082" s="16" t="s">
        <v>60</v>
      </c>
      <c r="F2082">
        <v>35</v>
      </c>
    </row>
    <row r="2083" spans="1:6" x14ac:dyDescent="0.25">
      <c r="A2083">
        <v>22</v>
      </c>
      <c r="B2083">
        <v>4</v>
      </c>
      <c r="C2083">
        <v>2020</v>
      </c>
      <c r="D2083" s="16" t="s">
        <v>96</v>
      </c>
      <c r="E2083" s="16" t="s">
        <v>57</v>
      </c>
      <c r="F2083">
        <v>39</v>
      </c>
    </row>
    <row r="2084" spans="1:6" x14ac:dyDescent="0.25">
      <c r="A2084">
        <v>22</v>
      </c>
      <c r="B2084">
        <v>4</v>
      </c>
      <c r="C2084">
        <v>2020</v>
      </c>
      <c r="D2084" s="16" t="s">
        <v>98</v>
      </c>
      <c r="E2084" s="16" t="s">
        <v>60</v>
      </c>
      <c r="F2084">
        <v>48</v>
      </c>
    </row>
    <row r="2085" spans="1:6" x14ac:dyDescent="0.25">
      <c r="A2085">
        <v>22</v>
      </c>
      <c r="B2085">
        <v>4</v>
      </c>
      <c r="C2085">
        <v>2020</v>
      </c>
      <c r="D2085" s="16" t="s">
        <v>99</v>
      </c>
      <c r="E2085" s="16" t="s">
        <v>60</v>
      </c>
      <c r="F2085">
        <v>53</v>
      </c>
    </row>
    <row r="2086" spans="1:6" x14ac:dyDescent="0.25">
      <c r="A2086">
        <v>22</v>
      </c>
      <c r="B2086">
        <v>4</v>
      </c>
      <c r="C2086">
        <v>2020</v>
      </c>
      <c r="D2086" s="16" t="s">
        <v>100</v>
      </c>
      <c r="E2086" s="16" t="s">
        <v>57</v>
      </c>
      <c r="F2086">
        <v>72</v>
      </c>
    </row>
    <row r="2087" spans="1:6" x14ac:dyDescent="0.25">
      <c r="A2087">
        <v>22</v>
      </c>
      <c r="B2087">
        <v>4</v>
      </c>
      <c r="C2087">
        <v>2020</v>
      </c>
      <c r="D2087" s="16" t="s">
        <v>103</v>
      </c>
      <c r="E2087" s="16" t="s">
        <v>60</v>
      </c>
      <c r="F2087">
        <v>50</v>
      </c>
    </row>
    <row r="2088" spans="1:6" x14ac:dyDescent="0.25">
      <c r="A2088">
        <v>22</v>
      </c>
      <c r="B2088">
        <v>4</v>
      </c>
      <c r="C2088">
        <v>2020</v>
      </c>
      <c r="D2088" s="16" t="s">
        <v>103</v>
      </c>
      <c r="E2088" s="16" t="s">
        <v>60</v>
      </c>
      <c r="F2088">
        <v>57</v>
      </c>
    </row>
    <row r="2089" spans="1:6" x14ac:dyDescent="0.25">
      <c r="A2089">
        <v>22</v>
      </c>
      <c r="B2089">
        <v>4</v>
      </c>
      <c r="C2089">
        <v>2020</v>
      </c>
      <c r="D2089" s="16" t="s">
        <v>103</v>
      </c>
      <c r="E2089" s="16" t="s">
        <v>57</v>
      </c>
      <c r="F2089">
        <v>66</v>
      </c>
    </row>
    <row r="2090" spans="1:6" x14ac:dyDescent="0.25">
      <c r="A2090">
        <v>22</v>
      </c>
      <c r="B2090">
        <v>4</v>
      </c>
      <c r="C2090">
        <v>2020</v>
      </c>
      <c r="D2090" s="16" t="s">
        <v>103</v>
      </c>
      <c r="E2090" s="16" t="s">
        <v>60</v>
      </c>
      <c r="F2090">
        <v>68</v>
      </c>
    </row>
    <row r="2091" spans="1:6" x14ac:dyDescent="0.25">
      <c r="A2091">
        <v>22</v>
      </c>
      <c r="B2091">
        <v>4</v>
      </c>
      <c r="C2091">
        <v>2020</v>
      </c>
      <c r="D2091" s="16" t="s">
        <v>103</v>
      </c>
      <c r="E2091" s="16" t="s">
        <v>60</v>
      </c>
      <c r="F2091">
        <v>47</v>
      </c>
    </row>
    <row r="2092" spans="1:6" x14ac:dyDescent="0.25">
      <c r="A2092">
        <v>22</v>
      </c>
      <c r="B2092">
        <v>4</v>
      </c>
      <c r="C2092">
        <v>2020</v>
      </c>
      <c r="D2092" s="16" t="s">
        <v>181</v>
      </c>
      <c r="E2092" s="16" t="s">
        <v>60</v>
      </c>
      <c r="F2092">
        <v>44</v>
      </c>
    </row>
    <row r="2093" spans="1:6" x14ac:dyDescent="0.25">
      <c r="A2093">
        <v>22</v>
      </c>
      <c r="B2093">
        <v>4</v>
      </c>
      <c r="C2093">
        <v>2020</v>
      </c>
      <c r="D2093" s="16" t="s">
        <v>181</v>
      </c>
      <c r="E2093" s="16" t="s">
        <v>57</v>
      </c>
      <c r="F2093">
        <v>71</v>
      </c>
    </row>
    <row r="2094" spans="1:6" x14ac:dyDescent="0.25">
      <c r="A2094">
        <v>22</v>
      </c>
      <c r="B2094">
        <v>4</v>
      </c>
      <c r="C2094">
        <v>2020</v>
      </c>
      <c r="D2094" s="16" t="s">
        <v>181</v>
      </c>
      <c r="E2094" s="16" t="s">
        <v>60</v>
      </c>
      <c r="F2094">
        <v>29</v>
      </c>
    </row>
    <row r="2095" spans="1:6" x14ac:dyDescent="0.25">
      <c r="A2095">
        <v>22</v>
      </c>
      <c r="B2095">
        <v>4</v>
      </c>
      <c r="C2095">
        <v>2020</v>
      </c>
      <c r="D2095" s="16" t="s">
        <v>105</v>
      </c>
      <c r="E2095" s="16" t="s">
        <v>60</v>
      </c>
      <c r="F2095">
        <v>83</v>
      </c>
    </row>
    <row r="2096" spans="1:6" x14ac:dyDescent="0.25">
      <c r="A2096">
        <v>22</v>
      </c>
      <c r="B2096">
        <v>4</v>
      </c>
      <c r="C2096">
        <v>2020</v>
      </c>
      <c r="D2096" s="16" t="s">
        <v>105</v>
      </c>
      <c r="E2096" s="16" t="s">
        <v>57</v>
      </c>
      <c r="F2096">
        <v>33</v>
      </c>
    </row>
    <row r="2097" spans="1:6" x14ac:dyDescent="0.25">
      <c r="A2097">
        <v>22</v>
      </c>
      <c r="B2097">
        <v>4</v>
      </c>
      <c r="C2097">
        <v>2020</v>
      </c>
      <c r="D2097" s="16" t="s">
        <v>105</v>
      </c>
      <c r="E2097" s="16" t="s">
        <v>57</v>
      </c>
      <c r="F2097">
        <v>37</v>
      </c>
    </row>
    <row r="2098" spans="1:6" x14ac:dyDescent="0.25">
      <c r="A2098">
        <v>22</v>
      </c>
      <c r="B2098">
        <v>4</v>
      </c>
      <c r="C2098">
        <v>2020</v>
      </c>
      <c r="D2098" s="16" t="s">
        <v>105</v>
      </c>
      <c r="E2098" s="16" t="s">
        <v>57</v>
      </c>
      <c r="F2098">
        <v>37</v>
      </c>
    </row>
    <row r="2099" spans="1:6" x14ac:dyDescent="0.25">
      <c r="A2099">
        <v>22</v>
      </c>
      <c r="B2099">
        <v>4</v>
      </c>
      <c r="C2099">
        <v>2020</v>
      </c>
      <c r="D2099" s="16" t="s">
        <v>105</v>
      </c>
      <c r="E2099" s="16" t="s">
        <v>57</v>
      </c>
      <c r="F2099">
        <v>74</v>
      </c>
    </row>
    <row r="2100" spans="1:6" x14ac:dyDescent="0.25">
      <c r="A2100">
        <v>22</v>
      </c>
      <c r="B2100">
        <v>4</v>
      </c>
      <c r="C2100">
        <v>2020</v>
      </c>
      <c r="D2100" s="16" t="s">
        <v>105</v>
      </c>
      <c r="E2100" s="16" t="s">
        <v>57</v>
      </c>
      <c r="F2100">
        <v>45</v>
      </c>
    </row>
    <row r="2101" spans="1:6" x14ac:dyDescent="0.25">
      <c r="A2101">
        <v>22</v>
      </c>
      <c r="B2101">
        <v>4</v>
      </c>
      <c r="C2101">
        <v>2020</v>
      </c>
      <c r="D2101" s="16" t="s">
        <v>105</v>
      </c>
      <c r="E2101" s="16" t="s">
        <v>60</v>
      </c>
      <c r="F2101">
        <v>86</v>
      </c>
    </row>
    <row r="2102" spans="1:6" x14ac:dyDescent="0.25">
      <c r="A2102">
        <v>22</v>
      </c>
      <c r="B2102">
        <v>4</v>
      </c>
      <c r="C2102">
        <v>2020</v>
      </c>
      <c r="D2102" s="16" t="s">
        <v>105</v>
      </c>
      <c r="E2102" s="16" t="s">
        <v>57</v>
      </c>
      <c r="F2102">
        <v>42</v>
      </c>
    </row>
    <row r="2103" spans="1:6" x14ac:dyDescent="0.25">
      <c r="A2103">
        <v>22</v>
      </c>
      <c r="B2103">
        <v>4</v>
      </c>
      <c r="C2103">
        <v>2020</v>
      </c>
      <c r="D2103" s="16" t="s">
        <v>105</v>
      </c>
      <c r="E2103" s="16" t="s">
        <v>57</v>
      </c>
      <c r="F2103">
        <v>71</v>
      </c>
    </row>
    <row r="2104" spans="1:6" x14ac:dyDescent="0.25">
      <c r="A2104">
        <v>22</v>
      </c>
      <c r="B2104">
        <v>4</v>
      </c>
      <c r="C2104">
        <v>2020</v>
      </c>
      <c r="D2104" s="16" t="s">
        <v>105</v>
      </c>
      <c r="E2104" s="16" t="s">
        <v>57</v>
      </c>
      <c r="F2104">
        <v>71</v>
      </c>
    </row>
    <row r="2105" spans="1:6" x14ac:dyDescent="0.25">
      <c r="A2105">
        <v>22</v>
      </c>
      <c r="B2105">
        <v>4</v>
      </c>
      <c r="C2105">
        <v>2020</v>
      </c>
      <c r="D2105" s="16" t="s">
        <v>105</v>
      </c>
      <c r="E2105" s="16" t="s">
        <v>57</v>
      </c>
      <c r="F2105">
        <v>82</v>
      </c>
    </row>
    <row r="2106" spans="1:6" x14ac:dyDescent="0.25">
      <c r="A2106">
        <v>22</v>
      </c>
      <c r="B2106">
        <v>4</v>
      </c>
      <c r="C2106">
        <v>2020</v>
      </c>
      <c r="D2106" s="16" t="s">
        <v>105</v>
      </c>
      <c r="E2106" s="16" t="s">
        <v>60</v>
      </c>
      <c r="F2106">
        <v>64</v>
      </c>
    </row>
    <row r="2107" spans="1:6" x14ac:dyDescent="0.25">
      <c r="A2107">
        <v>22</v>
      </c>
      <c r="B2107">
        <v>4</v>
      </c>
      <c r="C2107">
        <v>2020</v>
      </c>
      <c r="D2107" s="16" t="s">
        <v>105</v>
      </c>
      <c r="E2107" s="16" t="s">
        <v>57</v>
      </c>
      <c r="F2107">
        <v>24</v>
      </c>
    </row>
    <row r="2108" spans="1:6" x14ac:dyDescent="0.25">
      <c r="A2108">
        <v>22</v>
      </c>
      <c r="B2108">
        <v>4</v>
      </c>
      <c r="C2108">
        <v>2020</v>
      </c>
      <c r="D2108" s="16" t="s">
        <v>105</v>
      </c>
      <c r="E2108" s="16" t="s">
        <v>57</v>
      </c>
      <c r="F2108">
        <v>54</v>
      </c>
    </row>
    <row r="2109" spans="1:6" x14ac:dyDescent="0.25">
      <c r="A2109">
        <v>22</v>
      </c>
      <c r="B2109">
        <v>4</v>
      </c>
      <c r="C2109">
        <v>2020</v>
      </c>
      <c r="D2109" s="16" t="s">
        <v>105</v>
      </c>
      <c r="E2109" s="16" t="s">
        <v>57</v>
      </c>
      <c r="F2109">
        <v>50</v>
      </c>
    </row>
    <row r="2110" spans="1:6" x14ac:dyDescent="0.25">
      <c r="A2110">
        <v>22</v>
      </c>
      <c r="B2110">
        <v>4</v>
      </c>
      <c r="C2110">
        <v>2020</v>
      </c>
      <c r="D2110" s="16" t="s">
        <v>105</v>
      </c>
      <c r="E2110" s="16" t="s">
        <v>57</v>
      </c>
      <c r="F2110">
        <v>53</v>
      </c>
    </row>
    <row r="2111" spans="1:6" x14ac:dyDescent="0.25">
      <c r="A2111">
        <v>22</v>
      </c>
      <c r="B2111">
        <v>4</v>
      </c>
      <c r="C2111">
        <v>2020</v>
      </c>
      <c r="D2111" s="16" t="s">
        <v>105</v>
      </c>
      <c r="E2111" s="16" t="s">
        <v>60</v>
      </c>
      <c r="F2111">
        <v>75</v>
      </c>
    </row>
    <row r="2112" spans="1:6" x14ac:dyDescent="0.25">
      <c r="A2112">
        <v>22</v>
      </c>
      <c r="B2112">
        <v>4</v>
      </c>
      <c r="C2112">
        <v>2020</v>
      </c>
      <c r="D2112" s="16" t="s">
        <v>105</v>
      </c>
      <c r="E2112" s="16" t="s">
        <v>60</v>
      </c>
      <c r="F2112">
        <v>52</v>
      </c>
    </row>
    <row r="2113" spans="1:6" x14ac:dyDescent="0.25">
      <c r="A2113">
        <v>22</v>
      </c>
      <c r="B2113">
        <v>4</v>
      </c>
      <c r="C2113">
        <v>2020</v>
      </c>
      <c r="D2113" s="16" t="s">
        <v>105</v>
      </c>
      <c r="E2113" s="16" t="s">
        <v>57</v>
      </c>
      <c r="F2113">
        <v>28</v>
      </c>
    </row>
    <row r="2114" spans="1:6" x14ac:dyDescent="0.25">
      <c r="A2114">
        <v>22</v>
      </c>
      <c r="B2114">
        <v>4</v>
      </c>
      <c r="C2114">
        <v>2020</v>
      </c>
      <c r="D2114" s="16" t="s">
        <v>105</v>
      </c>
      <c r="E2114" s="16" t="s">
        <v>57</v>
      </c>
      <c r="F2114">
        <v>23</v>
      </c>
    </row>
    <row r="2115" spans="1:6" x14ac:dyDescent="0.25">
      <c r="A2115">
        <v>22</v>
      </c>
      <c r="B2115">
        <v>4</v>
      </c>
      <c r="C2115">
        <v>2020</v>
      </c>
      <c r="D2115" s="16" t="s">
        <v>165</v>
      </c>
      <c r="E2115" s="16" t="s">
        <v>60</v>
      </c>
      <c r="F2115">
        <v>26</v>
      </c>
    </row>
    <row r="2116" spans="1:6" x14ac:dyDescent="0.25">
      <c r="A2116">
        <v>22</v>
      </c>
      <c r="B2116">
        <v>4</v>
      </c>
      <c r="C2116">
        <v>2020</v>
      </c>
      <c r="D2116" s="16" t="s">
        <v>165</v>
      </c>
      <c r="E2116" s="16" t="s">
        <v>57</v>
      </c>
      <c r="F2116">
        <v>37</v>
      </c>
    </row>
    <row r="2117" spans="1:6" x14ac:dyDescent="0.25">
      <c r="A2117">
        <v>22</v>
      </c>
      <c r="B2117">
        <v>4</v>
      </c>
      <c r="C2117">
        <v>2020</v>
      </c>
      <c r="D2117" s="16" t="s">
        <v>166</v>
      </c>
      <c r="E2117" s="16" t="s">
        <v>60</v>
      </c>
      <c r="F2117">
        <v>28</v>
      </c>
    </row>
    <row r="2118" spans="1:6" x14ac:dyDescent="0.25">
      <c r="A2118">
        <v>22</v>
      </c>
      <c r="B2118">
        <v>4</v>
      </c>
      <c r="C2118">
        <v>2020</v>
      </c>
      <c r="D2118" s="16" t="s">
        <v>106</v>
      </c>
      <c r="E2118" s="16" t="s">
        <v>60</v>
      </c>
      <c r="F2118">
        <v>69</v>
      </c>
    </row>
    <row r="2119" spans="1:6" x14ac:dyDescent="0.25">
      <c r="A2119">
        <v>22</v>
      </c>
      <c r="B2119">
        <v>4</v>
      </c>
      <c r="C2119">
        <v>2020</v>
      </c>
      <c r="D2119" s="16" t="s">
        <v>106</v>
      </c>
      <c r="E2119" s="16" t="s">
        <v>57</v>
      </c>
      <c r="F2119">
        <v>30</v>
      </c>
    </row>
    <row r="2120" spans="1:6" x14ac:dyDescent="0.25">
      <c r="A2120">
        <v>22</v>
      </c>
      <c r="B2120">
        <v>4</v>
      </c>
      <c r="C2120">
        <v>2020</v>
      </c>
      <c r="D2120" s="16" t="s">
        <v>106</v>
      </c>
      <c r="E2120" s="16" t="s">
        <v>60</v>
      </c>
      <c r="F2120">
        <v>31</v>
      </c>
    </row>
    <row r="2121" spans="1:6" x14ac:dyDescent="0.25">
      <c r="A2121">
        <v>22</v>
      </c>
      <c r="B2121">
        <v>4</v>
      </c>
      <c r="C2121">
        <v>2020</v>
      </c>
      <c r="D2121" s="16" t="s">
        <v>106</v>
      </c>
      <c r="E2121" s="16" t="s">
        <v>57</v>
      </c>
      <c r="F2121">
        <v>26</v>
      </c>
    </row>
    <row r="2122" spans="1:6" x14ac:dyDescent="0.25">
      <c r="A2122">
        <v>22</v>
      </c>
      <c r="B2122">
        <v>4</v>
      </c>
      <c r="C2122">
        <v>2020</v>
      </c>
      <c r="D2122" s="16" t="s">
        <v>108</v>
      </c>
      <c r="E2122" s="16" t="s">
        <v>57</v>
      </c>
      <c r="F2122">
        <v>52</v>
      </c>
    </row>
    <row r="2123" spans="1:6" x14ac:dyDescent="0.25">
      <c r="A2123">
        <v>22</v>
      </c>
      <c r="B2123">
        <v>4</v>
      </c>
      <c r="C2123">
        <v>2020</v>
      </c>
      <c r="D2123" s="16" t="s">
        <v>108</v>
      </c>
      <c r="E2123" s="16" t="s">
        <v>57</v>
      </c>
      <c r="F2123">
        <v>20</v>
      </c>
    </row>
    <row r="2124" spans="1:6" x14ac:dyDescent="0.25">
      <c r="A2124">
        <v>22</v>
      </c>
      <c r="B2124">
        <v>4</v>
      </c>
      <c r="C2124">
        <v>2020</v>
      </c>
      <c r="D2124" s="16" t="s">
        <v>108</v>
      </c>
      <c r="E2124" s="16" t="s">
        <v>60</v>
      </c>
      <c r="F2124">
        <v>18</v>
      </c>
    </row>
    <row r="2125" spans="1:6" x14ac:dyDescent="0.25">
      <c r="A2125">
        <v>22</v>
      </c>
      <c r="B2125">
        <v>4</v>
      </c>
      <c r="C2125">
        <v>2020</v>
      </c>
      <c r="D2125" s="16" t="s">
        <v>108</v>
      </c>
      <c r="E2125" s="16" t="s">
        <v>57</v>
      </c>
      <c r="F2125">
        <v>42</v>
      </c>
    </row>
    <row r="2126" spans="1:6" x14ac:dyDescent="0.25">
      <c r="A2126">
        <v>22</v>
      </c>
      <c r="B2126">
        <v>4</v>
      </c>
      <c r="C2126">
        <v>2020</v>
      </c>
      <c r="D2126" s="16" t="s">
        <v>108</v>
      </c>
      <c r="E2126" s="16" t="s">
        <v>60</v>
      </c>
      <c r="F2126">
        <v>74</v>
      </c>
    </row>
    <row r="2127" spans="1:6" x14ac:dyDescent="0.25">
      <c r="A2127">
        <v>22</v>
      </c>
      <c r="B2127">
        <v>4</v>
      </c>
      <c r="C2127">
        <v>2020</v>
      </c>
      <c r="D2127" s="16" t="s">
        <v>108</v>
      </c>
      <c r="E2127" s="16" t="s">
        <v>57</v>
      </c>
      <c r="F2127">
        <v>20</v>
      </c>
    </row>
    <row r="2128" spans="1:6" x14ac:dyDescent="0.25">
      <c r="A2128">
        <v>22</v>
      </c>
      <c r="B2128">
        <v>4</v>
      </c>
      <c r="C2128">
        <v>2020</v>
      </c>
      <c r="D2128" s="16" t="s">
        <v>108</v>
      </c>
      <c r="E2128" s="16" t="s">
        <v>57</v>
      </c>
      <c r="F2128">
        <v>69</v>
      </c>
    </row>
    <row r="2129" spans="1:6" x14ac:dyDescent="0.25">
      <c r="A2129">
        <v>22</v>
      </c>
      <c r="B2129">
        <v>4</v>
      </c>
      <c r="C2129">
        <v>2020</v>
      </c>
      <c r="D2129" s="16" t="s">
        <v>108</v>
      </c>
      <c r="E2129" s="16" t="s">
        <v>60</v>
      </c>
      <c r="F2129">
        <v>76</v>
      </c>
    </row>
    <row r="2130" spans="1:6" x14ac:dyDescent="0.25">
      <c r="A2130">
        <v>22</v>
      </c>
      <c r="B2130">
        <v>4</v>
      </c>
      <c r="C2130">
        <v>2020</v>
      </c>
      <c r="D2130" s="16" t="s">
        <v>108</v>
      </c>
      <c r="E2130" s="16" t="s">
        <v>60</v>
      </c>
      <c r="F2130">
        <v>20</v>
      </c>
    </row>
    <row r="2131" spans="1:6" x14ac:dyDescent="0.25">
      <c r="A2131">
        <v>22</v>
      </c>
      <c r="B2131">
        <v>4</v>
      </c>
      <c r="C2131">
        <v>2020</v>
      </c>
      <c r="D2131" s="16" t="s">
        <v>108</v>
      </c>
      <c r="E2131" s="16" t="s">
        <v>60</v>
      </c>
      <c r="F2131">
        <v>25</v>
      </c>
    </row>
    <row r="2132" spans="1:6" x14ac:dyDescent="0.25">
      <c r="A2132">
        <v>22</v>
      </c>
      <c r="B2132">
        <v>4</v>
      </c>
      <c r="C2132">
        <v>2020</v>
      </c>
      <c r="D2132" s="16" t="s">
        <v>108</v>
      </c>
      <c r="E2132" s="16" t="s">
        <v>57</v>
      </c>
      <c r="F2132">
        <v>39</v>
      </c>
    </row>
    <row r="2133" spans="1:6" x14ac:dyDescent="0.25">
      <c r="A2133">
        <v>22</v>
      </c>
      <c r="B2133">
        <v>4</v>
      </c>
      <c r="C2133">
        <v>2020</v>
      </c>
      <c r="D2133" s="16" t="s">
        <v>109</v>
      </c>
      <c r="E2133" s="16" t="s">
        <v>57</v>
      </c>
      <c r="F2133">
        <v>28</v>
      </c>
    </row>
    <row r="2134" spans="1:6" x14ac:dyDescent="0.25">
      <c r="A2134">
        <v>22</v>
      </c>
      <c r="B2134">
        <v>4</v>
      </c>
      <c r="C2134">
        <v>2020</v>
      </c>
      <c r="D2134" s="16" t="s">
        <v>110</v>
      </c>
      <c r="E2134" s="16" t="s">
        <v>57</v>
      </c>
      <c r="F2134">
        <v>66</v>
      </c>
    </row>
    <row r="2135" spans="1:6" x14ac:dyDescent="0.25">
      <c r="A2135">
        <v>22</v>
      </c>
      <c r="B2135">
        <v>4</v>
      </c>
      <c r="C2135">
        <v>2020</v>
      </c>
      <c r="D2135" s="16" t="s">
        <v>110</v>
      </c>
      <c r="E2135" s="16" t="s">
        <v>60</v>
      </c>
      <c r="F2135">
        <v>51</v>
      </c>
    </row>
    <row r="2136" spans="1:6" x14ac:dyDescent="0.25">
      <c r="A2136">
        <v>22</v>
      </c>
      <c r="B2136">
        <v>4</v>
      </c>
      <c r="C2136">
        <v>2020</v>
      </c>
      <c r="D2136" s="16" t="s">
        <v>110</v>
      </c>
      <c r="E2136" s="16" t="s">
        <v>60</v>
      </c>
      <c r="F2136">
        <v>39</v>
      </c>
    </row>
    <row r="2137" spans="1:6" x14ac:dyDescent="0.25">
      <c r="A2137">
        <v>22</v>
      </c>
      <c r="B2137">
        <v>4</v>
      </c>
      <c r="C2137">
        <v>2020</v>
      </c>
      <c r="D2137" s="16" t="s">
        <v>110</v>
      </c>
      <c r="E2137" s="16" t="s">
        <v>60</v>
      </c>
      <c r="F2137">
        <v>61</v>
      </c>
    </row>
    <row r="2138" spans="1:6" x14ac:dyDescent="0.25">
      <c r="A2138">
        <v>22</v>
      </c>
      <c r="B2138">
        <v>4</v>
      </c>
      <c r="C2138">
        <v>2020</v>
      </c>
      <c r="D2138" s="16" t="s">
        <v>110</v>
      </c>
      <c r="E2138" s="16" t="s">
        <v>57</v>
      </c>
      <c r="F2138">
        <v>32</v>
      </c>
    </row>
    <row r="2139" spans="1:6" x14ac:dyDescent="0.25">
      <c r="A2139">
        <v>22</v>
      </c>
      <c r="B2139">
        <v>4</v>
      </c>
      <c r="C2139">
        <v>2020</v>
      </c>
      <c r="D2139" s="16" t="s">
        <v>208</v>
      </c>
      <c r="E2139" s="16" t="s">
        <v>60</v>
      </c>
      <c r="F2139">
        <v>58</v>
      </c>
    </row>
    <row r="2140" spans="1:6" x14ac:dyDescent="0.25">
      <c r="A2140">
        <v>22</v>
      </c>
      <c r="B2140">
        <v>4</v>
      </c>
      <c r="C2140">
        <v>2020</v>
      </c>
      <c r="D2140" s="16" t="s">
        <v>111</v>
      </c>
      <c r="E2140" s="16" t="s">
        <v>60</v>
      </c>
      <c r="F2140">
        <v>47</v>
      </c>
    </row>
    <row r="2141" spans="1:6" x14ac:dyDescent="0.25">
      <c r="A2141">
        <v>22</v>
      </c>
      <c r="B2141">
        <v>4</v>
      </c>
      <c r="C2141">
        <v>2020</v>
      </c>
      <c r="D2141" s="16" t="s">
        <v>111</v>
      </c>
      <c r="E2141" s="16" t="s">
        <v>60</v>
      </c>
      <c r="F2141">
        <v>78</v>
      </c>
    </row>
    <row r="2142" spans="1:6" x14ac:dyDescent="0.25">
      <c r="A2142">
        <v>22</v>
      </c>
      <c r="B2142">
        <v>4</v>
      </c>
      <c r="C2142">
        <v>2020</v>
      </c>
      <c r="D2142" s="16" t="s">
        <v>111</v>
      </c>
      <c r="E2142" s="16" t="s">
        <v>60</v>
      </c>
      <c r="F2142">
        <v>67</v>
      </c>
    </row>
    <row r="2143" spans="1:6" x14ac:dyDescent="0.25">
      <c r="A2143">
        <v>22</v>
      </c>
      <c r="B2143">
        <v>4</v>
      </c>
      <c r="C2143">
        <v>2020</v>
      </c>
      <c r="D2143" s="16" t="s">
        <v>112</v>
      </c>
      <c r="E2143" s="16" t="s">
        <v>57</v>
      </c>
      <c r="F2143">
        <v>26</v>
      </c>
    </row>
    <row r="2144" spans="1:6" x14ac:dyDescent="0.25">
      <c r="A2144">
        <v>22</v>
      </c>
      <c r="B2144">
        <v>4</v>
      </c>
      <c r="C2144">
        <v>2020</v>
      </c>
      <c r="D2144" s="16" t="s">
        <v>112</v>
      </c>
      <c r="E2144" s="16" t="s">
        <v>60</v>
      </c>
      <c r="F2144">
        <v>78</v>
      </c>
    </row>
    <row r="2145" spans="1:6" x14ac:dyDescent="0.25">
      <c r="A2145">
        <v>22</v>
      </c>
      <c r="B2145">
        <v>4</v>
      </c>
      <c r="C2145">
        <v>2020</v>
      </c>
      <c r="D2145" s="16" t="s">
        <v>112</v>
      </c>
      <c r="E2145" s="16" t="s">
        <v>60</v>
      </c>
      <c r="F2145">
        <v>38</v>
      </c>
    </row>
    <row r="2146" spans="1:6" x14ac:dyDescent="0.25">
      <c r="A2146">
        <v>22</v>
      </c>
      <c r="B2146">
        <v>4</v>
      </c>
      <c r="C2146">
        <v>2020</v>
      </c>
      <c r="D2146" s="16" t="s">
        <v>112</v>
      </c>
      <c r="E2146" s="16" t="s">
        <v>57</v>
      </c>
      <c r="F2146">
        <v>37</v>
      </c>
    </row>
    <row r="2147" spans="1:6" x14ac:dyDescent="0.25">
      <c r="A2147">
        <v>22</v>
      </c>
      <c r="B2147">
        <v>4</v>
      </c>
      <c r="C2147">
        <v>2020</v>
      </c>
      <c r="D2147" s="16" t="s">
        <v>112</v>
      </c>
      <c r="E2147" s="16" t="s">
        <v>57</v>
      </c>
      <c r="F2147">
        <v>33</v>
      </c>
    </row>
    <row r="2148" spans="1:6" x14ac:dyDescent="0.25">
      <c r="A2148">
        <v>22</v>
      </c>
      <c r="B2148">
        <v>4</v>
      </c>
      <c r="C2148">
        <v>2020</v>
      </c>
      <c r="D2148" s="16" t="s">
        <v>113</v>
      </c>
      <c r="E2148" s="16" t="s">
        <v>60</v>
      </c>
      <c r="F2148">
        <v>57</v>
      </c>
    </row>
    <row r="2149" spans="1:6" x14ac:dyDescent="0.25">
      <c r="A2149">
        <v>22</v>
      </c>
      <c r="B2149">
        <v>4</v>
      </c>
      <c r="C2149">
        <v>2020</v>
      </c>
      <c r="D2149" s="16" t="s">
        <v>113</v>
      </c>
      <c r="E2149" s="16" t="s">
        <v>60</v>
      </c>
      <c r="F2149">
        <v>25</v>
      </c>
    </row>
    <row r="2150" spans="1:6" x14ac:dyDescent="0.25">
      <c r="A2150">
        <v>22</v>
      </c>
      <c r="B2150">
        <v>4</v>
      </c>
      <c r="C2150">
        <v>2020</v>
      </c>
      <c r="D2150" s="16" t="s">
        <v>113</v>
      </c>
      <c r="E2150" s="16" t="s">
        <v>57</v>
      </c>
      <c r="F2150">
        <v>66</v>
      </c>
    </row>
    <row r="2151" spans="1:6" x14ac:dyDescent="0.25">
      <c r="A2151">
        <v>22</v>
      </c>
      <c r="B2151">
        <v>4</v>
      </c>
      <c r="C2151">
        <v>2020</v>
      </c>
      <c r="D2151" s="16" t="s">
        <v>113</v>
      </c>
      <c r="E2151" s="16" t="s">
        <v>57</v>
      </c>
      <c r="F2151">
        <v>43</v>
      </c>
    </row>
    <row r="2152" spans="1:6" x14ac:dyDescent="0.25">
      <c r="A2152">
        <v>22</v>
      </c>
      <c r="B2152">
        <v>4</v>
      </c>
      <c r="C2152">
        <v>2020</v>
      </c>
      <c r="D2152" s="16" t="s">
        <v>113</v>
      </c>
      <c r="E2152" s="16" t="s">
        <v>60</v>
      </c>
      <c r="F2152">
        <v>81</v>
      </c>
    </row>
    <row r="2153" spans="1:6" x14ac:dyDescent="0.25">
      <c r="A2153">
        <v>22</v>
      </c>
      <c r="B2153">
        <v>4</v>
      </c>
      <c r="C2153">
        <v>2020</v>
      </c>
      <c r="D2153" s="16" t="s">
        <v>113</v>
      </c>
      <c r="E2153" s="16" t="s">
        <v>60</v>
      </c>
      <c r="F2153">
        <v>32</v>
      </c>
    </row>
    <row r="2154" spans="1:6" x14ac:dyDescent="0.25">
      <c r="A2154">
        <v>22</v>
      </c>
      <c r="B2154">
        <v>4</v>
      </c>
      <c r="C2154">
        <v>2020</v>
      </c>
      <c r="D2154" s="16" t="s">
        <v>201</v>
      </c>
      <c r="E2154" s="16" t="s">
        <v>60</v>
      </c>
      <c r="F2154">
        <v>57</v>
      </c>
    </row>
    <row r="2155" spans="1:6" x14ac:dyDescent="0.25">
      <c r="A2155">
        <v>22</v>
      </c>
      <c r="B2155">
        <v>4</v>
      </c>
      <c r="C2155">
        <v>2020</v>
      </c>
      <c r="D2155" s="16" t="s">
        <v>114</v>
      </c>
      <c r="E2155" s="16" t="s">
        <v>57</v>
      </c>
      <c r="F2155">
        <v>32</v>
      </c>
    </row>
    <row r="2156" spans="1:6" x14ac:dyDescent="0.25">
      <c r="A2156">
        <v>22</v>
      </c>
      <c r="B2156">
        <v>4</v>
      </c>
      <c r="C2156">
        <v>2020</v>
      </c>
      <c r="D2156" s="16" t="s">
        <v>114</v>
      </c>
      <c r="E2156" s="16" t="s">
        <v>57</v>
      </c>
      <c r="F2156">
        <v>53</v>
      </c>
    </row>
    <row r="2157" spans="1:6" x14ac:dyDescent="0.25">
      <c r="A2157">
        <v>22</v>
      </c>
      <c r="B2157">
        <v>4</v>
      </c>
      <c r="C2157">
        <v>2020</v>
      </c>
      <c r="D2157" s="16" t="s">
        <v>114</v>
      </c>
      <c r="E2157" s="16" t="s">
        <v>60</v>
      </c>
      <c r="F2157">
        <v>67</v>
      </c>
    </row>
    <row r="2158" spans="1:6" x14ac:dyDescent="0.25">
      <c r="A2158">
        <v>22</v>
      </c>
      <c r="B2158">
        <v>4</v>
      </c>
      <c r="C2158">
        <v>2020</v>
      </c>
      <c r="D2158" s="16" t="s">
        <v>114</v>
      </c>
      <c r="E2158" s="16" t="s">
        <v>60</v>
      </c>
      <c r="F2158">
        <v>45</v>
      </c>
    </row>
    <row r="2159" spans="1:6" x14ac:dyDescent="0.25">
      <c r="A2159">
        <v>22</v>
      </c>
      <c r="B2159">
        <v>4</v>
      </c>
      <c r="C2159">
        <v>2020</v>
      </c>
      <c r="D2159" s="16" t="s">
        <v>114</v>
      </c>
      <c r="E2159" s="16" t="s">
        <v>57</v>
      </c>
      <c r="F2159">
        <v>46</v>
      </c>
    </row>
    <row r="2160" spans="1:6" x14ac:dyDescent="0.25">
      <c r="A2160">
        <v>22</v>
      </c>
      <c r="B2160">
        <v>4</v>
      </c>
      <c r="C2160">
        <v>2020</v>
      </c>
      <c r="D2160" s="16" t="s">
        <v>209</v>
      </c>
      <c r="E2160" s="16" t="s">
        <v>57</v>
      </c>
      <c r="F2160">
        <v>26</v>
      </c>
    </row>
    <row r="2161" spans="1:6" x14ac:dyDescent="0.25">
      <c r="A2161">
        <v>22</v>
      </c>
      <c r="B2161">
        <v>4</v>
      </c>
      <c r="C2161">
        <v>2020</v>
      </c>
      <c r="D2161" s="16" t="s">
        <v>116</v>
      </c>
      <c r="E2161" s="16" t="s">
        <v>60</v>
      </c>
      <c r="F2161">
        <v>48</v>
      </c>
    </row>
    <row r="2162" spans="1:6" x14ac:dyDescent="0.25">
      <c r="A2162">
        <v>22</v>
      </c>
      <c r="B2162">
        <v>4</v>
      </c>
      <c r="C2162">
        <v>2020</v>
      </c>
      <c r="D2162" s="16" t="s">
        <v>116</v>
      </c>
      <c r="E2162" s="16" t="s">
        <v>60</v>
      </c>
      <c r="F2162">
        <v>51</v>
      </c>
    </row>
    <row r="2163" spans="1:6" x14ac:dyDescent="0.25">
      <c r="A2163">
        <v>22</v>
      </c>
      <c r="B2163">
        <v>4</v>
      </c>
      <c r="C2163">
        <v>2020</v>
      </c>
      <c r="D2163" s="16" t="s">
        <v>116</v>
      </c>
      <c r="E2163" s="16" t="s">
        <v>60</v>
      </c>
      <c r="F2163">
        <v>10</v>
      </c>
    </row>
    <row r="2164" spans="1:6" x14ac:dyDescent="0.25">
      <c r="A2164">
        <v>22</v>
      </c>
      <c r="B2164">
        <v>4</v>
      </c>
      <c r="C2164">
        <v>2020</v>
      </c>
      <c r="D2164" s="16" t="s">
        <v>116</v>
      </c>
      <c r="E2164" s="16" t="s">
        <v>57</v>
      </c>
      <c r="F2164">
        <v>57</v>
      </c>
    </row>
    <row r="2165" spans="1:6" x14ac:dyDescent="0.25">
      <c r="A2165">
        <v>22</v>
      </c>
      <c r="B2165">
        <v>4</v>
      </c>
      <c r="C2165">
        <v>2020</v>
      </c>
      <c r="D2165" s="16" t="s">
        <v>116</v>
      </c>
      <c r="E2165" s="16" t="s">
        <v>57</v>
      </c>
      <c r="F2165">
        <v>41</v>
      </c>
    </row>
    <row r="2166" spans="1:6" x14ac:dyDescent="0.25">
      <c r="A2166">
        <v>22</v>
      </c>
      <c r="B2166">
        <v>4</v>
      </c>
      <c r="C2166">
        <v>2020</v>
      </c>
      <c r="D2166" s="16" t="s">
        <v>116</v>
      </c>
      <c r="E2166" s="16" t="s">
        <v>60</v>
      </c>
      <c r="F2166">
        <v>7</v>
      </c>
    </row>
    <row r="2167" spans="1:6" x14ac:dyDescent="0.25">
      <c r="A2167">
        <v>22</v>
      </c>
      <c r="B2167">
        <v>4</v>
      </c>
      <c r="C2167">
        <v>2020</v>
      </c>
      <c r="D2167" s="16" t="s">
        <v>116</v>
      </c>
      <c r="E2167" s="16" t="s">
        <v>60</v>
      </c>
      <c r="F2167">
        <v>65</v>
      </c>
    </row>
    <row r="2168" spans="1:6" x14ac:dyDescent="0.25">
      <c r="A2168">
        <v>22</v>
      </c>
      <c r="B2168">
        <v>4</v>
      </c>
      <c r="C2168">
        <v>2020</v>
      </c>
      <c r="D2168" s="16" t="s">
        <v>117</v>
      </c>
      <c r="E2168" s="16" t="s">
        <v>57</v>
      </c>
      <c r="F2168">
        <v>52</v>
      </c>
    </row>
    <row r="2169" spans="1:6" x14ac:dyDescent="0.25">
      <c r="A2169">
        <v>22</v>
      </c>
      <c r="B2169">
        <v>4</v>
      </c>
      <c r="C2169">
        <v>2020</v>
      </c>
      <c r="D2169" s="16" t="s">
        <v>117</v>
      </c>
      <c r="E2169" s="16" t="s">
        <v>57</v>
      </c>
      <c r="F2169">
        <v>28</v>
      </c>
    </row>
    <row r="2170" spans="1:6" x14ac:dyDescent="0.25">
      <c r="A2170">
        <v>22</v>
      </c>
      <c r="B2170">
        <v>4</v>
      </c>
      <c r="C2170">
        <v>2020</v>
      </c>
      <c r="D2170" s="16" t="s">
        <v>117</v>
      </c>
      <c r="E2170" s="16" t="s">
        <v>57</v>
      </c>
      <c r="F2170">
        <v>76</v>
      </c>
    </row>
    <row r="2171" spans="1:6" x14ac:dyDescent="0.25">
      <c r="A2171">
        <v>22</v>
      </c>
      <c r="B2171">
        <v>4</v>
      </c>
      <c r="C2171">
        <v>2020</v>
      </c>
      <c r="D2171" s="16" t="s">
        <v>117</v>
      </c>
      <c r="E2171" s="16" t="s">
        <v>60</v>
      </c>
      <c r="F2171">
        <v>61</v>
      </c>
    </row>
    <row r="2172" spans="1:6" x14ac:dyDescent="0.25">
      <c r="A2172">
        <v>22</v>
      </c>
      <c r="B2172">
        <v>4</v>
      </c>
      <c r="C2172">
        <v>2020</v>
      </c>
      <c r="D2172" s="16" t="s">
        <v>170</v>
      </c>
      <c r="E2172" s="16" t="s">
        <v>60</v>
      </c>
      <c r="F2172">
        <v>50</v>
      </c>
    </row>
    <row r="2173" spans="1:6" x14ac:dyDescent="0.25">
      <c r="A2173">
        <v>22</v>
      </c>
      <c r="B2173">
        <v>4</v>
      </c>
      <c r="C2173">
        <v>2020</v>
      </c>
      <c r="D2173" s="16" t="s">
        <v>121</v>
      </c>
      <c r="E2173" s="16" t="s">
        <v>60</v>
      </c>
      <c r="F2173">
        <v>26</v>
      </c>
    </row>
    <row r="2174" spans="1:6" x14ac:dyDescent="0.25">
      <c r="A2174">
        <v>22</v>
      </c>
      <c r="B2174">
        <v>4</v>
      </c>
      <c r="C2174">
        <v>2020</v>
      </c>
      <c r="D2174" s="16" t="s">
        <v>122</v>
      </c>
      <c r="E2174" s="16" t="s">
        <v>60</v>
      </c>
      <c r="F2174">
        <v>63</v>
      </c>
    </row>
    <row r="2175" spans="1:6" x14ac:dyDescent="0.25">
      <c r="A2175">
        <v>22</v>
      </c>
      <c r="B2175">
        <v>4</v>
      </c>
      <c r="C2175">
        <v>2020</v>
      </c>
      <c r="D2175" s="16" t="s">
        <v>122</v>
      </c>
      <c r="E2175" s="16" t="s">
        <v>57</v>
      </c>
      <c r="F2175">
        <v>72</v>
      </c>
    </row>
    <row r="2176" spans="1:6" x14ac:dyDescent="0.25">
      <c r="A2176">
        <v>22</v>
      </c>
      <c r="B2176">
        <v>4</v>
      </c>
      <c r="C2176">
        <v>2020</v>
      </c>
      <c r="D2176" s="16" t="s">
        <v>210</v>
      </c>
      <c r="E2176" s="16" t="s">
        <v>60</v>
      </c>
      <c r="F2176">
        <v>32</v>
      </c>
    </row>
    <row r="2177" spans="1:6" x14ac:dyDescent="0.25">
      <c r="A2177">
        <v>22</v>
      </c>
      <c r="B2177">
        <v>4</v>
      </c>
      <c r="C2177">
        <v>2020</v>
      </c>
      <c r="D2177" s="16" t="s">
        <v>125</v>
      </c>
      <c r="E2177" s="16" t="s">
        <v>60</v>
      </c>
      <c r="F2177">
        <v>39</v>
      </c>
    </row>
    <row r="2178" spans="1:6" x14ac:dyDescent="0.25">
      <c r="A2178">
        <v>22</v>
      </c>
      <c r="B2178">
        <v>4</v>
      </c>
      <c r="C2178">
        <v>2020</v>
      </c>
      <c r="D2178" s="16" t="s">
        <v>126</v>
      </c>
      <c r="E2178" s="16" t="s">
        <v>57</v>
      </c>
      <c r="F2178">
        <v>89</v>
      </c>
    </row>
    <row r="2179" spans="1:6" x14ac:dyDescent="0.25">
      <c r="A2179">
        <v>22</v>
      </c>
      <c r="B2179">
        <v>4</v>
      </c>
      <c r="C2179">
        <v>2020</v>
      </c>
      <c r="D2179" s="16" t="s">
        <v>126</v>
      </c>
      <c r="E2179" s="16" t="s">
        <v>57</v>
      </c>
      <c r="F2179">
        <v>52</v>
      </c>
    </row>
    <row r="2180" spans="1:6" x14ac:dyDescent="0.25">
      <c r="A2180">
        <v>22</v>
      </c>
      <c r="B2180">
        <v>4</v>
      </c>
      <c r="C2180">
        <v>2020</v>
      </c>
      <c r="D2180" s="16" t="s">
        <v>126</v>
      </c>
      <c r="E2180" s="16" t="s">
        <v>60</v>
      </c>
      <c r="F2180">
        <v>46</v>
      </c>
    </row>
    <row r="2181" spans="1:6" x14ac:dyDescent="0.25">
      <c r="A2181">
        <v>22</v>
      </c>
      <c r="B2181">
        <v>4</v>
      </c>
      <c r="C2181">
        <v>2020</v>
      </c>
      <c r="D2181" s="16" t="s">
        <v>126</v>
      </c>
      <c r="E2181" s="16" t="s">
        <v>60</v>
      </c>
      <c r="F2181">
        <v>74</v>
      </c>
    </row>
    <row r="2182" spans="1:6" x14ac:dyDescent="0.25">
      <c r="A2182">
        <v>22</v>
      </c>
      <c r="B2182">
        <v>4</v>
      </c>
      <c r="C2182">
        <v>2020</v>
      </c>
      <c r="D2182" s="16" t="s">
        <v>195</v>
      </c>
      <c r="E2182" s="16" t="s">
        <v>57</v>
      </c>
      <c r="F2182">
        <v>87</v>
      </c>
    </row>
    <row r="2183" spans="1:6" x14ac:dyDescent="0.25">
      <c r="A2183">
        <v>22</v>
      </c>
      <c r="B2183">
        <v>4</v>
      </c>
      <c r="C2183">
        <v>2020</v>
      </c>
      <c r="D2183" s="16" t="s">
        <v>127</v>
      </c>
      <c r="E2183" s="16" t="s">
        <v>57</v>
      </c>
      <c r="F2183">
        <v>46</v>
      </c>
    </row>
    <row r="2184" spans="1:6" x14ac:dyDescent="0.25">
      <c r="A2184">
        <v>22</v>
      </c>
      <c r="B2184">
        <v>4</v>
      </c>
      <c r="C2184">
        <v>2020</v>
      </c>
      <c r="D2184" s="16" t="s">
        <v>130</v>
      </c>
      <c r="E2184" s="16" t="s">
        <v>60</v>
      </c>
      <c r="F2184">
        <v>65</v>
      </c>
    </row>
    <row r="2185" spans="1:6" x14ac:dyDescent="0.25">
      <c r="A2185">
        <v>22</v>
      </c>
      <c r="B2185">
        <v>4</v>
      </c>
      <c r="C2185">
        <v>2020</v>
      </c>
      <c r="D2185" s="16" t="s">
        <v>130</v>
      </c>
      <c r="E2185" s="16" t="s">
        <v>57</v>
      </c>
      <c r="F2185">
        <v>65</v>
      </c>
    </row>
    <row r="2186" spans="1:6" x14ac:dyDescent="0.25">
      <c r="A2186">
        <v>22</v>
      </c>
      <c r="B2186">
        <v>4</v>
      </c>
      <c r="C2186">
        <v>2020</v>
      </c>
      <c r="D2186" s="16" t="s">
        <v>130</v>
      </c>
      <c r="E2186" s="16" t="s">
        <v>57</v>
      </c>
      <c r="F2186">
        <v>57</v>
      </c>
    </row>
    <row r="2187" spans="1:6" x14ac:dyDescent="0.25">
      <c r="A2187">
        <v>22</v>
      </c>
      <c r="B2187">
        <v>4</v>
      </c>
      <c r="C2187">
        <v>2020</v>
      </c>
      <c r="D2187" s="16" t="s">
        <v>172</v>
      </c>
      <c r="E2187" s="16" t="s">
        <v>60</v>
      </c>
      <c r="F2187">
        <v>45</v>
      </c>
    </row>
    <row r="2188" spans="1:6" x14ac:dyDescent="0.25">
      <c r="A2188">
        <v>22</v>
      </c>
      <c r="B2188">
        <v>4</v>
      </c>
      <c r="C2188">
        <v>2020</v>
      </c>
      <c r="D2188" s="16" t="s">
        <v>132</v>
      </c>
      <c r="E2188" s="16" t="s">
        <v>60</v>
      </c>
      <c r="F2188">
        <v>54</v>
      </c>
    </row>
    <row r="2189" spans="1:6" x14ac:dyDescent="0.25">
      <c r="A2189">
        <v>22</v>
      </c>
      <c r="B2189">
        <v>4</v>
      </c>
      <c r="C2189">
        <v>2020</v>
      </c>
      <c r="D2189" s="16" t="s">
        <v>173</v>
      </c>
      <c r="E2189" s="16" t="s">
        <v>60</v>
      </c>
      <c r="F2189">
        <v>70</v>
      </c>
    </row>
    <row r="2190" spans="1:6" x14ac:dyDescent="0.25">
      <c r="A2190">
        <v>22</v>
      </c>
      <c r="B2190">
        <v>4</v>
      </c>
      <c r="C2190">
        <v>2020</v>
      </c>
      <c r="D2190" s="16" t="s">
        <v>173</v>
      </c>
      <c r="E2190" s="16" t="s">
        <v>60</v>
      </c>
      <c r="F2190">
        <v>30</v>
      </c>
    </row>
    <row r="2191" spans="1:6" x14ac:dyDescent="0.25">
      <c r="A2191">
        <v>22</v>
      </c>
      <c r="B2191">
        <v>4</v>
      </c>
      <c r="C2191">
        <v>2020</v>
      </c>
      <c r="D2191" s="16" t="s">
        <v>173</v>
      </c>
      <c r="E2191" s="16" t="s">
        <v>60</v>
      </c>
      <c r="F2191">
        <v>60</v>
      </c>
    </row>
    <row r="2192" spans="1:6" x14ac:dyDescent="0.25">
      <c r="A2192">
        <v>22</v>
      </c>
      <c r="B2192">
        <v>4</v>
      </c>
      <c r="C2192">
        <v>2020</v>
      </c>
      <c r="D2192" s="16" t="s">
        <v>134</v>
      </c>
      <c r="E2192" s="16" t="s">
        <v>57</v>
      </c>
      <c r="F2192">
        <v>90</v>
      </c>
    </row>
    <row r="2193" spans="1:6" x14ac:dyDescent="0.25">
      <c r="A2193">
        <v>22</v>
      </c>
      <c r="B2193">
        <v>4</v>
      </c>
      <c r="C2193">
        <v>2020</v>
      </c>
      <c r="D2193" s="16" t="s">
        <v>211</v>
      </c>
      <c r="E2193" s="16" t="s">
        <v>60</v>
      </c>
      <c r="F2193">
        <v>75</v>
      </c>
    </row>
    <row r="2194" spans="1:6" x14ac:dyDescent="0.25">
      <c r="A2194">
        <v>22</v>
      </c>
      <c r="B2194">
        <v>4</v>
      </c>
      <c r="C2194">
        <v>2020</v>
      </c>
      <c r="D2194" s="16" t="s">
        <v>175</v>
      </c>
      <c r="E2194" s="16" t="s">
        <v>60</v>
      </c>
      <c r="F2194">
        <v>81</v>
      </c>
    </row>
    <row r="2195" spans="1:6" x14ac:dyDescent="0.25">
      <c r="A2195">
        <v>22</v>
      </c>
      <c r="B2195">
        <v>4</v>
      </c>
      <c r="C2195">
        <v>2020</v>
      </c>
      <c r="D2195" s="16" t="s">
        <v>137</v>
      </c>
      <c r="E2195" s="16" t="s">
        <v>60</v>
      </c>
      <c r="F2195">
        <v>66</v>
      </c>
    </row>
    <row r="2196" spans="1:6" x14ac:dyDescent="0.25">
      <c r="A2196">
        <v>22</v>
      </c>
      <c r="B2196">
        <v>4</v>
      </c>
      <c r="C2196">
        <v>2020</v>
      </c>
      <c r="D2196" s="16" t="s">
        <v>137</v>
      </c>
      <c r="E2196" s="16" t="s">
        <v>60</v>
      </c>
      <c r="F2196">
        <v>64</v>
      </c>
    </row>
    <row r="2197" spans="1:6" x14ac:dyDescent="0.25">
      <c r="A2197">
        <v>22</v>
      </c>
      <c r="B2197">
        <v>4</v>
      </c>
      <c r="C2197">
        <v>2020</v>
      </c>
      <c r="D2197" s="16" t="s">
        <v>137</v>
      </c>
      <c r="E2197" s="16" t="s">
        <v>57</v>
      </c>
      <c r="F2197">
        <v>73</v>
      </c>
    </row>
    <row r="2198" spans="1:6" x14ac:dyDescent="0.25">
      <c r="A2198">
        <v>22</v>
      </c>
      <c r="B2198">
        <v>4</v>
      </c>
      <c r="C2198">
        <v>2020</v>
      </c>
      <c r="D2198" s="16" t="s">
        <v>177</v>
      </c>
      <c r="E2198" s="16" t="s">
        <v>60</v>
      </c>
      <c r="F2198">
        <v>56</v>
      </c>
    </row>
    <row r="2199" spans="1:6" x14ac:dyDescent="0.25">
      <c r="A2199">
        <v>22</v>
      </c>
      <c r="B2199">
        <v>4</v>
      </c>
      <c r="C2199">
        <v>2020</v>
      </c>
      <c r="D2199" s="16" t="s">
        <v>138</v>
      </c>
      <c r="E2199" s="16" t="s">
        <v>57</v>
      </c>
      <c r="F2199">
        <v>78</v>
      </c>
    </row>
    <row r="2200" spans="1:6" x14ac:dyDescent="0.25">
      <c r="A2200">
        <v>22</v>
      </c>
      <c r="B2200">
        <v>4</v>
      </c>
      <c r="C2200">
        <v>2020</v>
      </c>
      <c r="D2200" s="16" t="s">
        <v>138</v>
      </c>
      <c r="E2200" s="16" t="s">
        <v>60</v>
      </c>
      <c r="F2200">
        <v>32</v>
      </c>
    </row>
    <row r="2201" spans="1:6" x14ac:dyDescent="0.25">
      <c r="A2201">
        <v>22</v>
      </c>
      <c r="B2201">
        <v>4</v>
      </c>
      <c r="C2201">
        <v>2020</v>
      </c>
      <c r="D2201" s="16" t="s">
        <v>138</v>
      </c>
      <c r="E2201" s="16" t="s">
        <v>57</v>
      </c>
      <c r="F2201">
        <v>58</v>
      </c>
    </row>
    <row r="2202" spans="1:6" x14ac:dyDescent="0.25">
      <c r="A2202">
        <v>22</v>
      </c>
      <c r="B2202">
        <v>4</v>
      </c>
      <c r="C2202">
        <v>2020</v>
      </c>
      <c r="D2202" s="16" t="s">
        <v>212</v>
      </c>
      <c r="E2202" s="16" t="s">
        <v>60</v>
      </c>
      <c r="F2202">
        <v>60</v>
      </c>
    </row>
    <row r="2203" spans="1:6" x14ac:dyDescent="0.25">
      <c r="A2203">
        <v>22</v>
      </c>
      <c r="B2203">
        <v>4</v>
      </c>
      <c r="C2203">
        <v>2020</v>
      </c>
      <c r="D2203" s="16" t="s">
        <v>141</v>
      </c>
      <c r="E2203" s="16" t="s">
        <v>60</v>
      </c>
      <c r="F2203">
        <v>28</v>
      </c>
    </row>
    <row r="2204" spans="1:6" x14ac:dyDescent="0.25">
      <c r="A2204">
        <v>22</v>
      </c>
      <c r="B2204">
        <v>4</v>
      </c>
      <c r="C2204">
        <v>2020</v>
      </c>
      <c r="D2204" s="16" t="s">
        <v>141</v>
      </c>
      <c r="E2204" s="16" t="s">
        <v>57</v>
      </c>
      <c r="F2204">
        <v>77</v>
      </c>
    </row>
    <row r="2205" spans="1:6" x14ac:dyDescent="0.25">
      <c r="A2205">
        <v>22</v>
      </c>
      <c r="B2205">
        <v>4</v>
      </c>
      <c r="C2205">
        <v>2020</v>
      </c>
      <c r="D2205" s="16" t="s">
        <v>141</v>
      </c>
      <c r="E2205" s="16" t="s">
        <v>60</v>
      </c>
      <c r="F2205">
        <v>69</v>
      </c>
    </row>
    <row r="2206" spans="1:6" x14ac:dyDescent="0.25">
      <c r="A2206">
        <v>22</v>
      </c>
      <c r="B2206">
        <v>4</v>
      </c>
      <c r="C2206">
        <v>2020</v>
      </c>
      <c r="D2206" s="16" t="s">
        <v>141</v>
      </c>
      <c r="E2206" s="16" t="s">
        <v>60</v>
      </c>
      <c r="F2206">
        <v>35</v>
      </c>
    </row>
    <row r="2207" spans="1:6" x14ac:dyDescent="0.25">
      <c r="A2207">
        <v>22</v>
      </c>
      <c r="B2207">
        <v>4</v>
      </c>
      <c r="C2207">
        <v>2020</v>
      </c>
      <c r="D2207" s="16" t="s">
        <v>141</v>
      </c>
      <c r="E2207" s="16" t="s">
        <v>60</v>
      </c>
      <c r="F2207">
        <v>41</v>
      </c>
    </row>
    <row r="2208" spans="1:6" x14ac:dyDescent="0.25">
      <c r="A2208">
        <v>22</v>
      </c>
      <c r="B2208">
        <v>4</v>
      </c>
      <c r="C2208">
        <v>2020</v>
      </c>
      <c r="D2208" s="16" t="s">
        <v>141</v>
      </c>
      <c r="E2208" s="16" t="s">
        <v>57</v>
      </c>
      <c r="F2208">
        <v>56</v>
      </c>
    </row>
    <row r="2209" spans="1:6" x14ac:dyDescent="0.25">
      <c r="A2209">
        <v>22</v>
      </c>
      <c r="B2209">
        <v>4</v>
      </c>
      <c r="C2209">
        <v>2020</v>
      </c>
      <c r="D2209" s="16" t="s">
        <v>178</v>
      </c>
      <c r="E2209" s="16" t="s">
        <v>60</v>
      </c>
      <c r="F2209">
        <v>32</v>
      </c>
    </row>
    <row r="2210" spans="1:6" x14ac:dyDescent="0.25">
      <c r="A2210">
        <v>22</v>
      </c>
      <c r="B2210">
        <v>4</v>
      </c>
      <c r="C2210">
        <v>2020</v>
      </c>
      <c r="D2210" s="16" t="s">
        <v>178</v>
      </c>
      <c r="E2210" s="16" t="s">
        <v>57</v>
      </c>
      <c r="F2210">
        <v>66</v>
      </c>
    </row>
    <row r="2211" spans="1:6" x14ac:dyDescent="0.25">
      <c r="A2211">
        <v>22</v>
      </c>
      <c r="B2211">
        <v>4</v>
      </c>
      <c r="C2211">
        <v>2020</v>
      </c>
      <c r="D2211" s="16" t="s">
        <v>178</v>
      </c>
      <c r="E2211" s="16" t="s">
        <v>57</v>
      </c>
      <c r="F2211">
        <v>27</v>
      </c>
    </row>
    <row r="2212" spans="1:6" x14ac:dyDescent="0.25">
      <c r="A2212">
        <v>22</v>
      </c>
      <c r="B2212">
        <v>4</v>
      </c>
      <c r="C2212">
        <v>2020</v>
      </c>
      <c r="D2212" s="16" t="s">
        <v>179</v>
      </c>
      <c r="E2212" s="16" t="s">
        <v>57</v>
      </c>
      <c r="F2212">
        <v>44</v>
      </c>
    </row>
    <row r="2213" spans="1:6" x14ac:dyDescent="0.25">
      <c r="A2213">
        <v>22</v>
      </c>
      <c r="B2213">
        <v>4</v>
      </c>
      <c r="C2213">
        <v>2020</v>
      </c>
      <c r="D2213" s="16" t="s">
        <v>179</v>
      </c>
      <c r="E2213" s="16" t="s">
        <v>60</v>
      </c>
      <c r="F2213">
        <v>73</v>
      </c>
    </row>
    <row r="2214" spans="1:6" x14ac:dyDescent="0.25">
      <c r="A2214">
        <v>22</v>
      </c>
      <c r="B2214">
        <v>4</v>
      </c>
      <c r="C2214">
        <v>2020</v>
      </c>
      <c r="D2214" s="16" t="s">
        <v>179</v>
      </c>
      <c r="E2214" s="16" t="s">
        <v>57</v>
      </c>
      <c r="F2214">
        <v>68</v>
      </c>
    </row>
    <row r="2215" spans="1:6" x14ac:dyDescent="0.25">
      <c r="A2215">
        <v>22</v>
      </c>
      <c r="B2215">
        <v>4</v>
      </c>
      <c r="C2215">
        <v>2020</v>
      </c>
      <c r="D2215" s="16" t="s">
        <v>145</v>
      </c>
      <c r="E2215" s="16" t="s">
        <v>60</v>
      </c>
      <c r="F2215">
        <v>44</v>
      </c>
    </row>
    <row r="2216" spans="1:6" x14ac:dyDescent="0.25">
      <c r="A2216">
        <v>22</v>
      </c>
      <c r="B2216">
        <v>4</v>
      </c>
      <c r="C2216">
        <v>2020</v>
      </c>
      <c r="D2216" s="16" t="s">
        <v>145</v>
      </c>
      <c r="E2216" s="16" t="s">
        <v>60</v>
      </c>
      <c r="F2216">
        <v>36</v>
      </c>
    </row>
    <row r="2217" spans="1:6" x14ac:dyDescent="0.25">
      <c r="A2217">
        <v>22</v>
      </c>
      <c r="B2217">
        <v>4</v>
      </c>
      <c r="C2217">
        <v>2020</v>
      </c>
      <c r="D2217" s="16" t="s">
        <v>145</v>
      </c>
      <c r="E2217" s="16" t="s">
        <v>60</v>
      </c>
      <c r="F2217">
        <v>51</v>
      </c>
    </row>
    <row r="2218" spans="1:6" x14ac:dyDescent="0.25">
      <c r="A2218">
        <v>22</v>
      </c>
      <c r="B2218">
        <v>4</v>
      </c>
      <c r="C2218">
        <v>2020</v>
      </c>
      <c r="D2218" s="16" t="s">
        <v>145</v>
      </c>
      <c r="E2218" s="16" t="s">
        <v>57</v>
      </c>
      <c r="F2218">
        <v>37</v>
      </c>
    </row>
    <row r="2219" spans="1:6" x14ac:dyDescent="0.25">
      <c r="A2219">
        <v>22</v>
      </c>
      <c r="B2219">
        <v>4</v>
      </c>
      <c r="C2219">
        <v>2020</v>
      </c>
      <c r="D2219" s="16" t="s">
        <v>145</v>
      </c>
      <c r="E2219" s="16" t="s">
        <v>60</v>
      </c>
      <c r="F2219">
        <v>53</v>
      </c>
    </row>
    <row r="2220" spans="1:6" x14ac:dyDescent="0.25">
      <c r="A2220">
        <v>22</v>
      </c>
      <c r="B2220">
        <v>4</v>
      </c>
      <c r="C2220">
        <v>2020</v>
      </c>
      <c r="D2220" s="16" t="s">
        <v>145</v>
      </c>
      <c r="E2220" s="16" t="s">
        <v>60</v>
      </c>
      <c r="F2220">
        <v>29</v>
      </c>
    </row>
    <row r="2221" spans="1:6" x14ac:dyDescent="0.25">
      <c r="A2221">
        <v>22</v>
      </c>
      <c r="B2221">
        <v>4</v>
      </c>
      <c r="C2221">
        <v>2020</v>
      </c>
      <c r="D2221" s="16" t="s">
        <v>145</v>
      </c>
      <c r="E2221" s="16" t="s">
        <v>60</v>
      </c>
      <c r="F2221">
        <v>51</v>
      </c>
    </row>
    <row r="2222" spans="1:6" x14ac:dyDescent="0.25">
      <c r="A2222">
        <v>22</v>
      </c>
      <c r="B2222">
        <v>4</v>
      </c>
      <c r="C2222">
        <v>2020</v>
      </c>
      <c r="D2222" s="16" t="s">
        <v>145</v>
      </c>
      <c r="E2222" s="16" t="s">
        <v>60</v>
      </c>
      <c r="F2222">
        <v>29</v>
      </c>
    </row>
    <row r="2223" spans="1:6" x14ac:dyDescent="0.25">
      <c r="A2223">
        <v>22</v>
      </c>
      <c r="B2223">
        <v>4</v>
      </c>
      <c r="C2223">
        <v>2020</v>
      </c>
      <c r="D2223" s="16" t="s">
        <v>145</v>
      </c>
      <c r="E2223" s="16" t="s">
        <v>60</v>
      </c>
      <c r="F2223">
        <v>39</v>
      </c>
    </row>
    <row r="2224" spans="1:6" x14ac:dyDescent="0.25">
      <c r="A2224">
        <v>22</v>
      </c>
      <c r="B2224">
        <v>4</v>
      </c>
      <c r="C2224">
        <v>2020</v>
      </c>
      <c r="D2224" s="16" t="s">
        <v>145</v>
      </c>
      <c r="E2224" s="16" t="s">
        <v>60</v>
      </c>
      <c r="F2224">
        <v>49</v>
      </c>
    </row>
    <row r="2225" spans="1:6" x14ac:dyDescent="0.25">
      <c r="A2225">
        <v>22</v>
      </c>
      <c r="B2225">
        <v>4</v>
      </c>
      <c r="C2225">
        <v>2020</v>
      </c>
      <c r="D2225" s="16" t="s">
        <v>145</v>
      </c>
      <c r="E2225" s="16" t="s">
        <v>60</v>
      </c>
      <c r="F2225">
        <v>26</v>
      </c>
    </row>
    <row r="2226" spans="1:6" x14ac:dyDescent="0.25">
      <c r="A2226">
        <v>22</v>
      </c>
      <c r="B2226">
        <v>4</v>
      </c>
      <c r="C2226">
        <v>2020</v>
      </c>
      <c r="D2226" s="16" t="s">
        <v>145</v>
      </c>
      <c r="E2226" s="16" t="s">
        <v>60</v>
      </c>
      <c r="F2226">
        <v>52</v>
      </c>
    </row>
    <row r="2227" spans="1:6" x14ac:dyDescent="0.25">
      <c r="A2227">
        <v>22</v>
      </c>
      <c r="B2227">
        <v>4</v>
      </c>
      <c r="C2227">
        <v>2020</v>
      </c>
      <c r="D2227" s="16" t="s">
        <v>146</v>
      </c>
      <c r="E2227" s="16" t="s">
        <v>60</v>
      </c>
      <c r="F2227">
        <v>32</v>
      </c>
    </row>
    <row r="2228" spans="1:6" x14ac:dyDescent="0.25">
      <c r="A2228">
        <v>22</v>
      </c>
      <c r="B2228">
        <v>4</v>
      </c>
      <c r="C2228">
        <v>2020</v>
      </c>
      <c r="D2228" s="16" t="s">
        <v>146</v>
      </c>
      <c r="E2228" s="16" t="s">
        <v>60</v>
      </c>
      <c r="F2228">
        <v>81</v>
      </c>
    </row>
    <row r="2229" spans="1:6" x14ac:dyDescent="0.25">
      <c r="A2229">
        <v>22</v>
      </c>
      <c r="B2229">
        <v>4</v>
      </c>
      <c r="C2229">
        <v>2020</v>
      </c>
      <c r="D2229" s="16" t="s">
        <v>148</v>
      </c>
      <c r="E2229" s="16" t="s">
        <v>57</v>
      </c>
      <c r="F2229">
        <v>57</v>
      </c>
    </row>
    <row r="2230" spans="1:6" x14ac:dyDescent="0.25">
      <c r="A2230">
        <v>22</v>
      </c>
      <c r="B2230">
        <v>4</v>
      </c>
      <c r="C2230">
        <v>2020</v>
      </c>
      <c r="D2230" s="16" t="s">
        <v>148</v>
      </c>
      <c r="E2230" s="16" t="s">
        <v>60</v>
      </c>
      <c r="F2230">
        <v>75</v>
      </c>
    </row>
    <row r="2231" spans="1:6" x14ac:dyDescent="0.25">
      <c r="A2231">
        <v>22</v>
      </c>
      <c r="B2231">
        <v>4</v>
      </c>
      <c r="C2231">
        <v>2020</v>
      </c>
      <c r="D2231" s="16" t="s">
        <v>148</v>
      </c>
      <c r="E2231" s="16" t="s">
        <v>57</v>
      </c>
      <c r="F2231">
        <v>77</v>
      </c>
    </row>
    <row r="2232" spans="1:6" x14ac:dyDescent="0.25">
      <c r="A2232">
        <v>22</v>
      </c>
      <c r="B2232">
        <v>4</v>
      </c>
      <c r="C2232">
        <v>2020</v>
      </c>
      <c r="D2232" s="16" t="s">
        <v>150</v>
      </c>
      <c r="E2232" s="16" t="s">
        <v>60</v>
      </c>
      <c r="F2232">
        <v>28</v>
      </c>
    </row>
    <row r="2233" spans="1:6" x14ac:dyDescent="0.25">
      <c r="A2233">
        <v>22</v>
      </c>
      <c r="B2233">
        <v>4</v>
      </c>
      <c r="C2233">
        <v>2020</v>
      </c>
      <c r="D2233" s="16" t="s">
        <v>151</v>
      </c>
      <c r="E2233" s="16" t="s">
        <v>60</v>
      </c>
      <c r="F2233">
        <v>42</v>
      </c>
    </row>
    <row r="2234" spans="1:6" x14ac:dyDescent="0.25">
      <c r="A2234">
        <v>22</v>
      </c>
      <c r="B2234">
        <v>4</v>
      </c>
      <c r="C2234">
        <v>2020</v>
      </c>
      <c r="D2234" s="16" t="s">
        <v>151</v>
      </c>
      <c r="E2234" s="16" t="s">
        <v>60</v>
      </c>
      <c r="F2234">
        <v>44</v>
      </c>
    </row>
    <row r="2235" spans="1:6" x14ac:dyDescent="0.25">
      <c r="A2235">
        <v>22</v>
      </c>
      <c r="B2235">
        <v>4</v>
      </c>
      <c r="C2235">
        <v>2020</v>
      </c>
      <c r="D2235" s="16" t="s">
        <v>187</v>
      </c>
      <c r="E2235" s="16" t="s">
        <v>57</v>
      </c>
      <c r="F2235">
        <v>0</v>
      </c>
    </row>
    <row r="2236" spans="1:6" x14ac:dyDescent="0.25">
      <c r="A2236">
        <v>22</v>
      </c>
      <c r="B2236">
        <v>4</v>
      </c>
      <c r="C2236">
        <v>2020</v>
      </c>
      <c r="D2236" s="16" t="s">
        <v>187</v>
      </c>
      <c r="E2236" s="16" t="s">
        <v>60</v>
      </c>
      <c r="F2236">
        <v>0</v>
      </c>
    </row>
    <row r="2237" spans="1:6" x14ac:dyDescent="0.25">
      <c r="A2237">
        <v>22</v>
      </c>
      <c r="B2237">
        <v>4</v>
      </c>
      <c r="C2237">
        <v>2020</v>
      </c>
      <c r="D2237" s="16" t="s">
        <v>187</v>
      </c>
      <c r="E2237" s="16" t="s">
        <v>60</v>
      </c>
      <c r="F2237">
        <v>0</v>
      </c>
    </row>
    <row r="2238" spans="1:6" x14ac:dyDescent="0.25">
      <c r="A2238">
        <v>22</v>
      </c>
      <c r="B2238">
        <v>4</v>
      </c>
      <c r="C2238">
        <v>2020</v>
      </c>
      <c r="D2238" s="16" t="s">
        <v>187</v>
      </c>
      <c r="E2238" s="16" t="s">
        <v>57</v>
      </c>
      <c r="F2238">
        <v>62</v>
      </c>
    </row>
    <row r="2239" spans="1:6" x14ac:dyDescent="0.25">
      <c r="A2239">
        <v>22</v>
      </c>
      <c r="B2239">
        <v>4</v>
      </c>
      <c r="C2239">
        <v>2020</v>
      </c>
      <c r="D2239" s="16" t="s">
        <v>187</v>
      </c>
      <c r="E2239" s="16" t="s">
        <v>107</v>
      </c>
      <c r="F2239">
        <v>0</v>
      </c>
    </row>
    <row r="2240" spans="1:6" x14ac:dyDescent="0.25">
      <c r="A2240">
        <v>22</v>
      </c>
      <c r="B2240">
        <v>4</v>
      </c>
      <c r="C2240">
        <v>2020</v>
      </c>
      <c r="D2240" s="16" t="s">
        <v>187</v>
      </c>
      <c r="E2240" s="16" t="s">
        <v>60</v>
      </c>
      <c r="F2240">
        <v>0</v>
      </c>
    </row>
    <row r="2241" spans="1:6" x14ac:dyDescent="0.25">
      <c r="A2241">
        <v>22</v>
      </c>
      <c r="B2241">
        <v>4</v>
      </c>
      <c r="C2241">
        <v>2020</v>
      </c>
      <c r="D2241" s="16" t="s">
        <v>187</v>
      </c>
      <c r="E2241" s="16" t="s">
        <v>60</v>
      </c>
      <c r="F2241">
        <v>67</v>
      </c>
    </row>
    <row r="2242" spans="1:6" x14ac:dyDescent="0.25">
      <c r="A2242">
        <v>22</v>
      </c>
      <c r="B2242">
        <v>4</v>
      </c>
      <c r="C2242">
        <v>2020</v>
      </c>
      <c r="D2242" s="16" t="s">
        <v>187</v>
      </c>
      <c r="E2242" s="16" t="s">
        <v>60</v>
      </c>
      <c r="F2242">
        <v>64</v>
      </c>
    </row>
    <row r="2243" spans="1:6" x14ac:dyDescent="0.25">
      <c r="A2243">
        <v>23</v>
      </c>
      <c r="B2243">
        <v>4</v>
      </c>
      <c r="C2243">
        <v>2020</v>
      </c>
      <c r="D2243" s="16" t="s">
        <v>59</v>
      </c>
      <c r="E2243" s="16" t="s">
        <v>57</v>
      </c>
      <c r="F2243">
        <v>50</v>
      </c>
    </row>
    <row r="2244" spans="1:6" x14ac:dyDescent="0.25">
      <c r="A2244">
        <v>23</v>
      </c>
      <c r="B2244">
        <v>4</v>
      </c>
      <c r="C2244">
        <v>2020</v>
      </c>
      <c r="D2244" s="16" t="s">
        <v>59</v>
      </c>
      <c r="E2244" s="16" t="s">
        <v>57</v>
      </c>
      <c r="F2244">
        <v>71</v>
      </c>
    </row>
    <row r="2245" spans="1:6" x14ac:dyDescent="0.25">
      <c r="A2245">
        <v>23</v>
      </c>
      <c r="B2245">
        <v>4</v>
      </c>
      <c r="C2245">
        <v>2020</v>
      </c>
      <c r="D2245" s="16" t="s">
        <v>61</v>
      </c>
      <c r="E2245" s="16" t="s">
        <v>60</v>
      </c>
      <c r="F2245">
        <v>32</v>
      </c>
    </row>
    <row r="2246" spans="1:6" x14ac:dyDescent="0.25">
      <c r="A2246">
        <v>23</v>
      </c>
      <c r="B2246">
        <v>4</v>
      </c>
      <c r="C2246">
        <v>2020</v>
      </c>
      <c r="D2246" s="16" t="s">
        <v>213</v>
      </c>
      <c r="E2246" s="16" t="s">
        <v>60</v>
      </c>
      <c r="F2246">
        <v>47</v>
      </c>
    </row>
    <row r="2247" spans="1:6" x14ac:dyDescent="0.25">
      <c r="A2247">
        <v>23</v>
      </c>
      <c r="B2247">
        <v>4</v>
      </c>
      <c r="C2247">
        <v>2020</v>
      </c>
      <c r="D2247" s="16" t="s">
        <v>63</v>
      </c>
      <c r="E2247" s="16" t="s">
        <v>57</v>
      </c>
      <c r="F2247">
        <v>69</v>
      </c>
    </row>
    <row r="2248" spans="1:6" x14ac:dyDescent="0.25">
      <c r="A2248">
        <v>23</v>
      </c>
      <c r="B2248">
        <v>4</v>
      </c>
      <c r="C2248">
        <v>2020</v>
      </c>
      <c r="D2248" s="16" t="s">
        <v>66</v>
      </c>
      <c r="E2248" s="16" t="s">
        <v>60</v>
      </c>
      <c r="F2248">
        <v>43</v>
      </c>
    </row>
    <row r="2249" spans="1:6" x14ac:dyDescent="0.25">
      <c r="A2249">
        <v>23</v>
      </c>
      <c r="B2249">
        <v>4</v>
      </c>
      <c r="C2249">
        <v>2020</v>
      </c>
      <c r="D2249" s="16" t="s">
        <v>154</v>
      </c>
      <c r="E2249" s="16" t="s">
        <v>60</v>
      </c>
      <c r="F2249">
        <v>62</v>
      </c>
    </row>
    <row r="2250" spans="1:6" x14ac:dyDescent="0.25">
      <c r="A2250">
        <v>23</v>
      </c>
      <c r="B2250">
        <v>4</v>
      </c>
      <c r="C2250">
        <v>2020</v>
      </c>
      <c r="D2250" s="16" t="s">
        <v>154</v>
      </c>
      <c r="E2250" s="16" t="s">
        <v>60</v>
      </c>
      <c r="F2250">
        <v>71</v>
      </c>
    </row>
    <row r="2251" spans="1:6" x14ac:dyDescent="0.25">
      <c r="A2251">
        <v>23</v>
      </c>
      <c r="B2251">
        <v>4</v>
      </c>
      <c r="C2251">
        <v>2020</v>
      </c>
      <c r="D2251" s="16" t="s">
        <v>155</v>
      </c>
      <c r="E2251" s="16" t="s">
        <v>60</v>
      </c>
      <c r="F2251">
        <v>22</v>
      </c>
    </row>
    <row r="2252" spans="1:6" x14ac:dyDescent="0.25">
      <c r="A2252">
        <v>23</v>
      </c>
      <c r="B2252">
        <v>4</v>
      </c>
      <c r="C2252">
        <v>2020</v>
      </c>
      <c r="D2252" s="16" t="s">
        <v>156</v>
      </c>
      <c r="E2252" s="16" t="s">
        <v>60</v>
      </c>
      <c r="F2252">
        <v>68</v>
      </c>
    </row>
    <row r="2253" spans="1:6" x14ac:dyDescent="0.25">
      <c r="A2253">
        <v>23</v>
      </c>
      <c r="B2253">
        <v>4</v>
      </c>
      <c r="C2253">
        <v>2020</v>
      </c>
      <c r="D2253" s="16" t="s">
        <v>71</v>
      </c>
      <c r="E2253" s="16" t="s">
        <v>57</v>
      </c>
      <c r="F2253">
        <v>12</v>
      </c>
    </row>
    <row r="2254" spans="1:6" x14ac:dyDescent="0.25">
      <c r="A2254">
        <v>23</v>
      </c>
      <c r="B2254">
        <v>4</v>
      </c>
      <c r="C2254">
        <v>2020</v>
      </c>
      <c r="D2254" s="16" t="s">
        <v>71</v>
      </c>
      <c r="E2254" s="16" t="s">
        <v>57</v>
      </c>
      <c r="F2254">
        <v>57</v>
      </c>
    </row>
    <row r="2255" spans="1:6" x14ac:dyDescent="0.25">
      <c r="A2255">
        <v>23</v>
      </c>
      <c r="B2255">
        <v>4</v>
      </c>
      <c r="C2255">
        <v>2020</v>
      </c>
      <c r="D2255" s="16" t="s">
        <v>74</v>
      </c>
      <c r="E2255" s="16" t="s">
        <v>57</v>
      </c>
      <c r="F2255">
        <v>49</v>
      </c>
    </row>
    <row r="2256" spans="1:6" x14ac:dyDescent="0.25">
      <c r="A2256">
        <v>23</v>
      </c>
      <c r="B2256">
        <v>4</v>
      </c>
      <c r="C2256">
        <v>2020</v>
      </c>
      <c r="D2256" s="16" t="s">
        <v>74</v>
      </c>
      <c r="E2256" s="16" t="s">
        <v>57</v>
      </c>
      <c r="F2256">
        <v>69</v>
      </c>
    </row>
    <row r="2257" spans="1:6" x14ac:dyDescent="0.25">
      <c r="A2257">
        <v>23</v>
      </c>
      <c r="B2257">
        <v>4</v>
      </c>
      <c r="C2257">
        <v>2020</v>
      </c>
      <c r="D2257" s="16" t="s">
        <v>74</v>
      </c>
      <c r="E2257" s="16" t="s">
        <v>60</v>
      </c>
      <c r="F2257">
        <v>49</v>
      </c>
    </row>
    <row r="2258" spans="1:6" x14ac:dyDescent="0.25">
      <c r="A2258">
        <v>23</v>
      </c>
      <c r="B2258">
        <v>4</v>
      </c>
      <c r="C2258">
        <v>2020</v>
      </c>
      <c r="D2258" s="16" t="s">
        <v>74</v>
      </c>
      <c r="E2258" s="16" t="s">
        <v>60</v>
      </c>
      <c r="F2258">
        <v>69</v>
      </c>
    </row>
    <row r="2259" spans="1:6" x14ac:dyDescent="0.25">
      <c r="A2259">
        <v>23</v>
      </c>
      <c r="B2259">
        <v>4</v>
      </c>
      <c r="C2259">
        <v>2020</v>
      </c>
      <c r="D2259" s="16" t="s">
        <v>74</v>
      </c>
      <c r="E2259" s="16" t="s">
        <v>60</v>
      </c>
      <c r="F2259">
        <v>58</v>
      </c>
    </row>
    <row r="2260" spans="1:6" x14ac:dyDescent="0.25">
      <c r="A2260">
        <v>23</v>
      </c>
      <c r="B2260">
        <v>4</v>
      </c>
      <c r="C2260">
        <v>2020</v>
      </c>
      <c r="D2260" s="16" t="s">
        <v>74</v>
      </c>
      <c r="E2260" s="16" t="s">
        <v>57</v>
      </c>
      <c r="F2260">
        <v>66</v>
      </c>
    </row>
    <row r="2261" spans="1:6" x14ac:dyDescent="0.25">
      <c r="A2261">
        <v>23</v>
      </c>
      <c r="B2261">
        <v>4</v>
      </c>
      <c r="C2261">
        <v>2020</v>
      </c>
      <c r="D2261" s="16" t="s">
        <v>74</v>
      </c>
      <c r="E2261" s="16" t="s">
        <v>60</v>
      </c>
      <c r="F2261">
        <v>40</v>
      </c>
    </row>
    <row r="2262" spans="1:6" x14ac:dyDescent="0.25">
      <c r="A2262">
        <v>23</v>
      </c>
      <c r="B2262">
        <v>4</v>
      </c>
      <c r="C2262">
        <v>2020</v>
      </c>
      <c r="D2262" s="16" t="s">
        <v>76</v>
      </c>
      <c r="E2262" s="16" t="s">
        <v>60</v>
      </c>
      <c r="F2262">
        <v>60</v>
      </c>
    </row>
    <row r="2263" spans="1:6" x14ac:dyDescent="0.25">
      <c r="A2263">
        <v>23</v>
      </c>
      <c r="B2263">
        <v>4</v>
      </c>
      <c r="C2263">
        <v>2020</v>
      </c>
      <c r="D2263" s="16" t="s">
        <v>76</v>
      </c>
      <c r="E2263" s="16" t="s">
        <v>57</v>
      </c>
      <c r="F2263">
        <v>20</v>
      </c>
    </row>
    <row r="2264" spans="1:6" x14ac:dyDescent="0.25">
      <c r="A2264">
        <v>23</v>
      </c>
      <c r="B2264">
        <v>4</v>
      </c>
      <c r="C2264">
        <v>2020</v>
      </c>
      <c r="D2264" s="16" t="s">
        <v>76</v>
      </c>
      <c r="E2264" s="16" t="s">
        <v>57</v>
      </c>
      <c r="F2264">
        <v>51</v>
      </c>
    </row>
    <row r="2265" spans="1:6" x14ac:dyDescent="0.25">
      <c r="A2265">
        <v>23</v>
      </c>
      <c r="B2265">
        <v>4</v>
      </c>
      <c r="C2265">
        <v>2020</v>
      </c>
      <c r="D2265" s="16" t="s">
        <v>180</v>
      </c>
      <c r="E2265" s="16" t="s">
        <v>57</v>
      </c>
      <c r="F2265">
        <v>83</v>
      </c>
    </row>
    <row r="2266" spans="1:6" x14ac:dyDescent="0.25">
      <c r="A2266">
        <v>23</v>
      </c>
      <c r="B2266">
        <v>4</v>
      </c>
      <c r="C2266">
        <v>2020</v>
      </c>
      <c r="D2266" s="16" t="s">
        <v>180</v>
      </c>
      <c r="E2266" s="16" t="s">
        <v>60</v>
      </c>
      <c r="F2266">
        <v>18</v>
      </c>
    </row>
    <row r="2267" spans="1:6" x14ac:dyDescent="0.25">
      <c r="A2267">
        <v>23</v>
      </c>
      <c r="B2267">
        <v>4</v>
      </c>
      <c r="C2267">
        <v>2020</v>
      </c>
      <c r="D2267" s="16" t="s">
        <v>180</v>
      </c>
      <c r="E2267" s="16" t="s">
        <v>60</v>
      </c>
      <c r="F2267">
        <v>49</v>
      </c>
    </row>
    <row r="2268" spans="1:6" x14ac:dyDescent="0.25">
      <c r="A2268">
        <v>23</v>
      </c>
      <c r="B2268">
        <v>4</v>
      </c>
      <c r="C2268">
        <v>2020</v>
      </c>
      <c r="D2268" s="16" t="s">
        <v>81</v>
      </c>
      <c r="E2268" s="16" t="s">
        <v>60</v>
      </c>
      <c r="F2268">
        <v>66</v>
      </c>
    </row>
    <row r="2269" spans="1:6" x14ac:dyDescent="0.25">
      <c r="A2269">
        <v>23</v>
      </c>
      <c r="B2269">
        <v>4</v>
      </c>
      <c r="C2269">
        <v>2020</v>
      </c>
      <c r="D2269" s="16" t="s">
        <v>81</v>
      </c>
      <c r="E2269" s="16" t="s">
        <v>60</v>
      </c>
      <c r="F2269">
        <v>44</v>
      </c>
    </row>
    <row r="2270" spans="1:6" x14ac:dyDescent="0.25">
      <c r="A2270">
        <v>23</v>
      </c>
      <c r="B2270">
        <v>4</v>
      </c>
      <c r="C2270">
        <v>2020</v>
      </c>
      <c r="D2270" s="16" t="s">
        <v>81</v>
      </c>
      <c r="E2270" s="16" t="s">
        <v>60</v>
      </c>
      <c r="F2270">
        <v>63</v>
      </c>
    </row>
    <row r="2271" spans="1:6" x14ac:dyDescent="0.25">
      <c r="A2271">
        <v>23</v>
      </c>
      <c r="B2271">
        <v>4</v>
      </c>
      <c r="C2271">
        <v>2020</v>
      </c>
      <c r="D2271" s="16" t="s">
        <v>158</v>
      </c>
      <c r="E2271" s="16" t="s">
        <v>60</v>
      </c>
      <c r="F2271">
        <v>39</v>
      </c>
    </row>
    <row r="2272" spans="1:6" x14ac:dyDescent="0.25">
      <c r="A2272">
        <v>23</v>
      </c>
      <c r="B2272">
        <v>4</v>
      </c>
      <c r="C2272">
        <v>2020</v>
      </c>
      <c r="D2272" s="16" t="s">
        <v>158</v>
      </c>
      <c r="E2272" s="16" t="s">
        <v>57</v>
      </c>
      <c r="F2272">
        <v>24</v>
      </c>
    </row>
    <row r="2273" spans="1:6" x14ac:dyDescent="0.25">
      <c r="A2273">
        <v>23</v>
      </c>
      <c r="B2273">
        <v>4</v>
      </c>
      <c r="C2273">
        <v>2020</v>
      </c>
      <c r="D2273" s="16" t="s">
        <v>158</v>
      </c>
      <c r="E2273" s="16" t="s">
        <v>57</v>
      </c>
      <c r="F2273">
        <v>1</v>
      </c>
    </row>
    <row r="2274" spans="1:6" x14ac:dyDescent="0.25">
      <c r="A2274">
        <v>23</v>
      </c>
      <c r="B2274">
        <v>4</v>
      </c>
      <c r="C2274">
        <v>2020</v>
      </c>
      <c r="D2274" s="16" t="s">
        <v>158</v>
      </c>
      <c r="E2274" s="16" t="s">
        <v>60</v>
      </c>
      <c r="F2274">
        <v>71</v>
      </c>
    </row>
    <row r="2275" spans="1:6" x14ac:dyDescent="0.25">
      <c r="A2275">
        <v>23</v>
      </c>
      <c r="B2275">
        <v>4</v>
      </c>
      <c r="C2275">
        <v>2020</v>
      </c>
      <c r="D2275" s="16" t="s">
        <v>214</v>
      </c>
      <c r="E2275" s="16" t="s">
        <v>60</v>
      </c>
      <c r="F2275">
        <v>39</v>
      </c>
    </row>
    <row r="2276" spans="1:6" x14ac:dyDescent="0.25">
      <c r="A2276">
        <v>23</v>
      </c>
      <c r="B2276">
        <v>4</v>
      </c>
      <c r="C2276">
        <v>2020</v>
      </c>
      <c r="D2276" s="16" t="s">
        <v>159</v>
      </c>
      <c r="E2276" s="16" t="s">
        <v>60</v>
      </c>
      <c r="F2276">
        <v>49</v>
      </c>
    </row>
    <row r="2277" spans="1:6" x14ac:dyDescent="0.25">
      <c r="A2277">
        <v>23</v>
      </c>
      <c r="B2277">
        <v>4</v>
      </c>
      <c r="C2277">
        <v>2020</v>
      </c>
      <c r="D2277" s="16" t="s">
        <v>86</v>
      </c>
      <c r="E2277" s="16" t="s">
        <v>57</v>
      </c>
      <c r="F2277">
        <v>67</v>
      </c>
    </row>
    <row r="2278" spans="1:6" x14ac:dyDescent="0.25">
      <c r="A2278">
        <v>23</v>
      </c>
      <c r="B2278">
        <v>4</v>
      </c>
      <c r="C2278">
        <v>2020</v>
      </c>
      <c r="D2278" s="16" t="s">
        <v>88</v>
      </c>
      <c r="E2278" s="16" t="s">
        <v>60</v>
      </c>
      <c r="F2278">
        <v>22</v>
      </c>
    </row>
    <row r="2279" spans="1:6" x14ac:dyDescent="0.25">
      <c r="A2279">
        <v>23</v>
      </c>
      <c r="B2279">
        <v>4</v>
      </c>
      <c r="C2279">
        <v>2020</v>
      </c>
      <c r="D2279" s="16" t="s">
        <v>90</v>
      </c>
      <c r="E2279" s="16" t="s">
        <v>57</v>
      </c>
      <c r="F2279">
        <v>64</v>
      </c>
    </row>
    <row r="2280" spans="1:6" x14ac:dyDescent="0.25">
      <c r="A2280">
        <v>23</v>
      </c>
      <c r="B2280">
        <v>4</v>
      </c>
      <c r="C2280">
        <v>2020</v>
      </c>
      <c r="D2280" s="16" t="s">
        <v>90</v>
      </c>
      <c r="E2280" s="16" t="s">
        <v>60</v>
      </c>
      <c r="F2280">
        <v>70</v>
      </c>
    </row>
    <row r="2281" spans="1:6" x14ac:dyDescent="0.25">
      <c r="A2281">
        <v>23</v>
      </c>
      <c r="B2281">
        <v>4</v>
      </c>
      <c r="C2281">
        <v>2020</v>
      </c>
      <c r="D2281" s="16" t="s">
        <v>90</v>
      </c>
      <c r="E2281" s="16" t="s">
        <v>60</v>
      </c>
      <c r="F2281">
        <v>62</v>
      </c>
    </row>
    <row r="2282" spans="1:6" x14ac:dyDescent="0.25">
      <c r="A2282">
        <v>23</v>
      </c>
      <c r="B2282">
        <v>4</v>
      </c>
      <c r="C2282">
        <v>2020</v>
      </c>
      <c r="D2282" s="16" t="s">
        <v>90</v>
      </c>
      <c r="E2282" s="16" t="s">
        <v>57</v>
      </c>
      <c r="F2282">
        <v>66</v>
      </c>
    </row>
    <row r="2283" spans="1:6" x14ac:dyDescent="0.25">
      <c r="A2283">
        <v>23</v>
      </c>
      <c r="B2283">
        <v>4</v>
      </c>
      <c r="C2283">
        <v>2020</v>
      </c>
      <c r="D2283" s="16" t="s">
        <v>90</v>
      </c>
      <c r="E2283" s="16" t="s">
        <v>57</v>
      </c>
      <c r="F2283">
        <v>79</v>
      </c>
    </row>
    <row r="2284" spans="1:6" x14ac:dyDescent="0.25">
      <c r="A2284">
        <v>23</v>
      </c>
      <c r="B2284">
        <v>4</v>
      </c>
      <c r="C2284">
        <v>2020</v>
      </c>
      <c r="D2284" s="16" t="s">
        <v>90</v>
      </c>
      <c r="E2284" s="16" t="s">
        <v>60</v>
      </c>
      <c r="F2284">
        <v>36</v>
      </c>
    </row>
    <row r="2285" spans="1:6" x14ac:dyDescent="0.25">
      <c r="A2285">
        <v>23</v>
      </c>
      <c r="B2285">
        <v>4</v>
      </c>
      <c r="C2285">
        <v>2020</v>
      </c>
      <c r="D2285" s="16" t="s">
        <v>164</v>
      </c>
      <c r="E2285" s="16" t="s">
        <v>60</v>
      </c>
      <c r="F2285">
        <v>43</v>
      </c>
    </row>
    <row r="2286" spans="1:6" x14ac:dyDescent="0.25">
      <c r="A2286">
        <v>23</v>
      </c>
      <c r="B2286">
        <v>4</v>
      </c>
      <c r="C2286">
        <v>2020</v>
      </c>
      <c r="D2286" s="16" t="s">
        <v>164</v>
      </c>
      <c r="E2286" s="16" t="s">
        <v>60</v>
      </c>
      <c r="F2286">
        <v>56</v>
      </c>
    </row>
    <row r="2287" spans="1:6" x14ac:dyDescent="0.25">
      <c r="A2287">
        <v>23</v>
      </c>
      <c r="B2287">
        <v>4</v>
      </c>
      <c r="C2287">
        <v>2020</v>
      </c>
      <c r="D2287" s="16" t="s">
        <v>94</v>
      </c>
      <c r="E2287" s="16" t="s">
        <v>60</v>
      </c>
      <c r="F2287">
        <v>28</v>
      </c>
    </row>
    <row r="2288" spans="1:6" x14ac:dyDescent="0.25">
      <c r="A2288">
        <v>23</v>
      </c>
      <c r="B2288">
        <v>4</v>
      </c>
      <c r="C2288">
        <v>2020</v>
      </c>
      <c r="D2288" s="16" t="s">
        <v>94</v>
      </c>
      <c r="E2288" s="16" t="s">
        <v>60</v>
      </c>
      <c r="F2288">
        <v>30</v>
      </c>
    </row>
    <row r="2289" spans="1:6" x14ac:dyDescent="0.25">
      <c r="A2289">
        <v>23</v>
      </c>
      <c r="B2289">
        <v>4</v>
      </c>
      <c r="C2289">
        <v>2020</v>
      </c>
      <c r="D2289" s="16" t="s">
        <v>96</v>
      </c>
      <c r="E2289" s="16" t="s">
        <v>57</v>
      </c>
      <c r="F2289">
        <v>25</v>
      </c>
    </row>
    <row r="2290" spans="1:6" x14ac:dyDescent="0.25">
      <c r="A2290">
        <v>23</v>
      </c>
      <c r="B2290">
        <v>4</v>
      </c>
      <c r="C2290">
        <v>2020</v>
      </c>
      <c r="D2290" s="16" t="s">
        <v>96</v>
      </c>
      <c r="E2290" s="16" t="s">
        <v>57</v>
      </c>
      <c r="F2290">
        <v>47</v>
      </c>
    </row>
    <row r="2291" spans="1:6" x14ac:dyDescent="0.25">
      <c r="A2291">
        <v>23</v>
      </c>
      <c r="B2291">
        <v>4</v>
      </c>
      <c r="C2291">
        <v>2020</v>
      </c>
      <c r="D2291" s="16" t="s">
        <v>96</v>
      </c>
      <c r="E2291" s="16" t="s">
        <v>60</v>
      </c>
      <c r="F2291">
        <v>34</v>
      </c>
    </row>
    <row r="2292" spans="1:6" x14ac:dyDescent="0.25">
      <c r="A2292">
        <v>23</v>
      </c>
      <c r="B2292">
        <v>4</v>
      </c>
      <c r="C2292">
        <v>2020</v>
      </c>
      <c r="D2292" s="16" t="s">
        <v>96</v>
      </c>
      <c r="E2292" s="16" t="s">
        <v>57</v>
      </c>
      <c r="F2292">
        <v>21</v>
      </c>
    </row>
    <row r="2293" spans="1:6" x14ac:dyDescent="0.25">
      <c r="A2293">
        <v>23</v>
      </c>
      <c r="B2293">
        <v>4</v>
      </c>
      <c r="C2293">
        <v>2020</v>
      </c>
      <c r="D2293" s="16" t="s">
        <v>96</v>
      </c>
      <c r="E2293" s="16" t="s">
        <v>57</v>
      </c>
      <c r="F2293">
        <v>46</v>
      </c>
    </row>
    <row r="2294" spans="1:6" x14ac:dyDescent="0.25">
      <c r="A2294">
        <v>23</v>
      </c>
      <c r="B2294">
        <v>4</v>
      </c>
      <c r="C2294">
        <v>2020</v>
      </c>
      <c r="D2294" s="16" t="s">
        <v>96</v>
      </c>
      <c r="E2294" s="16" t="s">
        <v>57</v>
      </c>
      <c r="F2294">
        <v>71</v>
      </c>
    </row>
    <row r="2295" spans="1:6" x14ac:dyDescent="0.25">
      <c r="A2295">
        <v>23</v>
      </c>
      <c r="B2295">
        <v>4</v>
      </c>
      <c r="C2295">
        <v>2020</v>
      </c>
      <c r="D2295" s="16" t="s">
        <v>96</v>
      </c>
      <c r="E2295" s="16" t="s">
        <v>60</v>
      </c>
      <c r="F2295">
        <v>43</v>
      </c>
    </row>
    <row r="2296" spans="1:6" x14ac:dyDescent="0.25">
      <c r="A2296">
        <v>23</v>
      </c>
      <c r="B2296">
        <v>4</v>
      </c>
      <c r="C2296">
        <v>2020</v>
      </c>
      <c r="D2296" s="16" t="s">
        <v>96</v>
      </c>
      <c r="E2296" s="16" t="s">
        <v>57</v>
      </c>
      <c r="F2296">
        <v>58</v>
      </c>
    </row>
    <row r="2297" spans="1:6" x14ac:dyDescent="0.25">
      <c r="A2297">
        <v>23</v>
      </c>
      <c r="B2297">
        <v>4</v>
      </c>
      <c r="C2297">
        <v>2020</v>
      </c>
      <c r="D2297" s="16" t="s">
        <v>96</v>
      </c>
      <c r="E2297" s="16" t="s">
        <v>60</v>
      </c>
      <c r="F2297">
        <v>47</v>
      </c>
    </row>
    <row r="2298" spans="1:6" x14ac:dyDescent="0.25">
      <c r="A2298">
        <v>23</v>
      </c>
      <c r="B2298">
        <v>4</v>
      </c>
      <c r="C2298">
        <v>2020</v>
      </c>
      <c r="D2298" s="16" t="s">
        <v>96</v>
      </c>
      <c r="E2298" s="16" t="s">
        <v>57</v>
      </c>
      <c r="F2298">
        <v>85</v>
      </c>
    </row>
    <row r="2299" spans="1:6" x14ac:dyDescent="0.25">
      <c r="A2299">
        <v>23</v>
      </c>
      <c r="B2299">
        <v>4</v>
      </c>
      <c r="C2299">
        <v>2020</v>
      </c>
      <c r="D2299" s="16" t="s">
        <v>96</v>
      </c>
      <c r="E2299" s="16" t="s">
        <v>57</v>
      </c>
      <c r="F2299">
        <v>71</v>
      </c>
    </row>
    <row r="2300" spans="1:6" x14ac:dyDescent="0.25">
      <c r="A2300">
        <v>23</v>
      </c>
      <c r="B2300">
        <v>4</v>
      </c>
      <c r="C2300">
        <v>2020</v>
      </c>
      <c r="D2300" s="16" t="s">
        <v>215</v>
      </c>
      <c r="E2300" s="16" t="s">
        <v>57</v>
      </c>
      <c r="F2300">
        <v>71</v>
      </c>
    </row>
    <row r="2301" spans="1:6" x14ac:dyDescent="0.25">
      <c r="A2301">
        <v>23</v>
      </c>
      <c r="B2301">
        <v>4</v>
      </c>
      <c r="C2301">
        <v>2020</v>
      </c>
      <c r="D2301" s="16" t="s">
        <v>182</v>
      </c>
      <c r="E2301" s="16" t="s">
        <v>60</v>
      </c>
      <c r="F2301">
        <v>27</v>
      </c>
    </row>
    <row r="2302" spans="1:6" x14ac:dyDescent="0.25">
      <c r="A2302">
        <v>23</v>
      </c>
      <c r="B2302">
        <v>4</v>
      </c>
      <c r="C2302">
        <v>2020</v>
      </c>
      <c r="D2302" s="16" t="s">
        <v>105</v>
      </c>
      <c r="E2302" s="16" t="s">
        <v>57</v>
      </c>
      <c r="F2302">
        <v>81</v>
      </c>
    </row>
    <row r="2303" spans="1:6" x14ac:dyDescent="0.25">
      <c r="A2303">
        <v>23</v>
      </c>
      <c r="B2303">
        <v>4</v>
      </c>
      <c r="C2303">
        <v>2020</v>
      </c>
      <c r="D2303" s="16" t="s">
        <v>105</v>
      </c>
      <c r="E2303" s="16" t="s">
        <v>60</v>
      </c>
      <c r="F2303">
        <v>28</v>
      </c>
    </row>
    <row r="2304" spans="1:6" x14ac:dyDescent="0.25">
      <c r="A2304">
        <v>23</v>
      </c>
      <c r="B2304">
        <v>4</v>
      </c>
      <c r="C2304">
        <v>2020</v>
      </c>
      <c r="D2304" s="16" t="s">
        <v>105</v>
      </c>
      <c r="E2304" s="16" t="s">
        <v>57</v>
      </c>
      <c r="F2304">
        <v>63</v>
      </c>
    </row>
    <row r="2305" spans="1:6" x14ac:dyDescent="0.25">
      <c r="A2305">
        <v>23</v>
      </c>
      <c r="B2305">
        <v>4</v>
      </c>
      <c r="C2305">
        <v>2020</v>
      </c>
      <c r="D2305" s="16" t="s">
        <v>105</v>
      </c>
      <c r="E2305" s="16" t="s">
        <v>57</v>
      </c>
      <c r="F2305">
        <v>77</v>
      </c>
    </row>
    <row r="2306" spans="1:6" x14ac:dyDescent="0.25">
      <c r="A2306">
        <v>23</v>
      </c>
      <c r="B2306">
        <v>4</v>
      </c>
      <c r="C2306">
        <v>2020</v>
      </c>
      <c r="D2306" s="16" t="s">
        <v>105</v>
      </c>
      <c r="E2306" s="16" t="s">
        <v>57</v>
      </c>
      <c r="F2306">
        <v>68</v>
      </c>
    </row>
    <row r="2307" spans="1:6" x14ac:dyDescent="0.25">
      <c r="A2307">
        <v>23</v>
      </c>
      <c r="B2307">
        <v>4</v>
      </c>
      <c r="C2307">
        <v>2020</v>
      </c>
      <c r="D2307" s="16" t="s">
        <v>105</v>
      </c>
      <c r="E2307" s="16" t="s">
        <v>57</v>
      </c>
      <c r="F2307">
        <v>69</v>
      </c>
    </row>
    <row r="2308" spans="1:6" x14ac:dyDescent="0.25">
      <c r="A2308">
        <v>23</v>
      </c>
      <c r="B2308">
        <v>4</v>
      </c>
      <c r="C2308">
        <v>2020</v>
      </c>
      <c r="D2308" s="16" t="s">
        <v>105</v>
      </c>
      <c r="E2308" s="16" t="s">
        <v>57</v>
      </c>
      <c r="F2308">
        <v>83</v>
      </c>
    </row>
    <row r="2309" spans="1:6" x14ac:dyDescent="0.25">
      <c r="A2309">
        <v>23</v>
      </c>
      <c r="B2309">
        <v>4</v>
      </c>
      <c r="C2309">
        <v>2020</v>
      </c>
      <c r="D2309" s="16" t="s">
        <v>105</v>
      </c>
      <c r="E2309" s="16" t="s">
        <v>57</v>
      </c>
      <c r="F2309">
        <v>81</v>
      </c>
    </row>
    <row r="2310" spans="1:6" x14ac:dyDescent="0.25">
      <c r="A2310">
        <v>23</v>
      </c>
      <c r="B2310">
        <v>4</v>
      </c>
      <c r="C2310">
        <v>2020</v>
      </c>
      <c r="D2310" s="16" t="s">
        <v>105</v>
      </c>
      <c r="E2310" s="16" t="s">
        <v>60</v>
      </c>
      <c r="F2310">
        <v>65</v>
      </c>
    </row>
    <row r="2311" spans="1:6" x14ac:dyDescent="0.25">
      <c r="A2311">
        <v>23</v>
      </c>
      <c r="B2311">
        <v>4</v>
      </c>
      <c r="C2311">
        <v>2020</v>
      </c>
      <c r="D2311" s="16" t="s">
        <v>105</v>
      </c>
      <c r="E2311" s="16" t="s">
        <v>57</v>
      </c>
      <c r="F2311">
        <v>42</v>
      </c>
    </row>
    <row r="2312" spans="1:6" x14ac:dyDescent="0.25">
      <c r="A2312">
        <v>23</v>
      </c>
      <c r="B2312">
        <v>4</v>
      </c>
      <c r="C2312">
        <v>2020</v>
      </c>
      <c r="D2312" s="16" t="s">
        <v>105</v>
      </c>
      <c r="E2312" s="16" t="s">
        <v>57</v>
      </c>
      <c r="F2312">
        <v>30</v>
      </c>
    </row>
    <row r="2313" spans="1:6" x14ac:dyDescent="0.25">
      <c r="A2313">
        <v>23</v>
      </c>
      <c r="B2313">
        <v>4</v>
      </c>
      <c r="C2313">
        <v>2020</v>
      </c>
      <c r="D2313" s="16" t="s">
        <v>105</v>
      </c>
      <c r="E2313" s="16" t="s">
        <v>57</v>
      </c>
      <c r="F2313">
        <v>37</v>
      </c>
    </row>
    <row r="2314" spans="1:6" x14ac:dyDescent="0.25">
      <c r="A2314">
        <v>23</v>
      </c>
      <c r="B2314">
        <v>4</v>
      </c>
      <c r="C2314">
        <v>2020</v>
      </c>
      <c r="D2314" s="16" t="s">
        <v>105</v>
      </c>
      <c r="E2314" s="16" t="s">
        <v>57</v>
      </c>
      <c r="F2314">
        <v>34</v>
      </c>
    </row>
    <row r="2315" spans="1:6" x14ac:dyDescent="0.25">
      <c r="A2315">
        <v>23</v>
      </c>
      <c r="B2315">
        <v>4</v>
      </c>
      <c r="C2315">
        <v>2020</v>
      </c>
      <c r="D2315" s="16" t="s">
        <v>105</v>
      </c>
      <c r="E2315" s="16" t="s">
        <v>60</v>
      </c>
      <c r="F2315">
        <v>28</v>
      </c>
    </row>
    <row r="2316" spans="1:6" x14ac:dyDescent="0.25">
      <c r="A2316">
        <v>23</v>
      </c>
      <c r="B2316">
        <v>4</v>
      </c>
      <c r="C2316">
        <v>2020</v>
      </c>
      <c r="D2316" s="16" t="s">
        <v>105</v>
      </c>
      <c r="E2316" s="16" t="s">
        <v>57</v>
      </c>
      <c r="F2316">
        <v>12</v>
      </c>
    </row>
    <row r="2317" spans="1:6" x14ac:dyDescent="0.25">
      <c r="A2317">
        <v>23</v>
      </c>
      <c r="B2317">
        <v>4</v>
      </c>
      <c r="C2317">
        <v>2020</v>
      </c>
      <c r="D2317" s="16" t="s">
        <v>105</v>
      </c>
      <c r="E2317" s="16" t="s">
        <v>57</v>
      </c>
      <c r="F2317">
        <v>82</v>
      </c>
    </row>
    <row r="2318" spans="1:6" x14ac:dyDescent="0.25">
      <c r="A2318">
        <v>23</v>
      </c>
      <c r="B2318">
        <v>4</v>
      </c>
      <c r="C2318">
        <v>2020</v>
      </c>
      <c r="D2318" s="16" t="s">
        <v>105</v>
      </c>
      <c r="E2318" s="16" t="s">
        <v>57</v>
      </c>
      <c r="F2318">
        <v>88</v>
      </c>
    </row>
    <row r="2319" spans="1:6" x14ac:dyDescent="0.25">
      <c r="A2319">
        <v>23</v>
      </c>
      <c r="B2319">
        <v>4</v>
      </c>
      <c r="C2319">
        <v>2020</v>
      </c>
      <c r="D2319" s="16" t="s">
        <v>105</v>
      </c>
      <c r="E2319" s="16" t="s">
        <v>60</v>
      </c>
      <c r="F2319">
        <v>91</v>
      </c>
    </row>
    <row r="2320" spans="1:6" x14ac:dyDescent="0.25">
      <c r="A2320">
        <v>23</v>
      </c>
      <c r="B2320">
        <v>4</v>
      </c>
      <c r="C2320">
        <v>2020</v>
      </c>
      <c r="D2320" s="16" t="s">
        <v>105</v>
      </c>
      <c r="E2320" s="16" t="s">
        <v>57</v>
      </c>
      <c r="F2320">
        <v>86</v>
      </c>
    </row>
    <row r="2321" spans="1:6" x14ac:dyDescent="0.25">
      <c r="A2321">
        <v>23</v>
      </c>
      <c r="B2321">
        <v>4</v>
      </c>
      <c r="C2321">
        <v>2020</v>
      </c>
      <c r="D2321" s="16" t="s">
        <v>105</v>
      </c>
      <c r="E2321" s="16" t="s">
        <v>57</v>
      </c>
      <c r="F2321">
        <v>71</v>
      </c>
    </row>
    <row r="2322" spans="1:6" x14ac:dyDescent="0.25">
      <c r="A2322">
        <v>23</v>
      </c>
      <c r="B2322">
        <v>4</v>
      </c>
      <c r="C2322">
        <v>2020</v>
      </c>
      <c r="D2322" s="16" t="s">
        <v>105</v>
      </c>
      <c r="E2322" s="16" t="s">
        <v>60</v>
      </c>
      <c r="F2322">
        <v>32</v>
      </c>
    </row>
    <row r="2323" spans="1:6" x14ac:dyDescent="0.25">
      <c r="A2323">
        <v>23</v>
      </c>
      <c r="B2323">
        <v>4</v>
      </c>
      <c r="C2323">
        <v>2020</v>
      </c>
      <c r="D2323" s="16" t="s">
        <v>105</v>
      </c>
      <c r="E2323" s="16" t="s">
        <v>60</v>
      </c>
      <c r="F2323">
        <v>41</v>
      </c>
    </row>
    <row r="2324" spans="1:6" x14ac:dyDescent="0.25">
      <c r="A2324">
        <v>23</v>
      </c>
      <c r="B2324">
        <v>4</v>
      </c>
      <c r="C2324">
        <v>2020</v>
      </c>
      <c r="D2324" s="16" t="s">
        <v>216</v>
      </c>
      <c r="E2324" s="16" t="s">
        <v>57</v>
      </c>
      <c r="F2324">
        <v>64</v>
      </c>
    </row>
    <row r="2325" spans="1:6" x14ac:dyDescent="0.25">
      <c r="A2325">
        <v>23</v>
      </c>
      <c r="B2325">
        <v>4</v>
      </c>
      <c r="C2325">
        <v>2020</v>
      </c>
      <c r="D2325" s="16" t="s">
        <v>216</v>
      </c>
      <c r="E2325" s="16" t="s">
        <v>60</v>
      </c>
      <c r="F2325">
        <v>24</v>
      </c>
    </row>
    <row r="2326" spans="1:6" x14ac:dyDescent="0.25">
      <c r="A2326">
        <v>23</v>
      </c>
      <c r="B2326">
        <v>4</v>
      </c>
      <c r="C2326">
        <v>2020</v>
      </c>
      <c r="D2326" s="16" t="s">
        <v>166</v>
      </c>
      <c r="E2326" s="16" t="s">
        <v>57</v>
      </c>
      <c r="F2326">
        <v>85</v>
      </c>
    </row>
    <row r="2327" spans="1:6" x14ac:dyDescent="0.25">
      <c r="A2327">
        <v>23</v>
      </c>
      <c r="B2327">
        <v>4</v>
      </c>
      <c r="C2327">
        <v>2020</v>
      </c>
      <c r="D2327" s="16" t="s">
        <v>106</v>
      </c>
      <c r="E2327" s="16" t="s">
        <v>57</v>
      </c>
      <c r="F2327">
        <v>54</v>
      </c>
    </row>
    <row r="2328" spans="1:6" x14ac:dyDescent="0.25">
      <c r="A2328">
        <v>23</v>
      </c>
      <c r="B2328">
        <v>4</v>
      </c>
      <c r="C2328">
        <v>2020</v>
      </c>
      <c r="D2328" s="16" t="s">
        <v>106</v>
      </c>
      <c r="E2328" s="16" t="s">
        <v>57</v>
      </c>
      <c r="F2328">
        <v>81</v>
      </c>
    </row>
    <row r="2329" spans="1:6" x14ac:dyDescent="0.25">
      <c r="A2329">
        <v>23</v>
      </c>
      <c r="B2329">
        <v>4</v>
      </c>
      <c r="C2329">
        <v>2020</v>
      </c>
      <c r="D2329" s="16" t="s">
        <v>106</v>
      </c>
      <c r="E2329" s="16" t="s">
        <v>60</v>
      </c>
      <c r="F2329">
        <v>66</v>
      </c>
    </row>
    <row r="2330" spans="1:6" x14ac:dyDescent="0.25">
      <c r="A2330">
        <v>23</v>
      </c>
      <c r="B2330">
        <v>4</v>
      </c>
      <c r="C2330">
        <v>2020</v>
      </c>
      <c r="D2330" s="16" t="s">
        <v>106</v>
      </c>
      <c r="E2330" s="16" t="s">
        <v>60</v>
      </c>
      <c r="F2330">
        <v>77</v>
      </c>
    </row>
    <row r="2331" spans="1:6" x14ac:dyDescent="0.25">
      <c r="A2331">
        <v>23</v>
      </c>
      <c r="B2331">
        <v>4</v>
      </c>
      <c r="C2331">
        <v>2020</v>
      </c>
      <c r="D2331" s="16" t="s">
        <v>109</v>
      </c>
      <c r="E2331" s="16" t="s">
        <v>60</v>
      </c>
      <c r="F2331">
        <v>51</v>
      </c>
    </row>
    <row r="2332" spans="1:6" x14ac:dyDescent="0.25">
      <c r="A2332">
        <v>23</v>
      </c>
      <c r="B2332">
        <v>4</v>
      </c>
      <c r="C2332">
        <v>2020</v>
      </c>
      <c r="D2332" s="16" t="s">
        <v>110</v>
      </c>
      <c r="E2332" s="16" t="s">
        <v>60</v>
      </c>
      <c r="F2332">
        <v>39</v>
      </c>
    </row>
    <row r="2333" spans="1:6" x14ac:dyDescent="0.25">
      <c r="A2333">
        <v>23</v>
      </c>
      <c r="B2333">
        <v>4</v>
      </c>
      <c r="C2333">
        <v>2020</v>
      </c>
      <c r="D2333" s="16" t="s">
        <v>110</v>
      </c>
      <c r="E2333" s="16" t="s">
        <v>57</v>
      </c>
      <c r="F2333">
        <v>64</v>
      </c>
    </row>
    <row r="2334" spans="1:6" x14ac:dyDescent="0.25">
      <c r="A2334">
        <v>23</v>
      </c>
      <c r="B2334">
        <v>4</v>
      </c>
      <c r="C2334">
        <v>2020</v>
      </c>
      <c r="D2334" s="16" t="s">
        <v>111</v>
      </c>
      <c r="E2334" s="16" t="s">
        <v>57</v>
      </c>
      <c r="F2334">
        <v>70</v>
      </c>
    </row>
    <row r="2335" spans="1:6" x14ac:dyDescent="0.25">
      <c r="A2335">
        <v>23</v>
      </c>
      <c r="B2335">
        <v>4</v>
      </c>
      <c r="C2335">
        <v>2020</v>
      </c>
      <c r="D2335" s="16" t="s">
        <v>112</v>
      </c>
      <c r="E2335" s="16" t="s">
        <v>60</v>
      </c>
      <c r="F2335">
        <v>16</v>
      </c>
    </row>
    <row r="2336" spans="1:6" x14ac:dyDescent="0.25">
      <c r="A2336">
        <v>23</v>
      </c>
      <c r="B2336">
        <v>4</v>
      </c>
      <c r="C2336">
        <v>2020</v>
      </c>
      <c r="D2336" s="16" t="s">
        <v>112</v>
      </c>
      <c r="E2336" s="16" t="s">
        <v>60</v>
      </c>
      <c r="F2336">
        <v>26</v>
      </c>
    </row>
    <row r="2337" spans="1:6" x14ac:dyDescent="0.25">
      <c r="A2337">
        <v>23</v>
      </c>
      <c r="B2337">
        <v>4</v>
      </c>
      <c r="C2337">
        <v>2020</v>
      </c>
      <c r="D2337" s="16" t="s">
        <v>112</v>
      </c>
      <c r="E2337" s="16" t="s">
        <v>57</v>
      </c>
      <c r="F2337">
        <v>68</v>
      </c>
    </row>
    <row r="2338" spans="1:6" x14ac:dyDescent="0.25">
      <c r="A2338">
        <v>23</v>
      </c>
      <c r="B2338">
        <v>4</v>
      </c>
      <c r="C2338">
        <v>2020</v>
      </c>
      <c r="D2338" s="16" t="s">
        <v>112</v>
      </c>
      <c r="E2338" s="16" t="s">
        <v>60</v>
      </c>
      <c r="F2338">
        <v>52</v>
      </c>
    </row>
    <row r="2339" spans="1:6" x14ac:dyDescent="0.25">
      <c r="A2339">
        <v>23</v>
      </c>
      <c r="B2339">
        <v>4</v>
      </c>
      <c r="C2339">
        <v>2020</v>
      </c>
      <c r="D2339" s="16" t="s">
        <v>113</v>
      </c>
      <c r="E2339" s="16" t="s">
        <v>60</v>
      </c>
      <c r="F2339">
        <v>62</v>
      </c>
    </row>
    <row r="2340" spans="1:6" x14ac:dyDescent="0.25">
      <c r="A2340">
        <v>23</v>
      </c>
      <c r="B2340">
        <v>4</v>
      </c>
      <c r="C2340">
        <v>2020</v>
      </c>
      <c r="D2340" s="16" t="s">
        <v>193</v>
      </c>
      <c r="E2340" s="16" t="s">
        <v>60</v>
      </c>
      <c r="F2340">
        <v>67</v>
      </c>
    </row>
    <row r="2341" spans="1:6" x14ac:dyDescent="0.25">
      <c r="A2341">
        <v>23</v>
      </c>
      <c r="B2341">
        <v>4</v>
      </c>
      <c r="C2341">
        <v>2020</v>
      </c>
      <c r="D2341" s="16" t="s">
        <v>114</v>
      </c>
      <c r="E2341" s="16" t="s">
        <v>60</v>
      </c>
      <c r="F2341">
        <v>51</v>
      </c>
    </row>
    <row r="2342" spans="1:6" x14ac:dyDescent="0.25">
      <c r="A2342">
        <v>23</v>
      </c>
      <c r="B2342">
        <v>4</v>
      </c>
      <c r="C2342">
        <v>2020</v>
      </c>
      <c r="D2342" s="16" t="s">
        <v>114</v>
      </c>
      <c r="E2342" s="16" t="s">
        <v>60</v>
      </c>
      <c r="F2342">
        <v>46</v>
      </c>
    </row>
    <row r="2343" spans="1:6" x14ac:dyDescent="0.25">
      <c r="A2343">
        <v>23</v>
      </c>
      <c r="B2343">
        <v>4</v>
      </c>
      <c r="C2343">
        <v>2020</v>
      </c>
      <c r="D2343" s="16" t="s">
        <v>194</v>
      </c>
      <c r="E2343" s="16" t="s">
        <v>57</v>
      </c>
      <c r="F2343">
        <v>71</v>
      </c>
    </row>
    <row r="2344" spans="1:6" x14ac:dyDescent="0.25">
      <c r="A2344">
        <v>23</v>
      </c>
      <c r="B2344">
        <v>4</v>
      </c>
      <c r="C2344">
        <v>2020</v>
      </c>
      <c r="D2344" s="16" t="s">
        <v>217</v>
      </c>
      <c r="E2344" s="16" t="s">
        <v>60</v>
      </c>
      <c r="F2344">
        <v>96</v>
      </c>
    </row>
    <row r="2345" spans="1:6" x14ac:dyDescent="0.25">
      <c r="A2345">
        <v>23</v>
      </c>
      <c r="B2345">
        <v>4</v>
      </c>
      <c r="C2345">
        <v>2020</v>
      </c>
      <c r="D2345" s="16" t="s">
        <v>217</v>
      </c>
      <c r="E2345" s="16" t="s">
        <v>60</v>
      </c>
      <c r="F2345">
        <v>43</v>
      </c>
    </row>
    <row r="2346" spans="1:6" x14ac:dyDescent="0.25">
      <c r="A2346">
        <v>23</v>
      </c>
      <c r="B2346">
        <v>4</v>
      </c>
      <c r="C2346">
        <v>2020</v>
      </c>
      <c r="D2346" s="16" t="s">
        <v>117</v>
      </c>
      <c r="E2346" s="16" t="s">
        <v>57</v>
      </c>
      <c r="F2346">
        <v>47</v>
      </c>
    </row>
    <row r="2347" spans="1:6" x14ac:dyDescent="0.25">
      <c r="A2347">
        <v>23</v>
      </c>
      <c r="B2347">
        <v>4</v>
      </c>
      <c r="C2347">
        <v>2020</v>
      </c>
      <c r="D2347" s="16" t="s">
        <v>117</v>
      </c>
      <c r="E2347" s="16" t="s">
        <v>60</v>
      </c>
      <c r="F2347">
        <v>81</v>
      </c>
    </row>
    <row r="2348" spans="1:6" x14ac:dyDescent="0.25">
      <c r="A2348">
        <v>23</v>
      </c>
      <c r="B2348">
        <v>4</v>
      </c>
      <c r="C2348">
        <v>2020</v>
      </c>
      <c r="D2348" s="16" t="s">
        <v>118</v>
      </c>
      <c r="E2348" s="16" t="s">
        <v>57</v>
      </c>
      <c r="F2348">
        <v>46</v>
      </c>
    </row>
    <row r="2349" spans="1:6" x14ac:dyDescent="0.25">
      <c r="A2349">
        <v>23</v>
      </c>
      <c r="B2349">
        <v>4</v>
      </c>
      <c r="C2349">
        <v>2020</v>
      </c>
      <c r="D2349" s="16" t="s">
        <v>118</v>
      </c>
      <c r="E2349" s="16" t="s">
        <v>57</v>
      </c>
      <c r="F2349">
        <v>41</v>
      </c>
    </row>
    <row r="2350" spans="1:6" x14ac:dyDescent="0.25">
      <c r="A2350">
        <v>23</v>
      </c>
      <c r="B2350">
        <v>4</v>
      </c>
      <c r="C2350">
        <v>2020</v>
      </c>
      <c r="D2350" s="16" t="s">
        <v>118</v>
      </c>
      <c r="E2350" s="16" t="s">
        <v>57</v>
      </c>
      <c r="F2350">
        <v>56</v>
      </c>
    </row>
    <row r="2351" spans="1:6" x14ac:dyDescent="0.25">
      <c r="A2351">
        <v>23</v>
      </c>
      <c r="B2351">
        <v>4</v>
      </c>
      <c r="C2351">
        <v>2020</v>
      </c>
      <c r="D2351" s="16" t="s">
        <v>118</v>
      </c>
      <c r="E2351" s="16" t="s">
        <v>57</v>
      </c>
      <c r="F2351">
        <v>47</v>
      </c>
    </row>
    <row r="2352" spans="1:6" x14ac:dyDescent="0.25">
      <c r="A2352">
        <v>23</v>
      </c>
      <c r="B2352">
        <v>4</v>
      </c>
      <c r="C2352">
        <v>2020</v>
      </c>
      <c r="D2352" s="16" t="s">
        <v>122</v>
      </c>
      <c r="E2352" s="16" t="s">
        <v>60</v>
      </c>
      <c r="F2352">
        <v>38</v>
      </c>
    </row>
    <row r="2353" spans="1:6" x14ac:dyDescent="0.25">
      <c r="A2353">
        <v>23</v>
      </c>
      <c r="B2353">
        <v>4</v>
      </c>
      <c r="C2353">
        <v>2020</v>
      </c>
      <c r="D2353" s="16" t="s">
        <v>122</v>
      </c>
      <c r="E2353" s="16" t="s">
        <v>60</v>
      </c>
      <c r="F2353">
        <v>60</v>
      </c>
    </row>
    <row r="2354" spans="1:6" x14ac:dyDescent="0.25">
      <c r="A2354">
        <v>23</v>
      </c>
      <c r="B2354">
        <v>4</v>
      </c>
      <c r="C2354">
        <v>2020</v>
      </c>
      <c r="D2354" s="16" t="s">
        <v>122</v>
      </c>
      <c r="E2354" s="16" t="s">
        <v>57</v>
      </c>
      <c r="F2354">
        <v>72</v>
      </c>
    </row>
    <row r="2355" spans="1:6" x14ac:dyDescent="0.25">
      <c r="A2355">
        <v>23</v>
      </c>
      <c r="B2355">
        <v>4</v>
      </c>
      <c r="C2355">
        <v>2020</v>
      </c>
      <c r="D2355" s="16" t="s">
        <v>123</v>
      </c>
      <c r="E2355" s="16" t="s">
        <v>60</v>
      </c>
      <c r="F2355">
        <v>33</v>
      </c>
    </row>
    <row r="2356" spans="1:6" x14ac:dyDescent="0.25">
      <c r="A2356">
        <v>23</v>
      </c>
      <c r="B2356">
        <v>4</v>
      </c>
      <c r="C2356">
        <v>2020</v>
      </c>
      <c r="D2356" s="16" t="s">
        <v>123</v>
      </c>
      <c r="E2356" s="16" t="s">
        <v>60</v>
      </c>
      <c r="F2356">
        <v>43</v>
      </c>
    </row>
    <row r="2357" spans="1:6" x14ac:dyDescent="0.25">
      <c r="A2357">
        <v>23</v>
      </c>
      <c r="B2357">
        <v>4</v>
      </c>
      <c r="C2357">
        <v>2020</v>
      </c>
      <c r="D2357" s="16" t="s">
        <v>125</v>
      </c>
      <c r="E2357" s="16" t="s">
        <v>57</v>
      </c>
      <c r="F2357">
        <v>82</v>
      </c>
    </row>
    <row r="2358" spans="1:6" x14ac:dyDescent="0.25">
      <c r="A2358">
        <v>23</v>
      </c>
      <c r="B2358">
        <v>4</v>
      </c>
      <c r="C2358">
        <v>2020</v>
      </c>
      <c r="D2358" s="16" t="s">
        <v>125</v>
      </c>
      <c r="E2358" s="16" t="s">
        <v>57</v>
      </c>
      <c r="F2358">
        <v>48</v>
      </c>
    </row>
    <row r="2359" spans="1:6" x14ac:dyDescent="0.25">
      <c r="A2359">
        <v>23</v>
      </c>
      <c r="B2359">
        <v>4</v>
      </c>
      <c r="C2359">
        <v>2020</v>
      </c>
      <c r="D2359" s="16" t="s">
        <v>125</v>
      </c>
      <c r="E2359" s="16" t="s">
        <v>57</v>
      </c>
      <c r="F2359">
        <v>52</v>
      </c>
    </row>
    <row r="2360" spans="1:6" x14ac:dyDescent="0.25">
      <c r="A2360">
        <v>23</v>
      </c>
      <c r="B2360">
        <v>4</v>
      </c>
      <c r="C2360">
        <v>2020</v>
      </c>
      <c r="D2360" s="16" t="s">
        <v>125</v>
      </c>
      <c r="E2360" s="16" t="s">
        <v>60</v>
      </c>
      <c r="F2360">
        <v>42</v>
      </c>
    </row>
    <row r="2361" spans="1:6" x14ac:dyDescent="0.25">
      <c r="A2361">
        <v>23</v>
      </c>
      <c r="B2361">
        <v>4</v>
      </c>
      <c r="C2361">
        <v>2020</v>
      </c>
      <c r="D2361" s="16" t="s">
        <v>125</v>
      </c>
      <c r="E2361" s="16" t="s">
        <v>57</v>
      </c>
      <c r="F2361">
        <v>53</v>
      </c>
    </row>
    <row r="2362" spans="1:6" x14ac:dyDescent="0.25">
      <c r="A2362">
        <v>23</v>
      </c>
      <c r="B2362">
        <v>4</v>
      </c>
      <c r="C2362">
        <v>2020</v>
      </c>
      <c r="D2362" s="16" t="s">
        <v>126</v>
      </c>
      <c r="E2362" s="16" t="s">
        <v>60</v>
      </c>
      <c r="F2362">
        <v>44</v>
      </c>
    </row>
    <row r="2363" spans="1:6" x14ac:dyDescent="0.25">
      <c r="A2363">
        <v>23</v>
      </c>
      <c r="B2363">
        <v>4</v>
      </c>
      <c r="C2363">
        <v>2020</v>
      </c>
      <c r="D2363" s="16" t="s">
        <v>126</v>
      </c>
      <c r="E2363" s="16" t="s">
        <v>57</v>
      </c>
      <c r="F2363">
        <v>79</v>
      </c>
    </row>
    <row r="2364" spans="1:6" x14ac:dyDescent="0.25">
      <c r="A2364">
        <v>23</v>
      </c>
      <c r="B2364">
        <v>4</v>
      </c>
      <c r="C2364">
        <v>2020</v>
      </c>
      <c r="D2364" s="16" t="s">
        <v>126</v>
      </c>
      <c r="E2364" s="16" t="s">
        <v>57</v>
      </c>
      <c r="F2364">
        <v>70</v>
      </c>
    </row>
    <row r="2365" spans="1:6" x14ac:dyDescent="0.25">
      <c r="A2365">
        <v>23</v>
      </c>
      <c r="B2365">
        <v>4</v>
      </c>
      <c r="C2365">
        <v>2020</v>
      </c>
      <c r="D2365" s="16" t="s">
        <v>183</v>
      </c>
      <c r="E2365" s="16" t="s">
        <v>60</v>
      </c>
      <c r="F2365">
        <v>41</v>
      </c>
    </row>
    <row r="2366" spans="1:6" x14ac:dyDescent="0.25">
      <c r="A2366">
        <v>23</v>
      </c>
      <c r="B2366">
        <v>4</v>
      </c>
      <c r="C2366">
        <v>2020</v>
      </c>
      <c r="D2366" s="16" t="s">
        <v>183</v>
      </c>
      <c r="E2366" s="16" t="s">
        <v>60</v>
      </c>
      <c r="F2366">
        <v>25</v>
      </c>
    </row>
    <row r="2367" spans="1:6" x14ac:dyDescent="0.25">
      <c r="A2367">
        <v>23</v>
      </c>
      <c r="B2367">
        <v>4</v>
      </c>
      <c r="C2367">
        <v>2020</v>
      </c>
      <c r="D2367" s="16" t="s">
        <v>183</v>
      </c>
      <c r="E2367" s="16" t="s">
        <v>60</v>
      </c>
      <c r="F2367">
        <v>44</v>
      </c>
    </row>
    <row r="2368" spans="1:6" x14ac:dyDescent="0.25">
      <c r="A2368">
        <v>23</v>
      </c>
      <c r="B2368">
        <v>4</v>
      </c>
      <c r="C2368">
        <v>2020</v>
      </c>
      <c r="D2368" s="16" t="s">
        <v>183</v>
      </c>
      <c r="E2368" s="16" t="s">
        <v>60</v>
      </c>
      <c r="F2368">
        <v>77</v>
      </c>
    </row>
    <row r="2369" spans="1:6" x14ac:dyDescent="0.25">
      <c r="A2369">
        <v>23</v>
      </c>
      <c r="B2369">
        <v>4</v>
      </c>
      <c r="C2369">
        <v>2020</v>
      </c>
      <c r="D2369" s="16" t="s">
        <v>218</v>
      </c>
      <c r="E2369" s="16" t="s">
        <v>60</v>
      </c>
      <c r="F2369">
        <v>0</v>
      </c>
    </row>
    <row r="2370" spans="1:6" x14ac:dyDescent="0.25">
      <c r="A2370">
        <v>23</v>
      </c>
      <c r="B2370">
        <v>4</v>
      </c>
      <c r="C2370">
        <v>2020</v>
      </c>
      <c r="D2370" s="16" t="s">
        <v>171</v>
      </c>
      <c r="E2370" s="16" t="s">
        <v>57</v>
      </c>
      <c r="F2370">
        <v>25</v>
      </c>
    </row>
    <row r="2371" spans="1:6" x14ac:dyDescent="0.25">
      <c r="A2371">
        <v>23</v>
      </c>
      <c r="B2371">
        <v>4</v>
      </c>
      <c r="C2371">
        <v>2020</v>
      </c>
      <c r="D2371" s="16" t="s">
        <v>130</v>
      </c>
      <c r="E2371" s="16" t="s">
        <v>60</v>
      </c>
      <c r="F2371">
        <v>85</v>
      </c>
    </row>
    <row r="2372" spans="1:6" x14ac:dyDescent="0.25">
      <c r="A2372">
        <v>23</v>
      </c>
      <c r="B2372">
        <v>4</v>
      </c>
      <c r="C2372">
        <v>2020</v>
      </c>
      <c r="D2372" s="16" t="s">
        <v>172</v>
      </c>
      <c r="E2372" s="16" t="s">
        <v>60</v>
      </c>
      <c r="F2372">
        <v>42</v>
      </c>
    </row>
    <row r="2373" spans="1:6" x14ac:dyDescent="0.25">
      <c r="A2373">
        <v>23</v>
      </c>
      <c r="B2373">
        <v>4</v>
      </c>
      <c r="C2373">
        <v>2020</v>
      </c>
      <c r="D2373" s="16" t="s">
        <v>133</v>
      </c>
      <c r="E2373" s="16" t="s">
        <v>57</v>
      </c>
      <c r="F2373">
        <v>64</v>
      </c>
    </row>
    <row r="2374" spans="1:6" x14ac:dyDescent="0.25">
      <c r="A2374">
        <v>23</v>
      </c>
      <c r="B2374">
        <v>4</v>
      </c>
      <c r="C2374">
        <v>2020</v>
      </c>
      <c r="D2374" s="16" t="s">
        <v>133</v>
      </c>
      <c r="E2374" s="16" t="s">
        <v>57</v>
      </c>
      <c r="F2374">
        <v>64</v>
      </c>
    </row>
    <row r="2375" spans="1:6" x14ac:dyDescent="0.25">
      <c r="A2375">
        <v>23</v>
      </c>
      <c r="B2375">
        <v>4</v>
      </c>
      <c r="C2375">
        <v>2020</v>
      </c>
      <c r="D2375" s="16" t="s">
        <v>173</v>
      </c>
      <c r="E2375" s="16" t="s">
        <v>60</v>
      </c>
      <c r="F2375">
        <v>2</v>
      </c>
    </row>
    <row r="2376" spans="1:6" x14ac:dyDescent="0.25">
      <c r="A2376">
        <v>23</v>
      </c>
      <c r="B2376">
        <v>4</v>
      </c>
      <c r="C2376">
        <v>2020</v>
      </c>
      <c r="D2376" s="16" t="s">
        <v>173</v>
      </c>
      <c r="E2376" s="16" t="s">
        <v>60</v>
      </c>
      <c r="F2376">
        <v>25</v>
      </c>
    </row>
    <row r="2377" spans="1:6" x14ac:dyDescent="0.25">
      <c r="A2377">
        <v>23</v>
      </c>
      <c r="B2377">
        <v>4</v>
      </c>
      <c r="C2377">
        <v>2020</v>
      </c>
      <c r="D2377" s="16" t="s">
        <v>173</v>
      </c>
      <c r="E2377" s="16" t="s">
        <v>57</v>
      </c>
      <c r="F2377">
        <v>25</v>
      </c>
    </row>
    <row r="2378" spans="1:6" x14ac:dyDescent="0.25">
      <c r="A2378">
        <v>23</v>
      </c>
      <c r="B2378">
        <v>4</v>
      </c>
      <c r="C2378">
        <v>2020</v>
      </c>
      <c r="D2378" s="16" t="s">
        <v>173</v>
      </c>
      <c r="E2378" s="16" t="s">
        <v>57</v>
      </c>
      <c r="F2378">
        <v>5</v>
      </c>
    </row>
    <row r="2379" spans="1:6" x14ac:dyDescent="0.25">
      <c r="A2379">
        <v>23</v>
      </c>
      <c r="B2379">
        <v>4</v>
      </c>
      <c r="C2379">
        <v>2020</v>
      </c>
      <c r="D2379" s="16" t="s">
        <v>184</v>
      </c>
      <c r="E2379" s="16" t="s">
        <v>60</v>
      </c>
      <c r="F2379">
        <v>33</v>
      </c>
    </row>
    <row r="2380" spans="1:6" x14ac:dyDescent="0.25">
      <c r="A2380">
        <v>23</v>
      </c>
      <c r="B2380">
        <v>4</v>
      </c>
      <c r="C2380">
        <v>2020</v>
      </c>
      <c r="D2380" s="16" t="s">
        <v>136</v>
      </c>
      <c r="E2380" s="16" t="s">
        <v>57</v>
      </c>
      <c r="F2380">
        <v>36</v>
      </c>
    </row>
    <row r="2381" spans="1:6" x14ac:dyDescent="0.25">
      <c r="A2381">
        <v>23</v>
      </c>
      <c r="B2381">
        <v>4</v>
      </c>
      <c r="C2381">
        <v>2020</v>
      </c>
      <c r="D2381" s="16" t="s">
        <v>175</v>
      </c>
      <c r="E2381" s="16" t="s">
        <v>57</v>
      </c>
      <c r="F2381">
        <v>60</v>
      </c>
    </row>
    <row r="2382" spans="1:6" x14ac:dyDescent="0.25">
      <c r="A2382">
        <v>23</v>
      </c>
      <c r="B2382">
        <v>4</v>
      </c>
      <c r="C2382">
        <v>2020</v>
      </c>
      <c r="D2382" s="16" t="s">
        <v>219</v>
      </c>
      <c r="E2382" s="16" t="s">
        <v>60</v>
      </c>
      <c r="F2382">
        <v>31</v>
      </c>
    </row>
    <row r="2383" spans="1:6" x14ac:dyDescent="0.25">
      <c r="A2383">
        <v>23</v>
      </c>
      <c r="B2383">
        <v>4</v>
      </c>
      <c r="C2383">
        <v>2020</v>
      </c>
      <c r="D2383" s="16" t="s">
        <v>138</v>
      </c>
      <c r="E2383" s="16" t="s">
        <v>57</v>
      </c>
      <c r="F2383">
        <v>29</v>
      </c>
    </row>
    <row r="2384" spans="1:6" x14ac:dyDescent="0.25">
      <c r="A2384">
        <v>23</v>
      </c>
      <c r="B2384">
        <v>4</v>
      </c>
      <c r="C2384">
        <v>2020</v>
      </c>
      <c r="D2384" s="16" t="s">
        <v>138</v>
      </c>
      <c r="E2384" s="16" t="s">
        <v>60</v>
      </c>
      <c r="F2384">
        <v>2</v>
      </c>
    </row>
    <row r="2385" spans="1:6" x14ac:dyDescent="0.25">
      <c r="A2385">
        <v>23</v>
      </c>
      <c r="B2385">
        <v>4</v>
      </c>
      <c r="C2385">
        <v>2020</v>
      </c>
      <c r="D2385" s="16" t="s">
        <v>138</v>
      </c>
      <c r="E2385" s="16" t="s">
        <v>60</v>
      </c>
      <c r="F2385">
        <v>80</v>
      </c>
    </row>
    <row r="2386" spans="1:6" x14ac:dyDescent="0.25">
      <c r="A2386">
        <v>23</v>
      </c>
      <c r="B2386">
        <v>4</v>
      </c>
      <c r="C2386">
        <v>2020</v>
      </c>
      <c r="D2386" s="16" t="s">
        <v>140</v>
      </c>
      <c r="E2386" s="16" t="s">
        <v>57</v>
      </c>
      <c r="F2386">
        <v>18</v>
      </c>
    </row>
    <row r="2387" spans="1:6" x14ac:dyDescent="0.25">
      <c r="A2387">
        <v>23</v>
      </c>
      <c r="B2387">
        <v>4</v>
      </c>
      <c r="C2387">
        <v>2020</v>
      </c>
      <c r="D2387" s="16" t="s">
        <v>140</v>
      </c>
      <c r="E2387" s="16" t="s">
        <v>57</v>
      </c>
      <c r="F2387">
        <v>63</v>
      </c>
    </row>
    <row r="2388" spans="1:6" x14ac:dyDescent="0.25">
      <c r="A2388">
        <v>23</v>
      </c>
      <c r="B2388">
        <v>4</v>
      </c>
      <c r="C2388">
        <v>2020</v>
      </c>
      <c r="D2388" s="16" t="s">
        <v>140</v>
      </c>
      <c r="E2388" s="16" t="s">
        <v>57</v>
      </c>
      <c r="F2388">
        <v>56</v>
      </c>
    </row>
    <row r="2389" spans="1:6" x14ac:dyDescent="0.25">
      <c r="A2389">
        <v>23</v>
      </c>
      <c r="B2389">
        <v>4</v>
      </c>
      <c r="C2389">
        <v>2020</v>
      </c>
      <c r="D2389" s="16" t="s">
        <v>140</v>
      </c>
      <c r="E2389" s="16" t="s">
        <v>57</v>
      </c>
      <c r="F2389">
        <v>52</v>
      </c>
    </row>
    <row r="2390" spans="1:6" x14ac:dyDescent="0.25">
      <c r="A2390">
        <v>23</v>
      </c>
      <c r="B2390">
        <v>4</v>
      </c>
      <c r="C2390">
        <v>2020</v>
      </c>
      <c r="D2390" s="16" t="s">
        <v>140</v>
      </c>
      <c r="E2390" s="16" t="s">
        <v>57</v>
      </c>
      <c r="F2390">
        <v>37</v>
      </c>
    </row>
    <row r="2391" spans="1:6" x14ac:dyDescent="0.25">
      <c r="A2391">
        <v>23</v>
      </c>
      <c r="B2391">
        <v>4</v>
      </c>
      <c r="C2391">
        <v>2020</v>
      </c>
      <c r="D2391" s="16" t="s">
        <v>141</v>
      </c>
      <c r="E2391" s="16" t="s">
        <v>60</v>
      </c>
      <c r="F2391">
        <v>30</v>
      </c>
    </row>
    <row r="2392" spans="1:6" x14ac:dyDescent="0.25">
      <c r="A2392">
        <v>23</v>
      </c>
      <c r="B2392">
        <v>4</v>
      </c>
      <c r="C2392">
        <v>2020</v>
      </c>
      <c r="D2392" s="16" t="s">
        <v>141</v>
      </c>
      <c r="E2392" s="16" t="s">
        <v>60</v>
      </c>
      <c r="F2392">
        <v>56</v>
      </c>
    </row>
    <row r="2393" spans="1:6" x14ac:dyDescent="0.25">
      <c r="A2393">
        <v>23</v>
      </c>
      <c r="B2393">
        <v>4</v>
      </c>
      <c r="C2393">
        <v>2020</v>
      </c>
      <c r="D2393" s="16" t="s">
        <v>142</v>
      </c>
      <c r="E2393" s="16" t="s">
        <v>60</v>
      </c>
      <c r="F2393">
        <v>28</v>
      </c>
    </row>
    <row r="2394" spans="1:6" x14ac:dyDescent="0.25">
      <c r="A2394">
        <v>23</v>
      </c>
      <c r="B2394">
        <v>4</v>
      </c>
      <c r="C2394">
        <v>2020</v>
      </c>
      <c r="D2394" s="16" t="s">
        <v>220</v>
      </c>
      <c r="E2394" s="16" t="s">
        <v>60</v>
      </c>
      <c r="F2394">
        <v>39</v>
      </c>
    </row>
    <row r="2395" spans="1:6" x14ac:dyDescent="0.25">
      <c r="A2395">
        <v>23</v>
      </c>
      <c r="B2395">
        <v>4</v>
      </c>
      <c r="C2395">
        <v>2020</v>
      </c>
      <c r="D2395" s="16" t="s">
        <v>220</v>
      </c>
      <c r="E2395" s="16" t="s">
        <v>60</v>
      </c>
      <c r="F2395">
        <v>63</v>
      </c>
    </row>
    <row r="2396" spans="1:6" x14ac:dyDescent="0.25">
      <c r="A2396">
        <v>23</v>
      </c>
      <c r="B2396">
        <v>4</v>
      </c>
      <c r="C2396">
        <v>2020</v>
      </c>
      <c r="D2396" s="16" t="s">
        <v>146</v>
      </c>
      <c r="E2396" s="16" t="s">
        <v>60</v>
      </c>
      <c r="F2396">
        <v>24</v>
      </c>
    </row>
    <row r="2397" spans="1:6" x14ac:dyDescent="0.25">
      <c r="A2397">
        <v>23</v>
      </c>
      <c r="B2397">
        <v>4</v>
      </c>
      <c r="C2397">
        <v>2020</v>
      </c>
      <c r="D2397" s="16" t="s">
        <v>146</v>
      </c>
      <c r="E2397" s="16" t="s">
        <v>57</v>
      </c>
      <c r="F2397">
        <v>53</v>
      </c>
    </row>
    <row r="2398" spans="1:6" x14ac:dyDescent="0.25">
      <c r="A2398">
        <v>23</v>
      </c>
      <c r="B2398">
        <v>4</v>
      </c>
      <c r="C2398">
        <v>2020</v>
      </c>
      <c r="D2398" s="16" t="s">
        <v>146</v>
      </c>
      <c r="E2398" s="16" t="s">
        <v>57</v>
      </c>
      <c r="F2398">
        <v>52</v>
      </c>
    </row>
    <row r="2399" spans="1:6" x14ac:dyDescent="0.25">
      <c r="A2399">
        <v>23</v>
      </c>
      <c r="B2399">
        <v>4</v>
      </c>
      <c r="C2399">
        <v>2020</v>
      </c>
      <c r="D2399" s="16" t="s">
        <v>148</v>
      </c>
      <c r="E2399" s="16" t="s">
        <v>60</v>
      </c>
      <c r="F2399">
        <v>48</v>
      </c>
    </row>
    <row r="2400" spans="1:6" x14ac:dyDescent="0.25">
      <c r="A2400">
        <v>23</v>
      </c>
      <c r="B2400">
        <v>4</v>
      </c>
      <c r="C2400">
        <v>2020</v>
      </c>
      <c r="D2400" s="16" t="s">
        <v>150</v>
      </c>
      <c r="E2400" s="16" t="s">
        <v>60</v>
      </c>
      <c r="F2400">
        <v>55</v>
      </c>
    </row>
    <row r="2401" spans="1:6" x14ac:dyDescent="0.25">
      <c r="A2401">
        <v>23</v>
      </c>
      <c r="B2401">
        <v>4</v>
      </c>
      <c r="C2401">
        <v>2020</v>
      </c>
      <c r="D2401" s="16" t="s">
        <v>151</v>
      </c>
      <c r="E2401" s="16" t="s">
        <v>60</v>
      </c>
      <c r="F2401">
        <v>82</v>
      </c>
    </row>
    <row r="2402" spans="1:6" x14ac:dyDescent="0.25">
      <c r="A2402">
        <v>23</v>
      </c>
      <c r="B2402">
        <v>4</v>
      </c>
      <c r="C2402">
        <v>2020</v>
      </c>
      <c r="D2402" s="16" t="s">
        <v>151</v>
      </c>
      <c r="E2402" s="16" t="s">
        <v>60</v>
      </c>
      <c r="F2402">
        <v>55</v>
      </c>
    </row>
    <row r="2403" spans="1:6" x14ac:dyDescent="0.25">
      <c r="A2403">
        <v>23</v>
      </c>
      <c r="B2403">
        <v>4</v>
      </c>
      <c r="C2403">
        <v>2020</v>
      </c>
      <c r="D2403" s="16" t="s">
        <v>151</v>
      </c>
      <c r="E2403" s="16" t="s">
        <v>60</v>
      </c>
      <c r="F2403">
        <v>57</v>
      </c>
    </row>
    <row r="2404" spans="1:6" x14ac:dyDescent="0.25">
      <c r="A2404">
        <v>23</v>
      </c>
      <c r="B2404">
        <v>4</v>
      </c>
      <c r="C2404">
        <v>2020</v>
      </c>
      <c r="D2404" s="16" t="s">
        <v>187</v>
      </c>
      <c r="E2404" s="16" t="s">
        <v>57</v>
      </c>
      <c r="F2404">
        <v>0</v>
      </c>
    </row>
    <row r="2405" spans="1:6" x14ac:dyDescent="0.25">
      <c r="A2405">
        <v>24</v>
      </c>
      <c r="B2405">
        <v>4</v>
      </c>
      <c r="C2405">
        <v>2020</v>
      </c>
      <c r="D2405" s="16" t="s">
        <v>58</v>
      </c>
      <c r="E2405" s="16" t="s">
        <v>60</v>
      </c>
      <c r="F2405">
        <v>50</v>
      </c>
    </row>
    <row r="2406" spans="1:6" x14ac:dyDescent="0.25">
      <c r="A2406">
        <v>24</v>
      </c>
      <c r="B2406">
        <v>4</v>
      </c>
      <c r="C2406">
        <v>2020</v>
      </c>
      <c r="D2406" s="16" t="s">
        <v>58</v>
      </c>
      <c r="E2406" s="16" t="s">
        <v>57</v>
      </c>
      <c r="F2406">
        <v>24</v>
      </c>
    </row>
    <row r="2407" spans="1:6" x14ac:dyDescent="0.25">
      <c r="A2407">
        <v>24</v>
      </c>
      <c r="B2407">
        <v>4</v>
      </c>
      <c r="C2407">
        <v>2020</v>
      </c>
      <c r="D2407" s="16" t="s">
        <v>58</v>
      </c>
      <c r="E2407" s="16" t="s">
        <v>57</v>
      </c>
      <c r="F2407">
        <v>19</v>
      </c>
    </row>
    <row r="2408" spans="1:6" x14ac:dyDescent="0.25">
      <c r="A2408">
        <v>24</v>
      </c>
      <c r="B2408">
        <v>4</v>
      </c>
      <c r="C2408">
        <v>2020</v>
      </c>
      <c r="D2408" s="16" t="s">
        <v>58</v>
      </c>
      <c r="E2408" s="16" t="s">
        <v>57</v>
      </c>
      <c r="F2408">
        <v>77</v>
      </c>
    </row>
    <row r="2409" spans="1:6" x14ac:dyDescent="0.25">
      <c r="A2409">
        <v>24</v>
      </c>
      <c r="B2409">
        <v>4</v>
      </c>
      <c r="C2409">
        <v>2020</v>
      </c>
      <c r="D2409" s="16" t="s">
        <v>58</v>
      </c>
      <c r="E2409" s="16" t="s">
        <v>60</v>
      </c>
      <c r="F2409">
        <v>79</v>
      </c>
    </row>
    <row r="2410" spans="1:6" x14ac:dyDescent="0.25">
      <c r="A2410">
        <v>24</v>
      </c>
      <c r="B2410">
        <v>4</v>
      </c>
      <c r="C2410">
        <v>2020</v>
      </c>
      <c r="D2410" s="16" t="s">
        <v>58</v>
      </c>
      <c r="E2410" s="16" t="s">
        <v>57</v>
      </c>
      <c r="F2410">
        <v>25</v>
      </c>
    </row>
    <row r="2411" spans="1:6" x14ac:dyDescent="0.25">
      <c r="A2411">
        <v>24</v>
      </c>
      <c r="B2411">
        <v>4</v>
      </c>
      <c r="C2411">
        <v>2020</v>
      </c>
      <c r="D2411" s="16" t="s">
        <v>59</v>
      </c>
      <c r="E2411" s="16" t="s">
        <v>57</v>
      </c>
      <c r="F2411">
        <v>30</v>
      </c>
    </row>
    <row r="2412" spans="1:6" x14ac:dyDescent="0.25">
      <c r="A2412">
        <v>24</v>
      </c>
      <c r="B2412">
        <v>4</v>
      </c>
      <c r="C2412">
        <v>2020</v>
      </c>
      <c r="D2412" s="16" t="s">
        <v>59</v>
      </c>
      <c r="E2412" s="16" t="s">
        <v>57</v>
      </c>
      <c r="F2412">
        <v>61</v>
      </c>
    </row>
    <row r="2413" spans="1:6" x14ac:dyDescent="0.25">
      <c r="A2413">
        <v>24</v>
      </c>
      <c r="B2413">
        <v>4</v>
      </c>
      <c r="C2413">
        <v>2020</v>
      </c>
      <c r="D2413" s="16" t="s">
        <v>59</v>
      </c>
      <c r="E2413" s="16" t="s">
        <v>60</v>
      </c>
      <c r="F2413">
        <v>84</v>
      </c>
    </row>
    <row r="2414" spans="1:6" x14ac:dyDescent="0.25">
      <c r="A2414">
        <v>24</v>
      </c>
      <c r="B2414">
        <v>4</v>
      </c>
      <c r="C2414">
        <v>2020</v>
      </c>
      <c r="D2414" s="16" t="s">
        <v>59</v>
      </c>
      <c r="E2414" s="16" t="s">
        <v>60</v>
      </c>
      <c r="F2414">
        <v>25</v>
      </c>
    </row>
    <row r="2415" spans="1:6" x14ac:dyDescent="0.25">
      <c r="A2415">
        <v>24</v>
      </c>
      <c r="B2415">
        <v>4</v>
      </c>
      <c r="C2415">
        <v>2020</v>
      </c>
      <c r="D2415" s="16" t="s">
        <v>65</v>
      </c>
      <c r="E2415" s="16" t="s">
        <v>57</v>
      </c>
      <c r="F2415">
        <v>54</v>
      </c>
    </row>
    <row r="2416" spans="1:6" x14ac:dyDescent="0.25">
      <c r="A2416">
        <v>24</v>
      </c>
      <c r="B2416">
        <v>4</v>
      </c>
      <c r="C2416">
        <v>2020</v>
      </c>
      <c r="D2416" s="16" t="s">
        <v>66</v>
      </c>
      <c r="E2416" s="16" t="s">
        <v>57</v>
      </c>
      <c r="F2416">
        <v>71</v>
      </c>
    </row>
    <row r="2417" spans="1:6" x14ac:dyDescent="0.25">
      <c r="A2417">
        <v>24</v>
      </c>
      <c r="B2417">
        <v>4</v>
      </c>
      <c r="C2417">
        <v>2020</v>
      </c>
      <c r="D2417" s="16" t="s">
        <v>156</v>
      </c>
      <c r="E2417" s="16" t="s">
        <v>60</v>
      </c>
      <c r="F2417">
        <v>41</v>
      </c>
    </row>
    <row r="2418" spans="1:6" x14ac:dyDescent="0.25">
      <c r="A2418">
        <v>24</v>
      </c>
      <c r="B2418">
        <v>4</v>
      </c>
      <c r="C2418">
        <v>2020</v>
      </c>
      <c r="D2418" s="16" t="s">
        <v>156</v>
      </c>
      <c r="E2418" s="16" t="s">
        <v>57</v>
      </c>
      <c r="F2418">
        <v>36</v>
      </c>
    </row>
    <row r="2419" spans="1:6" x14ac:dyDescent="0.25">
      <c r="A2419">
        <v>24</v>
      </c>
      <c r="B2419">
        <v>4</v>
      </c>
      <c r="C2419">
        <v>2020</v>
      </c>
      <c r="D2419" s="16" t="s">
        <v>157</v>
      </c>
      <c r="E2419" s="16" t="s">
        <v>60</v>
      </c>
      <c r="F2419">
        <v>60</v>
      </c>
    </row>
    <row r="2420" spans="1:6" x14ac:dyDescent="0.25">
      <c r="A2420">
        <v>24</v>
      </c>
      <c r="B2420">
        <v>4</v>
      </c>
      <c r="C2420">
        <v>2020</v>
      </c>
      <c r="D2420" s="16" t="s">
        <v>231</v>
      </c>
      <c r="E2420" s="16" t="s">
        <v>60</v>
      </c>
      <c r="F2420">
        <v>45</v>
      </c>
    </row>
    <row r="2421" spans="1:6" x14ac:dyDescent="0.25">
      <c r="A2421">
        <v>24</v>
      </c>
      <c r="B2421">
        <v>4</v>
      </c>
      <c r="C2421">
        <v>2020</v>
      </c>
      <c r="D2421" s="16" t="s">
        <v>231</v>
      </c>
      <c r="E2421" s="16" t="s">
        <v>60</v>
      </c>
      <c r="F2421">
        <v>64</v>
      </c>
    </row>
    <row r="2422" spans="1:6" x14ac:dyDescent="0.25">
      <c r="A2422">
        <v>24</v>
      </c>
      <c r="B2422">
        <v>4</v>
      </c>
      <c r="C2422">
        <v>2020</v>
      </c>
      <c r="D2422" s="16" t="s">
        <v>231</v>
      </c>
      <c r="E2422" s="16" t="s">
        <v>60</v>
      </c>
      <c r="F2422">
        <v>49</v>
      </c>
    </row>
    <row r="2423" spans="1:6" x14ac:dyDescent="0.25">
      <c r="A2423">
        <v>24</v>
      </c>
      <c r="B2423">
        <v>4</v>
      </c>
      <c r="C2423">
        <v>2020</v>
      </c>
      <c r="D2423" s="16" t="s">
        <v>231</v>
      </c>
      <c r="E2423" s="16" t="s">
        <v>60</v>
      </c>
      <c r="F2423">
        <v>27</v>
      </c>
    </row>
    <row r="2424" spans="1:6" x14ac:dyDescent="0.25">
      <c r="A2424">
        <v>24</v>
      </c>
      <c r="B2424">
        <v>4</v>
      </c>
      <c r="C2424">
        <v>2020</v>
      </c>
      <c r="D2424" s="16" t="s">
        <v>231</v>
      </c>
      <c r="E2424" s="16" t="s">
        <v>60</v>
      </c>
      <c r="F2424">
        <v>39</v>
      </c>
    </row>
    <row r="2425" spans="1:6" x14ac:dyDescent="0.25">
      <c r="A2425">
        <v>24</v>
      </c>
      <c r="B2425">
        <v>4</v>
      </c>
      <c r="C2425">
        <v>2020</v>
      </c>
      <c r="D2425" s="16" t="s">
        <v>231</v>
      </c>
      <c r="E2425" s="16" t="s">
        <v>60</v>
      </c>
      <c r="F2425">
        <v>47</v>
      </c>
    </row>
    <row r="2426" spans="1:6" x14ac:dyDescent="0.25">
      <c r="A2426">
        <v>24</v>
      </c>
      <c r="B2426">
        <v>4</v>
      </c>
      <c r="C2426">
        <v>2020</v>
      </c>
      <c r="D2426" s="16" t="s">
        <v>231</v>
      </c>
      <c r="E2426" s="16" t="s">
        <v>60</v>
      </c>
      <c r="F2426">
        <v>44</v>
      </c>
    </row>
    <row r="2427" spans="1:6" x14ac:dyDescent="0.25">
      <c r="A2427">
        <v>24</v>
      </c>
      <c r="B2427">
        <v>4</v>
      </c>
      <c r="C2427">
        <v>2020</v>
      </c>
      <c r="D2427" s="16" t="s">
        <v>71</v>
      </c>
      <c r="E2427" s="16" t="s">
        <v>57</v>
      </c>
      <c r="F2427">
        <v>53</v>
      </c>
    </row>
    <row r="2428" spans="1:6" x14ac:dyDescent="0.25">
      <c r="A2428">
        <v>24</v>
      </c>
      <c r="B2428">
        <v>4</v>
      </c>
      <c r="C2428">
        <v>2020</v>
      </c>
      <c r="D2428" s="16" t="s">
        <v>71</v>
      </c>
      <c r="E2428" s="16" t="s">
        <v>57</v>
      </c>
      <c r="F2428">
        <v>15</v>
      </c>
    </row>
    <row r="2429" spans="1:6" x14ac:dyDescent="0.25">
      <c r="A2429">
        <v>24</v>
      </c>
      <c r="B2429">
        <v>4</v>
      </c>
      <c r="C2429">
        <v>2020</v>
      </c>
      <c r="D2429" s="16" t="s">
        <v>71</v>
      </c>
      <c r="E2429" s="16" t="s">
        <v>57</v>
      </c>
      <c r="F2429">
        <v>37</v>
      </c>
    </row>
    <row r="2430" spans="1:6" x14ac:dyDescent="0.25">
      <c r="A2430">
        <v>24</v>
      </c>
      <c r="B2430">
        <v>4</v>
      </c>
      <c r="C2430">
        <v>2020</v>
      </c>
      <c r="D2430" s="16" t="s">
        <v>71</v>
      </c>
      <c r="E2430" s="16" t="s">
        <v>60</v>
      </c>
      <c r="F2430">
        <v>46</v>
      </c>
    </row>
    <row r="2431" spans="1:6" x14ac:dyDescent="0.25">
      <c r="A2431">
        <v>24</v>
      </c>
      <c r="B2431">
        <v>4</v>
      </c>
      <c r="C2431">
        <v>2020</v>
      </c>
      <c r="D2431" s="16" t="s">
        <v>71</v>
      </c>
      <c r="E2431" s="16" t="s">
        <v>57</v>
      </c>
      <c r="F2431">
        <v>55</v>
      </c>
    </row>
    <row r="2432" spans="1:6" x14ac:dyDescent="0.25">
      <c r="A2432">
        <v>24</v>
      </c>
      <c r="B2432">
        <v>4</v>
      </c>
      <c r="C2432">
        <v>2020</v>
      </c>
      <c r="D2432" s="16" t="s">
        <v>71</v>
      </c>
      <c r="E2432" s="16" t="s">
        <v>57</v>
      </c>
      <c r="F2432">
        <v>42</v>
      </c>
    </row>
    <row r="2433" spans="1:6" x14ac:dyDescent="0.25">
      <c r="A2433">
        <v>24</v>
      </c>
      <c r="B2433">
        <v>4</v>
      </c>
      <c r="C2433">
        <v>2020</v>
      </c>
      <c r="D2433" s="16" t="s">
        <v>71</v>
      </c>
      <c r="E2433" s="16" t="s">
        <v>57</v>
      </c>
      <c r="F2433">
        <v>49</v>
      </c>
    </row>
    <row r="2434" spans="1:6" x14ac:dyDescent="0.25">
      <c r="A2434">
        <v>24</v>
      </c>
      <c r="B2434">
        <v>4</v>
      </c>
      <c r="C2434">
        <v>2020</v>
      </c>
      <c r="D2434" s="16" t="s">
        <v>71</v>
      </c>
      <c r="E2434" s="16" t="s">
        <v>60</v>
      </c>
      <c r="F2434">
        <v>44</v>
      </c>
    </row>
    <row r="2435" spans="1:6" x14ac:dyDescent="0.25">
      <c r="A2435">
        <v>24</v>
      </c>
      <c r="B2435">
        <v>4</v>
      </c>
      <c r="C2435">
        <v>2020</v>
      </c>
      <c r="D2435" s="16" t="s">
        <v>76</v>
      </c>
      <c r="E2435" s="16" t="s">
        <v>57</v>
      </c>
      <c r="F2435">
        <v>39</v>
      </c>
    </row>
    <row r="2436" spans="1:6" x14ac:dyDescent="0.25">
      <c r="A2436">
        <v>24</v>
      </c>
      <c r="B2436">
        <v>4</v>
      </c>
      <c r="C2436">
        <v>2020</v>
      </c>
      <c r="D2436" s="16" t="s">
        <v>76</v>
      </c>
      <c r="E2436" s="16" t="s">
        <v>57</v>
      </c>
      <c r="F2436">
        <v>48</v>
      </c>
    </row>
    <row r="2437" spans="1:6" x14ac:dyDescent="0.25">
      <c r="A2437">
        <v>24</v>
      </c>
      <c r="B2437">
        <v>4</v>
      </c>
      <c r="C2437">
        <v>2020</v>
      </c>
      <c r="D2437" s="16" t="s">
        <v>76</v>
      </c>
      <c r="E2437" s="16" t="s">
        <v>57</v>
      </c>
      <c r="F2437">
        <v>29</v>
      </c>
    </row>
    <row r="2438" spans="1:6" x14ac:dyDescent="0.25">
      <c r="A2438">
        <v>24</v>
      </c>
      <c r="B2438">
        <v>4</v>
      </c>
      <c r="C2438">
        <v>2020</v>
      </c>
      <c r="D2438" s="16" t="s">
        <v>76</v>
      </c>
      <c r="E2438" s="16" t="s">
        <v>57</v>
      </c>
      <c r="F2438">
        <v>65</v>
      </c>
    </row>
    <row r="2439" spans="1:6" x14ac:dyDescent="0.25">
      <c r="A2439">
        <v>24</v>
      </c>
      <c r="B2439">
        <v>4</v>
      </c>
      <c r="C2439">
        <v>2020</v>
      </c>
      <c r="D2439" s="16" t="s">
        <v>76</v>
      </c>
      <c r="E2439" s="16" t="s">
        <v>60</v>
      </c>
      <c r="F2439">
        <v>69</v>
      </c>
    </row>
    <row r="2440" spans="1:6" x14ac:dyDescent="0.25">
      <c r="A2440">
        <v>24</v>
      </c>
      <c r="B2440">
        <v>4</v>
      </c>
      <c r="C2440">
        <v>2020</v>
      </c>
      <c r="D2440" s="16" t="s">
        <v>76</v>
      </c>
      <c r="E2440" s="16" t="s">
        <v>60</v>
      </c>
      <c r="F2440">
        <v>38</v>
      </c>
    </row>
    <row r="2441" spans="1:6" x14ac:dyDescent="0.25">
      <c r="A2441">
        <v>24</v>
      </c>
      <c r="B2441">
        <v>4</v>
      </c>
      <c r="C2441">
        <v>2020</v>
      </c>
      <c r="D2441" s="16" t="s">
        <v>76</v>
      </c>
      <c r="E2441" s="16" t="s">
        <v>60</v>
      </c>
      <c r="F2441">
        <v>34</v>
      </c>
    </row>
    <row r="2442" spans="1:6" x14ac:dyDescent="0.25">
      <c r="A2442">
        <v>24</v>
      </c>
      <c r="B2442">
        <v>4</v>
      </c>
      <c r="C2442">
        <v>2020</v>
      </c>
      <c r="D2442" s="16" t="s">
        <v>76</v>
      </c>
      <c r="E2442" s="16" t="s">
        <v>57</v>
      </c>
      <c r="F2442">
        <v>45</v>
      </c>
    </row>
    <row r="2443" spans="1:6" x14ac:dyDescent="0.25">
      <c r="A2443">
        <v>24</v>
      </c>
      <c r="B2443">
        <v>4</v>
      </c>
      <c r="C2443">
        <v>2020</v>
      </c>
      <c r="D2443" s="16" t="s">
        <v>76</v>
      </c>
      <c r="E2443" s="16" t="s">
        <v>57</v>
      </c>
      <c r="F2443">
        <v>41</v>
      </c>
    </row>
    <row r="2444" spans="1:6" x14ac:dyDescent="0.25">
      <c r="A2444">
        <v>24</v>
      </c>
      <c r="B2444">
        <v>4</v>
      </c>
      <c r="C2444">
        <v>2020</v>
      </c>
      <c r="D2444" s="16" t="s">
        <v>77</v>
      </c>
      <c r="E2444" s="16" t="s">
        <v>60</v>
      </c>
      <c r="F2444">
        <v>28</v>
      </c>
    </row>
    <row r="2445" spans="1:6" x14ac:dyDescent="0.25">
      <c r="A2445">
        <v>24</v>
      </c>
      <c r="B2445">
        <v>4</v>
      </c>
      <c r="C2445">
        <v>2020</v>
      </c>
      <c r="D2445" s="16" t="s">
        <v>77</v>
      </c>
      <c r="E2445" s="16" t="s">
        <v>57</v>
      </c>
      <c r="F2445">
        <v>25</v>
      </c>
    </row>
    <row r="2446" spans="1:6" x14ac:dyDescent="0.25">
      <c r="A2446">
        <v>24</v>
      </c>
      <c r="B2446">
        <v>4</v>
      </c>
      <c r="C2446">
        <v>2020</v>
      </c>
      <c r="D2446" s="16" t="s">
        <v>180</v>
      </c>
      <c r="E2446" s="16" t="s">
        <v>57</v>
      </c>
      <c r="F2446">
        <v>64</v>
      </c>
    </row>
    <row r="2447" spans="1:6" x14ac:dyDescent="0.25">
      <c r="A2447">
        <v>24</v>
      </c>
      <c r="B2447">
        <v>4</v>
      </c>
      <c r="C2447">
        <v>2020</v>
      </c>
      <c r="D2447" s="16" t="s">
        <v>180</v>
      </c>
      <c r="E2447" s="16" t="s">
        <v>57</v>
      </c>
      <c r="F2447">
        <v>59</v>
      </c>
    </row>
    <row r="2448" spans="1:6" x14ac:dyDescent="0.25">
      <c r="A2448">
        <v>24</v>
      </c>
      <c r="B2448">
        <v>4</v>
      </c>
      <c r="C2448">
        <v>2020</v>
      </c>
      <c r="D2448" s="16" t="s">
        <v>81</v>
      </c>
      <c r="E2448" s="16" t="s">
        <v>57</v>
      </c>
      <c r="F2448">
        <v>82</v>
      </c>
    </row>
    <row r="2449" spans="1:6" x14ac:dyDescent="0.25">
      <c r="A2449">
        <v>24</v>
      </c>
      <c r="B2449">
        <v>4</v>
      </c>
      <c r="C2449">
        <v>2020</v>
      </c>
      <c r="D2449" s="16" t="s">
        <v>81</v>
      </c>
      <c r="E2449" s="16" t="s">
        <v>57</v>
      </c>
      <c r="F2449">
        <v>38</v>
      </c>
    </row>
    <row r="2450" spans="1:6" x14ac:dyDescent="0.25">
      <c r="A2450">
        <v>24</v>
      </c>
      <c r="B2450">
        <v>4</v>
      </c>
      <c r="C2450">
        <v>2020</v>
      </c>
      <c r="D2450" s="16" t="s">
        <v>158</v>
      </c>
      <c r="E2450" s="16" t="s">
        <v>57</v>
      </c>
      <c r="F2450">
        <v>27</v>
      </c>
    </row>
    <row r="2451" spans="1:6" x14ac:dyDescent="0.25">
      <c r="A2451">
        <v>24</v>
      </c>
      <c r="B2451">
        <v>4</v>
      </c>
      <c r="C2451">
        <v>2020</v>
      </c>
      <c r="D2451" s="16" t="s">
        <v>158</v>
      </c>
      <c r="E2451" s="16" t="s">
        <v>57</v>
      </c>
      <c r="F2451">
        <v>3</v>
      </c>
    </row>
    <row r="2452" spans="1:6" x14ac:dyDescent="0.25">
      <c r="A2452">
        <v>24</v>
      </c>
      <c r="B2452">
        <v>4</v>
      </c>
      <c r="C2452">
        <v>2020</v>
      </c>
      <c r="D2452" s="16" t="s">
        <v>158</v>
      </c>
      <c r="E2452" s="16" t="s">
        <v>60</v>
      </c>
      <c r="F2452">
        <v>26</v>
      </c>
    </row>
    <row r="2453" spans="1:6" x14ac:dyDescent="0.25">
      <c r="A2453">
        <v>24</v>
      </c>
      <c r="B2453">
        <v>4</v>
      </c>
      <c r="C2453">
        <v>2020</v>
      </c>
      <c r="D2453" s="16" t="s">
        <v>82</v>
      </c>
      <c r="E2453" s="16" t="s">
        <v>60</v>
      </c>
      <c r="F2453">
        <v>51</v>
      </c>
    </row>
    <row r="2454" spans="1:6" x14ac:dyDescent="0.25">
      <c r="A2454">
        <v>24</v>
      </c>
      <c r="B2454">
        <v>4</v>
      </c>
      <c r="C2454">
        <v>2020</v>
      </c>
      <c r="D2454" s="16" t="s">
        <v>161</v>
      </c>
      <c r="E2454" s="16" t="s">
        <v>57</v>
      </c>
      <c r="F2454">
        <v>89</v>
      </c>
    </row>
    <row r="2455" spans="1:6" x14ac:dyDescent="0.25">
      <c r="A2455">
        <v>24</v>
      </c>
      <c r="B2455">
        <v>4</v>
      </c>
      <c r="C2455">
        <v>2020</v>
      </c>
      <c r="D2455" s="16" t="s">
        <v>86</v>
      </c>
      <c r="E2455" s="16" t="s">
        <v>57</v>
      </c>
      <c r="F2455">
        <v>26</v>
      </c>
    </row>
    <row r="2456" spans="1:6" x14ac:dyDescent="0.25">
      <c r="A2456">
        <v>24</v>
      </c>
      <c r="B2456">
        <v>4</v>
      </c>
      <c r="C2456">
        <v>2020</v>
      </c>
      <c r="D2456" s="16" t="s">
        <v>86</v>
      </c>
      <c r="E2456" s="16" t="s">
        <v>57</v>
      </c>
      <c r="F2456">
        <v>21</v>
      </c>
    </row>
    <row r="2457" spans="1:6" x14ac:dyDescent="0.25">
      <c r="A2457">
        <v>24</v>
      </c>
      <c r="B2457">
        <v>4</v>
      </c>
      <c r="C2457">
        <v>2020</v>
      </c>
      <c r="D2457" s="16" t="s">
        <v>232</v>
      </c>
      <c r="E2457" s="16" t="s">
        <v>57</v>
      </c>
      <c r="F2457">
        <v>37</v>
      </c>
    </row>
    <row r="2458" spans="1:6" x14ac:dyDescent="0.25">
      <c r="A2458">
        <v>24</v>
      </c>
      <c r="B2458">
        <v>4</v>
      </c>
      <c r="C2458">
        <v>2020</v>
      </c>
      <c r="D2458" s="16" t="s">
        <v>232</v>
      </c>
      <c r="E2458" s="16" t="s">
        <v>57</v>
      </c>
      <c r="F2458">
        <v>49</v>
      </c>
    </row>
    <row r="2459" spans="1:6" x14ac:dyDescent="0.25">
      <c r="A2459">
        <v>24</v>
      </c>
      <c r="B2459">
        <v>4</v>
      </c>
      <c r="C2459">
        <v>2020</v>
      </c>
      <c r="D2459" s="16" t="s">
        <v>232</v>
      </c>
      <c r="E2459" s="16" t="s">
        <v>60</v>
      </c>
      <c r="F2459">
        <v>17</v>
      </c>
    </row>
    <row r="2460" spans="1:6" x14ac:dyDescent="0.25">
      <c r="A2460">
        <v>24</v>
      </c>
      <c r="B2460">
        <v>4</v>
      </c>
      <c r="C2460">
        <v>2020</v>
      </c>
      <c r="D2460" s="16" t="s">
        <v>90</v>
      </c>
      <c r="E2460" s="16" t="s">
        <v>60</v>
      </c>
      <c r="F2460">
        <v>32</v>
      </c>
    </row>
    <row r="2461" spans="1:6" x14ac:dyDescent="0.25">
      <c r="A2461">
        <v>24</v>
      </c>
      <c r="B2461">
        <v>4</v>
      </c>
      <c r="C2461">
        <v>2020</v>
      </c>
      <c r="D2461" s="16" t="s">
        <v>90</v>
      </c>
      <c r="E2461" s="16" t="s">
        <v>57</v>
      </c>
      <c r="F2461">
        <v>23</v>
      </c>
    </row>
    <row r="2462" spans="1:6" x14ac:dyDescent="0.25">
      <c r="A2462">
        <v>24</v>
      </c>
      <c r="B2462">
        <v>4</v>
      </c>
      <c r="C2462">
        <v>2020</v>
      </c>
      <c r="D2462" s="16" t="s">
        <v>90</v>
      </c>
      <c r="E2462" s="16" t="s">
        <v>57</v>
      </c>
      <c r="F2462">
        <v>63</v>
      </c>
    </row>
    <row r="2463" spans="1:6" x14ac:dyDescent="0.25">
      <c r="A2463">
        <v>24</v>
      </c>
      <c r="B2463">
        <v>4</v>
      </c>
      <c r="C2463">
        <v>2020</v>
      </c>
      <c r="D2463" s="16" t="s">
        <v>91</v>
      </c>
      <c r="E2463" s="16" t="s">
        <v>57</v>
      </c>
      <c r="F2463">
        <v>57</v>
      </c>
    </row>
    <row r="2464" spans="1:6" x14ac:dyDescent="0.25">
      <c r="A2464">
        <v>24</v>
      </c>
      <c r="B2464">
        <v>4</v>
      </c>
      <c r="C2464">
        <v>2020</v>
      </c>
      <c r="D2464" s="16" t="s">
        <v>93</v>
      </c>
      <c r="E2464" s="16" t="s">
        <v>57</v>
      </c>
      <c r="F2464">
        <v>72</v>
      </c>
    </row>
    <row r="2465" spans="1:6" x14ac:dyDescent="0.25">
      <c r="A2465">
        <v>24</v>
      </c>
      <c r="B2465">
        <v>4</v>
      </c>
      <c r="C2465">
        <v>2020</v>
      </c>
      <c r="D2465" s="16" t="s">
        <v>96</v>
      </c>
      <c r="E2465" s="16" t="s">
        <v>57</v>
      </c>
      <c r="F2465">
        <v>49</v>
      </c>
    </row>
    <row r="2466" spans="1:6" x14ac:dyDescent="0.25">
      <c r="A2466">
        <v>24</v>
      </c>
      <c r="B2466">
        <v>4</v>
      </c>
      <c r="C2466">
        <v>2020</v>
      </c>
      <c r="D2466" s="16" t="s">
        <v>96</v>
      </c>
      <c r="E2466" s="16" t="s">
        <v>57</v>
      </c>
      <c r="F2466">
        <v>62</v>
      </c>
    </row>
    <row r="2467" spans="1:6" x14ac:dyDescent="0.25">
      <c r="A2467">
        <v>24</v>
      </c>
      <c r="B2467">
        <v>4</v>
      </c>
      <c r="C2467">
        <v>2020</v>
      </c>
      <c r="D2467" s="16" t="s">
        <v>96</v>
      </c>
      <c r="E2467" s="16" t="s">
        <v>57</v>
      </c>
      <c r="F2467">
        <v>73</v>
      </c>
    </row>
    <row r="2468" spans="1:6" x14ac:dyDescent="0.25">
      <c r="A2468">
        <v>24</v>
      </c>
      <c r="B2468">
        <v>4</v>
      </c>
      <c r="C2468">
        <v>2020</v>
      </c>
      <c r="D2468" s="16" t="s">
        <v>96</v>
      </c>
      <c r="E2468" s="16" t="s">
        <v>57</v>
      </c>
      <c r="F2468">
        <v>32</v>
      </c>
    </row>
    <row r="2469" spans="1:6" x14ac:dyDescent="0.25">
      <c r="A2469">
        <v>24</v>
      </c>
      <c r="B2469">
        <v>4</v>
      </c>
      <c r="C2469">
        <v>2020</v>
      </c>
      <c r="D2469" s="16" t="s">
        <v>96</v>
      </c>
      <c r="E2469" s="16" t="s">
        <v>57</v>
      </c>
      <c r="F2469">
        <v>85</v>
      </c>
    </row>
    <row r="2470" spans="1:6" x14ac:dyDescent="0.25">
      <c r="A2470">
        <v>24</v>
      </c>
      <c r="B2470">
        <v>4</v>
      </c>
      <c r="C2470">
        <v>2020</v>
      </c>
      <c r="D2470" s="16" t="s">
        <v>96</v>
      </c>
      <c r="E2470" s="16" t="s">
        <v>60</v>
      </c>
      <c r="F2470">
        <v>63</v>
      </c>
    </row>
    <row r="2471" spans="1:6" x14ac:dyDescent="0.25">
      <c r="A2471">
        <v>24</v>
      </c>
      <c r="B2471">
        <v>4</v>
      </c>
      <c r="C2471">
        <v>2020</v>
      </c>
      <c r="D2471" s="16" t="s">
        <v>96</v>
      </c>
      <c r="E2471" s="16" t="s">
        <v>60</v>
      </c>
      <c r="F2471">
        <v>75</v>
      </c>
    </row>
    <row r="2472" spans="1:6" x14ac:dyDescent="0.25">
      <c r="A2472">
        <v>24</v>
      </c>
      <c r="B2472">
        <v>4</v>
      </c>
      <c r="C2472">
        <v>2020</v>
      </c>
      <c r="D2472" s="16" t="s">
        <v>96</v>
      </c>
      <c r="E2472" s="16" t="s">
        <v>57</v>
      </c>
      <c r="F2472">
        <v>61</v>
      </c>
    </row>
    <row r="2473" spans="1:6" x14ac:dyDescent="0.25">
      <c r="A2473">
        <v>24</v>
      </c>
      <c r="B2473">
        <v>4</v>
      </c>
      <c r="C2473">
        <v>2020</v>
      </c>
      <c r="D2473" s="16" t="s">
        <v>96</v>
      </c>
      <c r="E2473" s="16" t="s">
        <v>57</v>
      </c>
      <c r="F2473">
        <v>77</v>
      </c>
    </row>
    <row r="2474" spans="1:6" x14ac:dyDescent="0.25">
      <c r="A2474">
        <v>24</v>
      </c>
      <c r="B2474">
        <v>4</v>
      </c>
      <c r="C2474">
        <v>2020</v>
      </c>
      <c r="D2474" s="16" t="s">
        <v>215</v>
      </c>
      <c r="E2474" s="16" t="s">
        <v>57</v>
      </c>
      <c r="F2474">
        <v>46</v>
      </c>
    </row>
    <row r="2475" spans="1:6" x14ac:dyDescent="0.25">
      <c r="A2475">
        <v>24</v>
      </c>
      <c r="B2475">
        <v>4</v>
      </c>
      <c r="C2475">
        <v>2020</v>
      </c>
      <c r="D2475" s="16" t="s">
        <v>215</v>
      </c>
      <c r="E2475" s="16" t="s">
        <v>60</v>
      </c>
      <c r="F2475">
        <v>78</v>
      </c>
    </row>
    <row r="2476" spans="1:6" x14ac:dyDescent="0.25">
      <c r="A2476">
        <v>24</v>
      </c>
      <c r="B2476">
        <v>4</v>
      </c>
      <c r="C2476">
        <v>2020</v>
      </c>
      <c r="D2476" s="16" t="s">
        <v>215</v>
      </c>
      <c r="E2476" s="16" t="s">
        <v>57</v>
      </c>
      <c r="F2476">
        <v>54</v>
      </c>
    </row>
    <row r="2477" spans="1:6" x14ac:dyDescent="0.25">
      <c r="A2477">
        <v>24</v>
      </c>
      <c r="B2477">
        <v>4</v>
      </c>
      <c r="C2477">
        <v>2020</v>
      </c>
      <c r="D2477" s="16" t="s">
        <v>99</v>
      </c>
      <c r="E2477" s="16" t="s">
        <v>60</v>
      </c>
      <c r="F2477">
        <v>11</v>
      </c>
    </row>
    <row r="2478" spans="1:6" x14ac:dyDescent="0.25">
      <c r="A2478">
        <v>24</v>
      </c>
      <c r="B2478">
        <v>4</v>
      </c>
      <c r="C2478">
        <v>2020</v>
      </c>
      <c r="D2478" s="16" t="s">
        <v>99</v>
      </c>
      <c r="E2478" s="16" t="s">
        <v>60</v>
      </c>
      <c r="F2478">
        <v>13</v>
      </c>
    </row>
    <row r="2479" spans="1:6" x14ac:dyDescent="0.25">
      <c r="A2479">
        <v>24</v>
      </c>
      <c r="B2479">
        <v>4</v>
      </c>
      <c r="C2479">
        <v>2020</v>
      </c>
      <c r="D2479" s="16" t="s">
        <v>100</v>
      </c>
      <c r="E2479" s="16" t="s">
        <v>57</v>
      </c>
      <c r="F2479">
        <v>56</v>
      </c>
    </row>
    <row r="2480" spans="1:6" x14ac:dyDescent="0.25">
      <c r="A2480">
        <v>24</v>
      </c>
      <c r="B2480">
        <v>4</v>
      </c>
      <c r="C2480">
        <v>2020</v>
      </c>
      <c r="D2480" s="16" t="s">
        <v>181</v>
      </c>
      <c r="E2480" s="16" t="s">
        <v>60</v>
      </c>
      <c r="F2480">
        <v>74</v>
      </c>
    </row>
    <row r="2481" spans="1:6" x14ac:dyDescent="0.25">
      <c r="A2481">
        <v>24</v>
      </c>
      <c r="B2481">
        <v>4</v>
      </c>
      <c r="C2481">
        <v>2020</v>
      </c>
      <c r="D2481" s="16" t="s">
        <v>104</v>
      </c>
      <c r="E2481" s="16" t="s">
        <v>57</v>
      </c>
      <c r="F2481">
        <v>57</v>
      </c>
    </row>
    <row r="2482" spans="1:6" x14ac:dyDescent="0.25">
      <c r="A2482">
        <v>24</v>
      </c>
      <c r="B2482">
        <v>4</v>
      </c>
      <c r="C2482">
        <v>2020</v>
      </c>
      <c r="D2482" s="16" t="s">
        <v>105</v>
      </c>
      <c r="E2482" s="16" t="s">
        <v>57</v>
      </c>
      <c r="F2482">
        <v>54</v>
      </c>
    </row>
    <row r="2483" spans="1:6" x14ac:dyDescent="0.25">
      <c r="A2483">
        <v>24</v>
      </c>
      <c r="B2483">
        <v>4</v>
      </c>
      <c r="C2483">
        <v>2020</v>
      </c>
      <c r="D2483" s="16" t="s">
        <v>105</v>
      </c>
      <c r="E2483" s="16" t="s">
        <v>57</v>
      </c>
      <c r="F2483">
        <v>57</v>
      </c>
    </row>
    <row r="2484" spans="1:6" x14ac:dyDescent="0.25">
      <c r="A2484">
        <v>24</v>
      </c>
      <c r="B2484">
        <v>4</v>
      </c>
      <c r="C2484">
        <v>2020</v>
      </c>
      <c r="D2484" s="16" t="s">
        <v>105</v>
      </c>
      <c r="E2484" s="16" t="s">
        <v>57</v>
      </c>
      <c r="F2484">
        <v>51</v>
      </c>
    </row>
    <row r="2485" spans="1:6" x14ac:dyDescent="0.25">
      <c r="A2485">
        <v>24</v>
      </c>
      <c r="B2485">
        <v>4</v>
      </c>
      <c r="C2485">
        <v>2020</v>
      </c>
      <c r="D2485" s="16" t="s">
        <v>105</v>
      </c>
      <c r="E2485" s="16" t="s">
        <v>57</v>
      </c>
      <c r="F2485">
        <v>51</v>
      </c>
    </row>
    <row r="2486" spans="1:6" x14ac:dyDescent="0.25">
      <c r="A2486">
        <v>24</v>
      </c>
      <c r="B2486">
        <v>4</v>
      </c>
      <c r="C2486">
        <v>2020</v>
      </c>
      <c r="D2486" s="16" t="s">
        <v>105</v>
      </c>
      <c r="E2486" s="16" t="s">
        <v>60</v>
      </c>
      <c r="F2486">
        <v>54</v>
      </c>
    </row>
    <row r="2487" spans="1:6" x14ac:dyDescent="0.25">
      <c r="A2487">
        <v>24</v>
      </c>
      <c r="B2487">
        <v>4</v>
      </c>
      <c r="C2487">
        <v>2020</v>
      </c>
      <c r="D2487" s="16" t="s">
        <v>105</v>
      </c>
      <c r="E2487" s="16" t="s">
        <v>57</v>
      </c>
      <c r="F2487">
        <v>48</v>
      </c>
    </row>
    <row r="2488" spans="1:6" x14ac:dyDescent="0.25">
      <c r="A2488">
        <v>24</v>
      </c>
      <c r="B2488">
        <v>4</v>
      </c>
      <c r="C2488">
        <v>2020</v>
      </c>
      <c r="D2488" s="16" t="s">
        <v>105</v>
      </c>
      <c r="E2488" s="16" t="s">
        <v>60</v>
      </c>
      <c r="F2488">
        <v>36</v>
      </c>
    </row>
    <row r="2489" spans="1:6" x14ac:dyDescent="0.25">
      <c r="A2489">
        <v>24</v>
      </c>
      <c r="B2489">
        <v>4</v>
      </c>
      <c r="C2489">
        <v>2020</v>
      </c>
      <c r="D2489" s="16" t="s">
        <v>105</v>
      </c>
      <c r="E2489" s="16" t="s">
        <v>57</v>
      </c>
      <c r="F2489">
        <v>59</v>
      </c>
    </row>
    <row r="2490" spans="1:6" x14ac:dyDescent="0.25">
      <c r="A2490">
        <v>24</v>
      </c>
      <c r="B2490">
        <v>4</v>
      </c>
      <c r="C2490">
        <v>2020</v>
      </c>
      <c r="D2490" s="16" t="s">
        <v>105</v>
      </c>
      <c r="E2490" s="16" t="s">
        <v>60</v>
      </c>
      <c r="F2490">
        <v>56</v>
      </c>
    </row>
    <row r="2491" spans="1:6" x14ac:dyDescent="0.25">
      <c r="A2491">
        <v>24</v>
      </c>
      <c r="B2491">
        <v>4</v>
      </c>
      <c r="C2491">
        <v>2020</v>
      </c>
      <c r="D2491" s="16" t="s">
        <v>105</v>
      </c>
      <c r="E2491" s="16" t="s">
        <v>57</v>
      </c>
      <c r="F2491">
        <v>56</v>
      </c>
    </row>
    <row r="2492" spans="1:6" x14ac:dyDescent="0.25">
      <c r="A2492">
        <v>24</v>
      </c>
      <c r="B2492">
        <v>4</v>
      </c>
      <c r="C2492">
        <v>2020</v>
      </c>
      <c r="D2492" s="16" t="s">
        <v>105</v>
      </c>
      <c r="E2492" s="16" t="s">
        <v>57</v>
      </c>
      <c r="F2492">
        <v>61</v>
      </c>
    </row>
    <row r="2493" spans="1:6" x14ac:dyDescent="0.25">
      <c r="A2493">
        <v>24</v>
      </c>
      <c r="B2493">
        <v>4</v>
      </c>
      <c r="C2493">
        <v>2020</v>
      </c>
      <c r="D2493" s="16" t="s">
        <v>105</v>
      </c>
      <c r="E2493" s="16" t="s">
        <v>57</v>
      </c>
      <c r="F2493">
        <v>60</v>
      </c>
    </row>
    <row r="2494" spans="1:6" x14ac:dyDescent="0.25">
      <c r="A2494">
        <v>24</v>
      </c>
      <c r="B2494">
        <v>4</v>
      </c>
      <c r="C2494">
        <v>2020</v>
      </c>
      <c r="D2494" s="16" t="s">
        <v>105</v>
      </c>
      <c r="E2494" s="16" t="s">
        <v>57</v>
      </c>
      <c r="F2494">
        <v>42</v>
      </c>
    </row>
    <row r="2495" spans="1:6" x14ac:dyDescent="0.25">
      <c r="A2495">
        <v>24</v>
      </c>
      <c r="B2495">
        <v>4</v>
      </c>
      <c r="C2495">
        <v>2020</v>
      </c>
      <c r="D2495" s="16" t="s">
        <v>105</v>
      </c>
      <c r="E2495" s="16" t="s">
        <v>57</v>
      </c>
      <c r="F2495">
        <v>53</v>
      </c>
    </row>
    <row r="2496" spans="1:6" x14ac:dyDescent="0.25">
      <c r="A2496">
        <v>24</v>
      </c>
      <c r="B2496">
        <v>4</v>
      </c>
      <c r="C2496">
        <v>2020</v>
      </c>
      <c r="D2496" s="16" t="s">
        <v>105</v>
      </c>
      <c r="E2496" s="16" t="s">
        <v>57</v>
      </c>
      <c r="F2496">
        <v>50</v>
      </c>
    </row>
    <row r="2497" spans="1:6" x14ac:dyDescent="0.25">
      <c r="A2497">
        <v>24</v>
      </c>
      <c r="B2497">
        <v>4</v>
      </c>
      <c r="C2497">
        <v>2020</v>
      </c>
      <c r="D2497" s="16" t="s">
        <v>105</v>
      </c>
      <c r="E2497" s="16" t="s">
        <v>57</v>
      </c>
      <c r="F2497">
        <v>56</v>
      </c>
    </row>
    <row r="2498" spans="1:6" x14ac:dyDescent="0.25">
      <c r="A2498">
        <v>24</v>
      </c>
      <c r="B2498">
        <v>4</v>
      </c>
      <c r="C2498">
        <v>2020</v>
      </c>
      <c r="D2498" s="16" t="s">
        <v>105</v>
      </c>
      <c r="E2498" s="16" t="s">
        <v>57</v>
      </c>
      <c r="F2498">
        <v>40</v>
      </c>
    </row>
    <row r="2499" spans="1:6" x14ac:dyDescent="0.25">
      <c r="A2499">
        <v>24</v>
      </c>
      <c r="B2499">
        <v>4</v>
      </c>
      <c r="C2499">
        <v>2020</v>
      </c>
      <c r="D2499" s="16" t="s">
        <v>105</v>
      </c>
      <c r="E2499" s="16" t="s">
        <v>57</v>
      </c>
      <c r="F2499">
        <v>48</v>
      </c>
    </row>
    <row r="2500" spans="1:6" x14ac:dyDescent="0.25">
      <c r="A2500">
        <v>24</v>
      </c>
      <c r="B2500">
        <v>4</v>
      </c>
      <c r="C2500">
        <v>2020</v>
      </c>
      <c r="D2500" s="16" t="s">
        <v>105</v>
      </c>
      <c r="E2500" s="16" t="s">
        <v>60</v>
      </c>
      <c r="F2500">
        <v>35</v>
      </c>
    </row>
    <row r="2501" spans="1:6" x14ac:dyDescent="0.25">
      <c r="A2501">
        <v>24</v>
      </c>
      <c r="B2501">
        <v>4</v>
      </c>
      <c r="C2501">
        <v>2020</v>
      </c>
      <c r="D2501" s="16" t="s">
        <v>105</v>
      </c>
      <c r="E2501" s="16" t="s">
        <v>60</v>
      </c>
      <c r="F2501">
        <v>40</v>
      </c>
    </row>
    <row r="2502" spans="1:6" x14ac:dyDescent="0.25">
      <c r="A2502">
        <v>24</v>
      </c>
      <c r="B2502">
        <v>4</v>
      </c>
      <c r="C2502">
        <v>2020</v>
      </c>
      <c r="D2502" s="16" t="s">
        <v>105</v>
      </c>
      <c r="E2502" s="16" t="s">
        <v>57</v>
      </c>
      <c r="F2502">
        <v>48</v>
      </c>
    </row>
    <row r="2503" spans="1:6" x14ac:dyDescent="0.25">
      <c r="A2503">
        <v>24</v>
      </c>
      <c r="B2503">
        <v>4</v>
      </c>
      <c r="C2503">
        <v>2020</v>
      </c>
      <c r="D2503" s="16" t="s">
        <v>105</v>
      </c>
      <c r="E2503" s="16" t="s">
        <v>57</v>
      </c>
      <c r="F2503">
        <v>40</v>
      </c>
    </row>
    <row r="2504" spans="1:6" x14ac:dyDescent="0.25">
      <c r="A2504">
        <v>24</v>
      </c>
      <c r="B2504">
        <v>4</v>
      </c>
      <c r="C2504">
        <v>2020</v>
      </c>
      <c r="D2504" s="16" t="s">
        <v>105</v>
      </c>
      <c r="E2504" s="16" t="s">
        <v>60</v>
      </c>
      <c r="F2504">
        <v>26</v>
      </c>
    </row>
    <row r="2505" spans="1:6" x14ac:dyDescent="0.25">
      <c r="A2505">
        <v>24</v>
      </c>
      <c r="B2505">
        <v>4</v>
      </c>
      <c r="C2505">
        <v>2020</v>
      </c>
      <c r="D2505" s="16" t="s">
        <v>105</v>
      </c>
      <c r="E2505" s="16" t="s">
        <v>57</v>
      </c>
      <c r="F2505">
        <v>49</v>
      </c>
    </row>
    <row r="2506" spans="1:6" x14ac:dyDescent="0.25">
      <c r="A2506">
        <v>24</v>
      </c>
      <c r="B2506">
        <v>4</v>
      </c>
      <c r="C2506">
        <v>2020</v>
      </c>
      <c r="D2506" s="16" t="s">
        <v>105</v>
      </c>
      <c r="E2506" s="16" t="s">
        <v>57</v>
      </c>
      <c r="F2506">
        <v>62</v>
      </c>
    </row>
    <row r="2507" spans="1:6" x14ac:dyDescent="0.25">
      <c r="A2507">
        <v>24</v>
      </c>
      <c r="B2507">
        <v>4</v>
      </c>
      <c r="C2507">
        <v>2020</v>
      </c>
      <c r="D2507" s="16" t="s">
        <v>105</v>
      </c>
      <c r="E2507" s="16" t="s">
        <v>57</v>
      </c>
      <c r="F2507">
        <v>51</v>
      </c>
    </row>
    <row r="2508" spans="1:6" x14ac:dyDescent="0.25">
      <c r="A2508">
        <v>24</v>
      </c>
      <c r="B2508">
        <v>4</v>
      </c>
      <c r="C2508">
        <v>2020</v>
      </c>
      <c r="D2508" s="16" t="s">
        <v>105</v>
      </c>
      <c r="E2508" s="16" t="s">
        <v>57</v>
      </c>
      <c r="F2508">
        <v>48</v>
      </c>
    </row>
    <row r="2509" spans="1:6" x14ac:dyDescent="0.25">
      <c r="A2509">
        <v>24</v>
      </c>
      <c r="B2509">
        <v>4</v>
      </c>
      <c r="C2509">
        <v>2020</v>
      </c>
      <c r="D2509" s="16" t="s">
        <v>105</v>
      </c>
      <c r="E2509" s="16" t="s">
        <v>57</v>
      </c>
      <c r="F2509">
        <v>45</v>
      </c>
    </row>
    <row r="2510" spans="1:6" x14ac:dyDescent="0.25">
      <c r="A2510">
        <v>24</v>
      </c>
      <c r="B2510">
        <v>4</v>
      </c>
      <c r="C2510">
        <v>2020</v>
      </c>
      <c r="D2510" s="16" t="s">
        <v>105</v>
      </c>
      <c r="E2510" s="16" t="s">
        <v>57</v>
      </c>
      <c r="F2510">
        <v>60</v>
      </c>
    </row>
    <row r="2511" spans="1:6" x14ac:dyDescent="0.25">
      <c r="A2511">
        <v>24</v>
      </c>
      <c r="B2511">
        <v>4</v>
      </c>
      <c r="C2511">
        <v>2020</v>
      </c>
      <c r="D2511" s="16" t="s">
        <v>105</v>
      </c>
      <c r="E2511" s="16" t="s">
        <v>57</v>
      </c>
      <c r="F2511">
        <v>58</v>
      </c>
    </row>
    <row r="2512" spans="1:6" x14ac:dyDescent="0.25">
      <c r="A2512">
        <v>24</v>
      </c>
      <c r="B2512">
        <v>4</v>
      </c>
      <c r="C2512">
        <v>2020</v>
      </c>
      <c r="D2512" s="16" t="s">
        <v>105</v>
      </c>
      <c r="E2512" s="16" t="s">
        <v>57</v>
      </c>
      <c r="F2512">
        <v>44</v>
      </c>
    </row>
    <row r="2513" spans="1:6" x14ac:dyDescent="0.25">
      <c r="A2513">
        <v>24</v>
      </c>
      <c r="B2513">
        <v>4</v>
      </c>
      <c r="C2513">
        <v>2020</v>
      </c>
      <c r="D2513" s="16" t="s">
        <v>105</v>
      </c>
      <c r="E2513" s="16" t="s">
        <v>57</v>
      </c>
      <c r="F2513">
        <v>83</v>
      </c>
    </row>
    <row r="2514" spans="1:6" x14ac:dyDescent="0.25">
      <c r="A2514">
        <v>24</v>
      </c>
      <c r="B2514">
        <v>4</v>
      </c>
      <c r="C2514">
        <v>2020</v>
      </c>
      <c r="D2514" s="16" t="s">
        <v>105</v>
      </c>
      <c r="E2514" s="16" t="s">
        <v>60</v>
      </c>
      <c r="F2514">
        <v>29</v>
      </c>
    </row>
    <row r="2515" spans="1:6" x14ac:dyDescent="0.25">
      <c r="A2515">
        <v>24</v>
      </c>
      <c r="B2515">
        <v>4</v>
      </c>
      <c r="C2515">
        <v>2020</v>
      </c>
      <c r="D2515" s="16" t="s">
        <v>105</v>
      </c>
      <c r="E2515" s="16" t="s">
        <v>57</v>
      </c>
      <c r="F2515">
        <v>44</v>
      </c>
    </row>
    <row r="2516" spans="1:6" x14ac:dyDescent="0.25">
      <c r="A2516">
        <v>24</v>
      </c>
      <c r="B2516">
        <v>4</v>
      </c>
      <c r="C2516">
        <v>2020</v>
      </c>
      <c r="D2516" s="16" t="s">
        <v>105</v>
      </c>
      <c r="E2516" s="16" t="s">
        <v>57</v>
      </c>
      <c r="F2516">
        <v>80</v>
      </c>
    </row>
    <row r="2517" spans="1:6" x14ac:dyDescent="0.25">
      <c r="A2517">
        <v>24</v>
      </c>
      <c r="B2517">
        <v>4</v>
      </c>
      <c r="C2517">
        <v>2020</v>
      </c>
      <c r="D2517" s="16" t="s">
        <v>105</v>
      </c>
      <c r="E2517" s="16" t="s">
        <v>57</v>
      </c>
      <c r="F2517">
        <v>52</v>
      </c>
    </row>
    <row r="2518" spans="1:6" x14ac:dyDescent="0.25">
      <c r="A2518">
        <v>24</v>
      </c>
      <c r="B2518">
        <v>4</v>
      </c>
      <c r="C2518">
        <v>2020</v>
      </c>
      <c r="D2518" s="16" t="s">
        <v>216</v>
      </c>
      <c r="E2518" s="16" t="s">
        <v>57</v>
      </c>
      <c r="F2518">
        <v>42</v>
      </c>
    </row>
    <row r="2519" spans="1:6" x14ac:dyDescent="0.25">
      <c r="A2519">
        <v>24</v>
      </c>
      <c r="B2519">
        <v>4</v>
      </c>
      <c r="C2519">
        <v>2020</v>
      </c>
      <c r="D2519" s="16" t="s">
        <v>216</v>
      </c>
      <c r="E2519" s="16" t="s">
        <v>57</v>
      </c>
      <c r="F2519">
        <v>59</v>
      </c>
    </row>
    <row r="2520" spans="1:6" x14ac:dyDescent="0.25">
      <c r="A2520">
        <v>24</v>
      </c>
      <c r="B2520">
        <v>4</v>
      </c>
      <c r="C2520">
        <v>2020</v>
      </c>
      <c r="D2520" s="16" t="s">
        <v>106</v>
      </c>
      <c r="E2520" s="16" t="s">
        <v>57</v>
      </c>
      <c r="F2520">
        <v>35</v>
      </c>
    </row>
    <row r="2521" spans="1:6" x14ac:dyDescent="0.25">
      <c r="A2521">
        <v>24</v>
      </c>
      <c r="B2521">
        <v>4</v>
      </c>
      <c r="C2521">
        <v>2020</v>
      </c>
      <c r="D2521" s="16" t="s">
        <v>106</v>
      </c>
      <c r="E2521" s="16" t="s">
        <v>57</v>
      </c>
      <c r="F2521">
        <v>86</v>
      </c>
    </row>
    <row r="2522" spans="1:6" x14ac:dyDescent="0.25">
      <c r="A2522">
        <v>24</v>
      </c>
      <c r="B2522">
        <v>4</v>
      </c>
      <c r="C2522">
        <v>2020</v>
      </c>
      <c r="D2522" s="16" t="s">
        <v>106</v>
      </c>
      <c r="E2522" s="16" t="s">
        <v>60</v>
      </c>
      <c r="F2522">
        <v>52</v>
      </c>
    </row>
    <row r="2523" spans="1:6" x14ac:dyDescent="0.25">
      <c r="A2523">
        <v>24</v>
      </c>
      <c r="B2523">
        <v>4</v>
      </c>
      <c r="C2523">
        <v>2020</v>
      </c>
      <c r="D2523" s="16" t="s">
        <v>109</v>
      </c>
      <c r="E2523" s="16" t="s">
        <v>57</v>
      </c>
      <c r="F2523">
        <v>54</v>
      </c>
    </row>
    <row r="2524" spans="1:6" x14ac:dyDescent="0.25">
      <c r="A2524">
        <v>24</v>
      </c>
      <c r="B2524">
        <v>4</v>
      </c>
      <c r="C2524">
        <v>2020</v>
      </c>
      <c r="D2524" s="16" t="s">
        <v>109</v>
      </c>
      <c r="E2524" s="16" t="s">
        <v>60</v>
      </c>
      <c r="F2524">
        <v>42</v>
      </c>
    </row>
    <row r="2525" spans="1:6" x14ac:dyDescent="0.25">
      <c r="A2525">
        <v>24</v>
      </c>
      <c r="B2525">
        <v>4</v>
      </c>
      <c r="C2525">
        <v>2020</v>
      </c>
      <c r="D2525" s="16" t="s">
        <v>109</v>
      </c>
      <c r="E2525" s="16" t="s">
        <v>57</v>
      </c>
      <c r="F2525">
        <v>96</v>
      </c>
    </row>
    <row r="2526" spans="1:6" x14ac:dyDescent="0.25">
      <c r="A2526">
        <v>24</v>
      </c>
      <c r="B2526">
        <v>4</v>
      </c>
      <c r="C2526">
        <v>2020</v>
      </c>
      <c r="D2526" s="16" t="s">
        <v>109</v>
      </c>
      <c r="E2526" s="16" t="s">
        <v>57</v>
      </c>
      <c r="F2526">
        <v>27</v>
      </c>
    </row>
    <row r="2527" spans="1:6" x14ac:dyDescent="0.25">
      <c r="A2527">
        <v>24</v>
      </c>
      <c r="B2527">
        <v>4</v>
      </c>
      <c r="C2527">
        <v>2020</v>
      </c>
      <c r="D2527" s="16" t="s">
        <v>110</v>
      </c>
      <c r="E2527" s="16" t="s">
        <v>60</v>
      </c>
      <c r="F2527">
        <v>32</v>
      </c>
    </row>
    <row r="2528" spans="1:6" x14ac:dyDescent="0.25">
      <c r="A2528">
        <v>24</v>
      </c>
      <c r="B2528">
        <v>4</v>
      </c>
      <c r="C2528">
        <v>2020</v>
      </c>
      <c r="D2528" s="16" t="s">
        <v>110</v>
      </c>
      <c r="E2528" s="16" t="s">
        <v>57</v>
      </c>
      <c r="F2528">
        <v>59</v>
      </c>
    </row>
    <row r="2529" spans="1:6" x14ac:dyDescent="0.25">
      <c r="A2529">
        <v>24</v>
      </c>
      <c r="B2529">
        <v>4</v>
      </c>
      <c r="C2529">
        <v>2020</v>
      </c>
      <c r="D2529" s="16" t="s">
        <v>111</v>
      </c>
      <c r="E2529" s="16" t="s">
        <v>57</v>
      </c>
      <c r="F2529">
        <v>83</v>
      </c>
    </row>
    <row r="2530" spans="1:6" x14ac:dyDescent="0.25">
      <c r="A2530">
        <v>24</v>
      </c>
      <c r="B2530">
        <v>4</v>
      </c>
      <c r="C2530">
        <v>2020</v>
      </c>
      <c r="D2530" s="16" t="s">
        <v>111</v>
      </c>
      <c r="E2530" s="16" t="s">
        <v>57</v>
      </c>
      <c r="F2530">
        <v>67</v>
      </c>
    </row>
    <row r="2531" spans="1:6" x14ac:dyDescent="0.25">
      <c r="A2531">
        <v>24</v>
      </c>
      <c r="B2531">
        <v>4</v>
      </c>
      <c r="C2531">
        <v>2020</v>
      </c>
      <c r="D2531" s="16" t="s">
        <v>111</v>
      </c>
      <c r="E2531" s="16" t="s">
        <v>57</v>
      </c>
      <c r="F2531">
        <v>55</v>
      </c>
    </row>
    <row r="2532" spans="1:6" x14ac:dyDescent="0.25">
      <c r="A2532">
        <v>24</v>
      </c>
      <c r="B2532">
        <v>4</v>
      </c>
      <c r="C2532">
        <v>2020</v>
      </c>
      <c r="D2532" s="16" t="s">
        <v>111</v>
      </c>
      <c r="E2532" s="16" t="s">
        <v>60</v>
      </c>
      <c r="F2532">
        <v>39</v>
      </c>
    </row>
    <row r="2533" spans="1:6" x14ac:dyDescent="0.25">
      <c r="A2533">
        <v>24</v>
      </c>
      <c r="B2533">
        <v>4</v>
      </c>
      <c r="C2533">
        <v>2020</v>
      </c>
      <c r="D2533" s="16" t="s">
        <v>112</v>
      </c>
      <c r="E2533" s="16" t="s">
        <v>57</v>
      </c>
      <c r="F2533">
        <v>22</v>
      </c>
    </row>
    <row r="2534" spans="1:6" x14ac:dyDescent="0.25">
      <c r="A2534">
        <v>24</v>
      </c>
      <c r="B2534">
        <v>4</v>
      </c>
      <c r="C2534">
        <v>2020</v>
      </c>
      <c r="D2534" s="16" t="s">
        <v>112</v>
      </c>
      <c r="E2534" s="16" t="s">
        <v>57</v>
      </c>
      <c r="F2534">
        <v>41</v>
      </c>
    </row>
    <row r="2535" spans="1:6" x14ac:dyDescent="0.25">
      <c r="A2535">
        <v>24</v>
      </c>
      <c r="B2535">
        <v>4</v>
      </c>
      <c r="C2535">
        <v>2020</v>
      </c>
      <c r="D2535" s="16" t="s">
        <v>113</v>
      </c>
      <c r="E2535" s="16" t="s">
        <v>60</v>
      </c>
      <c r="F2535">
        <v>65</v>
      </c>
    </row>
    <row r="2536" spans="1:6" x14ac:dyDescent="0.25">
      <c r="A2536">
        <v>24</v>
      </c>
      <c r="B2536">
        <v>4</v>
      </c>
      <c r="C2536">
        <v>2020</v>
      </c>
      <c r="D2536" s="16" t="s">
        <v>113</v>
      </c>
      <c r="E2536" s="16" t="s">
        <v>60</v>
      </c>
      <c r="F2536">
        <v>24</v>
      </c>
    </row>
    <row r="2537" spans="1:6" x14ac:dyDescent="0.25">
      <c r="A2537">
        <v>24</v>
      </c>
      <c r="B2537">
        <v>4</v>
      </c>
      <c r="C2537">
        <v>2020</v>
      </c>
      <c r="D2537" s="16" t="s">
        <v>113</v>
      </c>
      <c r="E2537" s="16" t="s">
        <v>60</v>
      </c>
      <c r="F2537">
        <v>71</v>
      </c>
    </row>
    <row r="2538" spans="1:6" x14ac:dyDescent="0.25">
      <c r="A2538">
        <v>24</v>
      </c>
      <c r="B2538">
        <v>4</v>
      </c>
      <c r="C2538">
        <v>2020</v>
      </c>
      <c r="D2538" s="16" t="s">
        <v>209</v>
      </c>
      <c r="E2538" s="16" t="s">
        <v>57</v>
      </c>
      <c r="F2538">
        <v>71</v>
      </c>
    </row>
    <row r="2539" spans="1:6" x14ac:dyDescent="0.25">
      <c r="A2539">
        <v>24</v>
      </c>
      <c r="B2539">
        <v>4</v>
      </c>
      <c r="C2539">
        <v>2020</v>
      </c>
      <c r="D2539" s="16" t="s">
        <v>167</v>
      </c>
      <c r="E2539" s="16" t="s">
        <v>57</v>
      </c>
      <c r="F2539">
        <v>40</v>
      </c>
    </row>
    <row r="2540" spans="1:6" x14ac:dyDescent="0.25">
      <c r="A2540">
        <v>24</v>
      </c>
      <c r="B2540">
        <v>4</v>
      </c>
      <c r="C2540">
        <v>2020</v>
      </c>
      <c r="D2540" s="16" t="s">
        <v>217</v>
      </c>
      <c r="E2540" s="16" t="s">
        <v>57</v>
      </c>
      <c r="F2540">
        <v>58</v>
      </c>
    </row>
    <row r="2541" spans="1:6" x14ac:dyDescent="0.25">
      <c r="A2541">
        <v>24</v>
      </c>
      <c r="B2541">
        <v>4</v>
      </c>
      <c r="C2541">
        <v>2020</v>
      </c>
      <c r="D2541" s="16" t="s">
        <v>117</v>
      </c>
      <c r="E2541" s="16" t="s">
        <v>57</v>
      </c>
      <c r="F2541">
        <v>52</v>
      </c>
    </row>
    <row r="2542" spans="1:6" x14ac:dyDescent="0.25">
      <c r="A2542">
        <v>24</v>
      </c>
      <c r="B2542">
        <v>4</v>
      </c>
      <c r="C2542">
        <v>2020</v>
      </c>
      <c r="D2542" s="16" t="s">
        <v>117</v>
      </c>
      <c r="E2542" s="16" t="s">
        <v>60</v>
      </c>
      <c r="F2542">
        <v>36</v>
      </c>
    </row>
    <row r="2543" spans="1:6" x14ac:dyDescent="0.25">
      <c r="A2543">
        <v>24</v>
      </c>
      <c r="B2543">
        <v>4</v>
      </c>
      <c r="C2543">
        <v>2020</v>
      </c>
      <c r="D2543" s="16" t="s">
        <v>117</v>
      </c>
      <c r="E2543" s="16" t="s">
        <v>57</v>
      </c>
      <c r="F2543">
        <v>34</v>
      </c>
    </row>
    <row r="2544" spans="1:6" x14ac:dyDescent="0.25">
      <c r="A2544">
        <v>24</v>
      </c>
      <c r="B2544">
        <v>4</v>
      </c>
      <c r="C2544">
        <v>2020</v>
      </c>
      <c r="D2544" s="16" t="s">
        <v>117</v>
      </c>
      <c r="E2544" s="16" t="s">
        <v>60</v>
      </c>
      <c r="F2544">
        <v>3</v>
      </c>
    </row>
    <row r="2545" spans="1:6" x14ac:dyDescent="0.25">
      <c r="A2545">
        <v>24</v>
      </c>
      <c r="B2545">
        <v>4</v>
      </c>
      <c r="C2545">
        <v>2020</v>
      </c>
      <c r="D2545" s="16" t="s">
        <v>117</v>
      </c>
      <c r="E2545" s="16" t="s">
        <v>57</v>
      </c>
      <c r="F2545">
        <v>60</v>
      </c>
    </row>
    <row r="2546" spans="1:6" x14ac:dyDescent="0.25">
      <c r="A2546">
        <v>24</v>
      </c>
      <c r="B2546">
        <v>4</v>
      </c>
      <c r="C2546">
        <v>2020</v>
      </c>
      <c r="D2546" s="16" t="s">
        <v>117</v>
      </c>
      <c r="E2546" s="16" t="s">
        <v>60</v>
      </c>
      <c r="F2546">
        <v>34</v>
      </c>
    </row>
    <row r="2547" spans="1:6" x14ac:dyDescent="0.25">
      <c r="A2547">
        <v>24</v>
      </c>
      <c r="B2547">
        <v>4</v>
      </c>
      <c r="C2547">
        <v>2020</v>
      </c>
      <c r="D2547" s="16" t="s">
        <v>117</v>
      </c>
      <c r="E2547" s="16" t="s">
        <v>57</v>
      </c>
      <c r="F2547">
        <v>54</v>
      </c>
    </row>
    <row r="2548" spans="1:6" x14ac:dyDescent="0.25">
      <c r="A2548">
        <v>24</v>
      </c>
      <c r="B2548">
        <v>4</v>
      </c>
      <c r="C2548">
        <v>2020</v>
      </c>
      <c r="D2548" s="16" t="s">
        <v>118</v>
      </c>
      <c r="E2548" s="16" t="s">
        <v>60</v>
      </c>
      <c r="F2548">
        <v>63</v>
      </c>
    </row>
    <row r="2549" spans="1:6" x14ac:dyDescent="0.25">
      <c r="A2549">
        <v>24</v>
      </c>
      <c r="B2549">
        <v>4</v>
      </c>
      <c r="C2549">
        <v>2020</v>
      </c>
      <c r="D2549" s="16" t="s">
        <v>170</v>
      </c>
      <c r="E2549" s="16" t="s">
        <v>57</v>
      </c>
      <c r="F2549">
        <v>72</v>
      </c>
    </row>
    <row r="2550" spans="1:6" x14ac:dyDescent="0.25">
      <c r="A2550">
        <v>24</v>
      </c>
      <c r="B2550">
        <v>4</v>
      </c>
      <c r="C2550">
        <v>2020</v>
      </c>
      <c r="D2550" s="16" t="s">
        <v>170</v>
      </c>
      <c r="E2550" s="16" t="s">
        <v>60</v>
      </c>
      <c r="F2550">
        <v>43</v>
      </c>
    </row>
    <row r="2551" spans="1:6" x14ac:dyDescent="0.25">
      <c r="A2551">
        <v>24</v>
      </c>
      <c r="B2551">
        <v>4</v>
      </c>
      <c r="C2551">
        <v>2020</v>
      </c>
      <c r="D2551" s="16" t="s">
        <v>170</v>
      </c>
      <c r="E2551" s="16" t="s">
        <v>60</v>
      </c>
      <c r="F2551">
        <v>88</v>
      </c>
    </row>
    <row r="2552" spans="1:6" x14ac:dyDescent="0.25">
      <c r="A2552">
        <v>24</v>
      </c>
      <c r="B2552">
        <v>4</v>
      </c>
      <c r="C2552">
        <v>2020</v>
      </c>
      <c r="D2552" s="16" t="s">
        <v>120</v>
      </c>
      <c r="E2552" s="16" t="s">
        <v>60</v>
      </c>
      <c r="F2552">
        <v>49</v>
      </c>
    </row>
    <row r="2553" spans="1:6" x14ac:dyDescent="0.25">
      <c r="A2553">
        <v>24</v>
      </c>
      <c r="B2553">
        <v>4</v>
      </c>
      <c r="C2553">
        <v>2020</v>
      </c>
      <c r="D2553" s="16" t="s">
        <v>121</v>
      </c>
      <c r="E2553" s="16" t="s">
        <v>60</v>
      </c>
      <c r="F2553">
        <v>67</v>
      </c>
    </row>
    <row r="2554" spans="1:6" x14ac:dyDescent="0.25">
      <c r="A2554">
        <v>24</v>
      </c>
      <c r="B2554">
        <v>4</v>
      </c>
      <c r="C2554">
        <v>2020</v>
      </c>
      <c r="D2554" s="16" t="s">
        <v>121</v>
      </c>
      <c r="E2554" s="16" t="s">
        <v>57</v>
      </c>
      <c r="F2554">
        <v>67</v>
      </c>
    </row>
    <row r="2555" spans="1:6" x14ac:dyDescent="0.25">
      <c r="A2555">
        <v>24</v>
      </c>
      <c r="B2555">
        <v>4</v>
      </c>
      <c r="C2555">
        <v>2020</v>
      </c>
      <c r="D2555" s="16" t="s">
        <v>127</v>
      </c>
      <c r="E2555" s="16" t="s">
        <v>60</v>
      </c>
      <c r="F2555">
        <v>42</v>
      </c>
    </row>
    <row r="2556" spans="1:6" x14ac:dyDescent="0.25">
      <c r="A2556">
        <v>24</v>
      </c>
      <c r="B2556">
        <v>4</v>
      </c>
      <c r="C2556">
        <v>2020</v>
      </c>
      <c r="D2556" s="16" t="s">
        <v>128</v>
      </c>
      <c r="E2556" s="16" t="s">
        <v>60</v>
      </c>
      <c r="F2556">
        <v>49</v>
      </c>
    </row>
    <row r="2557" spans="1:6" x14ac:dyDescent="0.25">
      <c r="A2557">
        <v>24</v>
      </c>
      <c r="B2557">
        <v>4</v>
      </c>
      <c r="C2557">
        <v>2020</v>
      </c>
      <c r="D2557" s="16" t="s">
        <v>128</v>
      </c>
      <c r="E2557" s="16" t="s">
        <v>57</v>
      </c>
      <c r="F2557">
        <v>92</v>
      </c>
    </row>
    <row r="2558" spans="1:6" x14ac:dyDescent="0.25">
      <c r="A2558">
        <v>24</v>
      </c>
      <c r="B2558">
        <v>4</v>
      </c>
      <c r="C2558">
        <v>2020</v>
      </c>
      <c r="D2558" s="16" t="s">
        <v>183</v>
      </c>
      <c r="E2558" s="16" t="s">
        <v>57</v>
      </c>
      <c r="F2558">
        <v>27</v>
      </c>
    </row>
    <row r="2559" spans="1:6" x14ac:dyDescent="0.25">
      <c r="A2559">
        <v>24</v>
      </c>
      <c r="B2559">
        <v>4</v>
      </c>
      <c r="C2559">
        <v>2020</v>
      </c>
      <c r="D2559" s="16" t="s">
        <v>171</v>
      </c>
      <c r="E2559" s="16" t="s">
        <v>57</v>
      </c>
      <c r="F2559">
        <v>50</v>
      </c>
    </row>
    <row r="2560" spans="1:6" x14ac:dyDescent="0.25">
      <c r="A2560">
        <v>24</v>
      </c>
      <c r="B2560">
        <v>4</v>
      </c>
      <c r="C2560">
        <v>2020</v>
      </c>
      <c r="D2560" s="16" t="s">
        <v>130</v>
      </c>
      <c r="E2560" s="16" t="s">
        <v>57</v>
      </c>
      <c r="F2560">
        <v>55</v>
      </c>
    </row>
    <row r="2561" spans="1:6" x14ac:dyDescent="0.25">
      <c r="A2561">
        <v>24</v>
      </c>
      <c r="B2561">
        <v>4</v>
      </c>
      <c r="C2561">
        <v>2020</v>
      </c>
      <c r="D2561" s="16" t="s">
        <v>172</v>
      </c>
      <c r="E2561" s="16" t="s">
        <v>60</v>
      </c>
      <c r="F2561">
        <v>45</v>
      </c>
    </row>
    <row r="2562" spans="1:6" x14ac:dyDescent="0.25">
      <c r="A2562">
        <v>24</v>
      </c>
      <c r="B2562">
        <v>4</v>
      </c>
      <c r="C2562">
        <v>2020</v>
      </c>
      <c r="D2562" s="16" t="s">
        <v>133</v>
      </c>
      <c r="E2562" s="16" t="s">
        <v>57</v>
      </c>
      <c r="F2562">
        <v>70</v>
      </c>
    </row>
    <row r="2563" spans="1:6" x14ac:dyDescent="0.25">
      <c r="A2563">
        <v>24</v>
      </c>
      <c r="B2563">
        <v>4</v>
      </c>
      <c r="C2563">
        <v>2020</v>
      </c>
      <c r="D2563" s="16" t="s">
        <v>133</v>
      </c>
      <c r="E2563" s="16" t="s">
        <v>57</v>
      </c>
      <c r="F2563">
        <v>36</v>
      </c>
    </row>
    <row r="2564" spans="1:6" x14ac:dyDescent="0.25">
      <c r="A2564">
        <v>24</v>
      </c>
      <c r="B2564">
        <v>4</v>
      </c>
      <c r="C2564">
        <v>2020</v>
      </c>
      <c r="D2564" s="16" t="s">
        <v>135</v>
      </c>
      <c r="E2564" s="16" t="s">
        <v>57</v>
      </c>
      <c r="F2564">
        <v>85</v>
      </c>
    </row>
    <row r="2565" spans="1:6" x14ac:dyDescent="0.25">
      <c r="A2565">
        <v>24</v>
      </c>
      <c r="B2565">
        <v>4</v>
      </c>
      <c r="C2565">
        <v>2020</v>
      </c>
      <c r="D2565" s="16" t="s">
        <v>135</v>
      </c>
      <c r="E2565" s="16" t="s">
        <v>60</v>
      </c>
      <c r="F2565">
        <v>80</v>
      </c>
    </row>
    <row r="2566" spans="1:6" x14ac:dyDescent="0.25">
      <c r="A2566">
        <v>24</v>
      </c>
      <c r="B2566">
        <v>4</v>
      </c>
      <c r="C2566">
        <v>2020</v>
      </c>
      <c r="D2566" s="16" t="s">
        <v>211</v>
      </c>
      <c r="E2566" s="16" t="s">
        <v>57</v>
      </c>
      <c r="F2566">
        <v>64</v>
      </c>
    </row>
    <row r="2567" spans="1:6" x14ac:dyDescent="0.25">
      <c r="A2567">
        <v>24</v>
      </c>
      <c r="B2567">
        <v>4</v>
      </c>
      <c r="C2567">
        <v>2020</v>
      </c>
      <c r="D2567" s="16" t="s">
        <v>176</v>
      </c>
      <c r="E2567" s="16" t="s">
        <v>60</v>
      </c>
      <c r="F2567">
        <v>45</v>
      </c>
    </row>
    <row r="2568" spans="1:6" x14ac:dyDescent="0.25">
      <c r="A2568">
        <v>24</v>
      </c>
      <c r="B2568">
        <v>4</v>
      </c>
      <c r="C2568">
        <v>2020</v>
      </c>
      <c r="D2568" s="16" t="s">
        <v>176</v>
      </c>
      <c r="E2568" s="16" t="s">
        <v>60</v>
      </c>
      <c r="F2568">
        <v>39</v>
      </c>
    </row>
    <row r="2569" spans="1:6" x14ac:dyDescent="0.25">
      <c r="A2569">
        <v>24</v>
      </c>
      <c r="B2569">
        <v>4</v>
      </c>
      <c r="C2569">
        <v>2020</v>
      </c>
      <c r="D2569" s="16" t="s">
        <v>219</v>
      </c>
      <c r="E2569" s="16" t="s">
        <v>57</v>
      </c>
      <c r="F2569">
        <v>67</v>
      </c>
    </row>
    <row r="2570" spans="1:6" x14ac:dyDescent="0.25">
      <c r="A2570">
        <v>24</v>
      </c>
      <c r="B2570">
        <v>4</v>
      </c>
      <c r="C2570">
        <v>2020</v>
      </c>
      <c r="D2570" s="16" t="s">
        <v>219</v>
      </c>
      <c r="E2570" s="16" t="s">
        <v>60</v>
      </c>
      <c r="F2570">
        <v>56</v>
      </c>
    </row>
    <row r="2571" spans="1:6" x14ac:dyDescent="0.25">
      <c r="A2571">
        <v>24</v>
      </c>
      <c r="B2571">
        <v>4</v>
      </c>
      <c r="C2571">
        <v>2020</v>
      </c>
      <c r="D2571" s="16" t="s">
        <v>177</v>
      </c>
      <c r="E2571" s="16" t="s">
        <v>57</v>
      </c>
      <c r="F2571">
        <v>48</v>
      </c>
    </row>
    <row r="2572" spans="1:6" x14ac:dyDescent="0.25">
      <c r="A2572">
        <v>24</v>
      </c>
      <c r="B2572">
        <v>4</v>
      </c>
      <c r="C2572">
        <v>2020</v>
      </c>
      <c r="D2572" s="16" t="s">
        <v>212</v>
      </c>
      <c r="E2572" s="16" t="s">
        <v>60</v>
      </c>
      <c r="F2572">
        <v>35</v>
      </c>
    </row>
    <row r="2573" spans="1:6" x14ac:dyDescent="0.25">
      <c r="A2573">
        <v>24</v>
      </c>
      <c r="B2573">
        <v>4</v>
      </c>
      <c r="C2573">
        <v>2020</v>
      </c>
      <c r="D2573" s="16" t="s">
        <v>212</v>
      </c>
      <c r="E2573" s="16" t="s">
        <v>60</v>
      </c>
      <c r="F2573">
        <v>10</v>
      </c>
    </row>
    <row r="2574" spans="1:6" x14ac:dyDescent="0.25">
      <c r="A2574">
        <v>24</v>
      </c>
      <c r="B2574">
        <v>4</v>
      </c>
      <c r="C2574">
        <v>2020</v>
      </c>
      <c r="D2574" s="16" t="s">
        <v>140</v>
      </c>
      <c r="E2574" s="16" t="s">
        <v>60</v>
      </c>
      <c r="F2574">
        <v>53</v>
      </c>
    </row>
    <row r="2575" spans="1:6" x14ac:dyDescent="0.25">
      <c r="A2575">
        <v>24</v>
      </c>
      <c r="B2575">
        <v>4</v>
      </c>
      <c r="C2575">
        <v>2020</v>
      </c>
      <c r="D2575" s="16" t="s">
        <v>140</v>
      </c>
      <c r="E2575" s="16" t="s">
        <v>57</v>
      </c>
      <c r="F2575">
        <v>40</v>
      </c>
    </row>
    <row r="2576" spans="1:6" x14ac:dyDescent="0.25">
      <c r="A2576">
        <v>24</v>
      </c>
      <c r="B2576">
        <v>4</v>
      </c>
      <c r="C2576">
        <v>2020</v>
      </c>
      <c r="D2576" s="16" t="s">
        <v>140</v>
      </c>
      <c r="E2576" s="16" t="s">
        <v>60</v>
      </c>
      <c r="F2576">
        <v>21</v>
      </c>
    </row>
    <row r="2577" spans="1:6" x14ac:dyDescent="0.25">
      <c r="A2577">
        <v>24</v>
      </c>
      <c r="B2577">
        <v>4</v>
      </c>
      <c r="C2577">
        <v>2020</v>
      </c>
      <c r="D2577" s="16" t="s">
        <v>140</v>
      </c>
      <c r="E2577" s="16" t="s">
        <v>57</v>
      </c>
      <c r="F2577">
        <v>76</v>
      </c>
    </row>
    <row r="2578" spans="1:6" x14ac:dyDescent="0.25">
      <c r="A2578">
        <v>24</v>
      </c>
      <c r="B2578">
        <v>4</v>
      </c>
      <c r="C2578">
        <v>2020</v>
      </c>
      <c r="D2578" s="16" t="s">
        <v>140</v>
      </c>
      <c r="E2578" s="16" t="s">
        <v>60</v>
      </c>
      <c r="F2578">
        <v>34</v>
      </c>
    </row>
    <row r="2579" spans="1:6" x14ac:dyDescent="0.25">
      <c r="A2579">
        <v>24</v>
      </c>
      <c r="B2579">
        <v>4</v>
      </c>
      <c r="C2579">
        <v>2020</v>
      </c>
      <c r="D2579" s="16" t="s">
        <v>140</v>
      </c>
      <c r="E2579" s="16" t="s">
        <v>57</v>
      </c>
      <c r="F2579">
        <v>41</v>
      </c>
    </row>
    <row r="2580" spans="1:6" x14ac:dyDescent="0.25">
      <c r="A2580">
        <v>24</v>
      </c>
      <c r="B2580">
        <v>4</v>
      </c>
      <c r="C2580">
        <v>2020</v>
      </c>
      <c r="D2580" s="16" t="s">
        <v>140</v>
      </c>
      <c r="E2580" s="16" t="s">
        <v>60</v>
      </c>
      <c r="F2580">
        <v>58</v>
      </c>
    </row>
    <row r="2581" spans="1:6" x14ac:dyDescent="0.25">
      <c r="A2581">
        <v>24</v>
      </c>
      <c r="B2581">
        <v>4</v>
      </c>
      <c r="C2581">
        <v>2020</v>
      </c>
      <c r="D2581" s="16" t="s">
        <v>140</v>
      </c>
      <c r="E2581" s="16" t="s">
        <v>60</v>
      </c>
      <c r="F2581">
        <v>22</v>
      </c>
    </row>
    <row r="2582" spans="1:6" x14ac:dyDescent="0.25">
      <c r="A2582">
        <v>24</v>
      </c>
      <c r="B2582">
        <v>4</v>
      </c>
      <c r="C2582">
        <v>2020</v>
      </c>
      <c r="D2582" s="16" t="s">
        <v>140</v>
      </c>
      <c r="E2582" s="16" t="s">
        <v>57</v>
      </c>
      <c r="F2582">
        <v>4</v>
      </c>
    </row>
    <row r="2583" spans="1:6" x14ac:dyDescent="0.25">
      <c r="A2583">
        <v>24</v>
      </c>
      <c r="B2583">
        <v>4</v>
      </c>
      <c r="C2583">
        <v>2020</v>
      </c>
      <c r="D2583" s="16" t="s">
        <v>140</v>
      </c>
      <c r="E2583" s="16" t="s">
        <v>57</v>
      </c>
      <c r="F2583">
        <v>18</v>
      </c>
    </row>
    <row r="2584" spans="1:6" x14ac:dyDescent="0.25">
      <c r="A2584">
        <v>24</v>
      </c>
      <c r="B2584">
        <v>4</v>
      </c>
      <c r="C2584">
        <v>2020</v>
      </c>
      <c r="D2584" s="16" t="s">
        <v>140</v>
      </c>
      <c r="E2584" s="16" t="s">
        <v>60</v>
      </c>
      <c r="F2584">
        <v>47</v>
      </c>
    </row>
    <row r="2585" spans="1:6" x14ac:dyDescent="0.25">
      <c r="A2585">
        <v>24</v>
      </c>
      <c r="B2585">
        <v>4</v>
      </c>
      <c r="C2585">
        <v>2020</v>
      </c>
      <c r="D2585" s="16" t="s">
        <v>141</v>
      </c>
      <c r="E2585" s="16" t="s">
        <v>60</v>
      </c>
      <c r="F2585">
        <v>27</v>
      </c>
    </row>
    <row r="2586" spans="1:6" x14ac:dyDescent="0.25">
      <c r="A2586">
        <v>24</v>
      </c>
      <c r="B2586">
        <v>4</v>
      </c>
      <c r="C2586">
        <v>2020</v>
      </c>
      <c r="D2586" s="16" t="s">
        <v>141</v>
      </c>
      <c r="E2586" s="16" t="s">
        <v>57</v>
      </c>
      <c r="F2586">
        <v>43</v>
      </c>
    </row>
    <row r="2587" spans="1:6" x14ac:dyDescent="0.25">
      <c r="A2587">
        <v>24</v>
      </c>
      <c r="B2587">
        <v>4</v>
      </c>
      <c r="C2587">
        <v>2020</v>
      </c>
      <c r="D2587" s="16" t="s">
        <v>141</v>
      </c>
      <c r="E2587" s="16" t="s">
        <v>57</v>
      </c>
      <c r="F2587">
        <v>39</v>
      </c>
    </row>
    <row r="2588" spans="1:6" x14ac:dyDescent="0.25">
      <c r="A2588">
        <v>24</v>
      </c>
      <c r="B2588">
        <v>4</v>
      </c>
      <c r="C2588">
        <v>2020</v>
      </c>
      <c r="D2588" s="16" t="s">
        <v>141</v>
      </c>
      <c r="E2588" s="16" t="s">
        <v>60</v>
      </c>
      <c r="F2588">
        <v>61</v>
      </c>
    </row>
    <row r="2589" spans="1:6" x14ac:dyDescent="0.25">
      <c r="A2589">
        <v>24</v>
      </c>
      <c r="B2589">
        <v>4</v>
      </c>
      <c r="C2589">
        <v>2020</v>
      </c>
      <c r="D2589" s="16" t="s">
        <v>141</v>
      </c>
      <c r="E2589" s="16" t="s">
        <v>57</v>
      </c>
      <c r="F2589">
        <v>71</v>
      </c>
    </row>
    <row r="2590" spans="1:6" x14ac:dyDescent="0.25">
      <c r="A2590">
        <v>24</v>
      </c>
      <c r="B2590">
        <v>4</v>
      </c>
      <c r="C2590">
        <v>2020</v>
      </c>
      <c r="D2590" s="16" t="s">
        <v>142</v>
      </c>
      <c r="E2590" s="16" t="s">
        <v>60</v>
      </c>
      <c r="F2590">
        <v>73</v>
      </c>
    </row>
    <row r="2591" spans="1:6" x14ac:dyDescent="0.25">
      <c r="A2591">
        <v>24</v>
      </c>
      <c r="B2591">
        <v>4</v>
      </c>
      <c r="C2591">
        <v>2020</v>
      </c>
      <c r="D2591" s="16" t="s">
        <v>142</v>
      </c>
      <c r="E2591" s="16" t="s">
        <v>57</v>
      </c>
      <c r="F2591">
        <v>54</v>
      </c>
    </row>
    <row r="2592" spans="1:6" x14ac:dyDescent="0.25">
      <c r="A2592">
        <v>24</v>
      </c>
      <c r="B2592">
        <v>4</v>
      </c>
      <c r="C2592">
        <v>2020</v>
      </c>
      <c r="D2592" s="16" t="s">
        <v>143</v>
      </c>
      <c r="E2592" s="16" t="s">
        <v>57</v>
      </c>
      <c r="F2592">
        <v>50</v>
      </c>
    </row>
    <row r="2593" spans="1:6" x14ac:dyDescent="0.25">
      <c r="A2593">
        <v>24</v>
      </c>
      <c r="B2593">
        <v>4</v>
      </c>
      <c r="C2593">
        <v>2020</v>
      </c>
      <c r="D2593" s="16" t="s">
        <v>179</v>
      </c>
      <c r="E2593" s="16" t="s">
        <v>60</v>
      </c>
      <c r="F2593">
        <v>32</v>
      </c>
    </row>
    <row r="2594" spans="1:6" x14ac:dyDescent="0.25">
      <c r="A2594">
        <v>24</v>
      </c>
      <c r="B2594">
        <v>4</v>
      </c>
      <c r="C2594">
        <v>2020</v>
      </c>
      <c r="D2594" s="16" t="s">
        <v>233</v>
      </c>
      <c r="E2594" s="16" t="s">
        <v>57</v>
      </c>
      <c r="F2594">
        <v>39</v>
      </c>
    </row>
    <row r="2595" spans="1:6" x14ac:dyDescent="0.25">
      <c r="A2595">
        <v>24</v>
      </c>
      <c r="B2595">
        <v>4</v>
      </c>
      <c r="C2595">
        <v>2020</v>
      </c>
      <c r="D2595" s="16" t="s">
        <v>233</v>
      </c>
      <c r="E2595" s="16" t="s">
        <v>60</v>
      </c>
      <c r="F2595">
        <v>14</v>
      </c>
    </row>
    <row r="2596" spans="1:6" x14ac:dyDescent="0.25">
      <c r="A2596">
        <v>24</v>
      </c>
      <c r="B2596">
        <v>4</v>
      </c>
      <c r="C2596">
        <v>2020</v>
      </c>
      <c r="D2596" s="16" t="s">
        <v>233</v>
      </c>
      <c r="E2596" s="16" t="s">
        <v>57</v>
      </c>
      <c r="F2596">
        <v>45</v>
      </c>
    </row>
    <row r="2597" spans="1:6" x14ac:dyDescent="0.25">
      <c r="A2597">
        <v>24</v>
      </c>
      <c r="B2597">
        <v>4</v>
      </c>
      <c r="C2597">
        <v>2020</v>
      </c>
      <c r="D2597" s="16" t="s">
        <v>233</v>
      </c>
      <c r="E2597" s="16" t="s">
        <v>57</v>
      </c>
      <c r="F2597">
        <v>11</v>
      </c>
    </row>
    <row r="2598" spans="1:6" x14ac:dyDescent="0.25">
      <c r="A2598">
        <v>24</v>
      </c>
      <c r="B2598">
        <v>4</v>
      </c>
      <c r="C2598">
        <v>2020</v>
      </c>
      <c r="D2598" s="16" t="s">
        <v>145</v>
      </c>
      <c r="E2598" s="16" t="s">
        <v>60</v>
      </c>
      <c r="F2598">
        <v>38</v>
      </c>
    </row>
    <row r="2599" spans="1:6" x14ac:dyDescent="0.25">
      <c r="A2599">
        <v>24</v>
      </c>
      <c r="B2599">
        <v>4</v>
      </c>
      <c r="C2599">
        <v>2020</v>
      </c>
      <c r="D2599" s="16" t="s">
        <v>145</v>
      </c>
      <c r="E2599" s="16" t="s">
        <v>60</v>
      </c>
      <c r="F2599">
        <v>39</v>
      </c>
    </row>
    <row r="2600" spans="1:6" x14ac:dyDescent="0.25">
      <c r="A2600">
        <v>24</v>
      </c>
      <c r="B2600">
        <v>4</v>
      </c>
      <c r="C2600">
        <v>2020</v>
      </c>
      <c r="D2600" s="16" t="s">
        <v>145</v>
      </c>
      <c r="E2600" s="16" t="s">
        <v>60</v>
      </c>
      <c r="F2600">
        <v>23</v>
      </c>
    </row>
    <row r="2601" spans="1:6" x14ac:dyDescent="0.25">
      <c r="A2601">
        <v>24</v>
      </c>
      <c r="B2601">
        <v>4</v>
      </c>
      <c r="C2601">
        <v>2020</v>
      </c>
      <c r="D2601" s="16" t="s">
        <v>145</v>
      </c>
      <c r="E2601" s="16" t="s">
        <v>60</v>
      </c>
      <c r="F2601">
        <v>33</v>
      </c>
    </row>
    <row r="2602" spans="1:6" x14ac:dyDescent="0.25">
      <c r="A2602">
        <v>24</v>
      </c>
      <c r="B2602">
        <v>4</v>
      </c>
      <c r="C2602">
        <v>2020</v>
      </c>
      <c r="D2602" s="16" t="s">
        <v>145</v>
      </c>
      <c r="E2602" s="16" t="s">
        <v>60</v>
      </c>
      <c r="F2602">
        <v>40</v>
      </c>
    </row>
    <row r="2603" spans="1:6" x14ac:dyDescent="0.25">
      <c r="A2603">
        <v>24</v>
      </c>
      <c r="B2603">
        <v>4</v>
      </c>
      <c r="C2603">
        <v>2020</v>
      </c>
      <c r="D2603" s="16" t="s">
        <v>145</v>
      </c>
      <c r="E2603" s="16" t="s">
        <v>60</v>
      </c>
      <c r="F2603">
        <v>23</v>
      </c>
    </row>
    <row r="2604" spans="1:6" x14ac:dyDescent="0.25">
      <c r="A2604">
        <v>24</v>
      </c>
      <c r="B2604">
        <v>4</v>
      </c>
      <c r="C2604">
        <v>2020</v>
      </c>
      <c r="D2604" s="16" t="s">
        <v>145</v>
      </c>
      <c r="E2604" s="16" t="s">
        <v>60</v>
      </c>
      <c r="F2604">
        <v>48</v>
      </c>
    </row>
    <row r="2605" spans="1:6" x14ac:dyDescent="0.25">
      <c r="A2605">
        <v>24</v>
      </c>
      <c r="B2605">
        <v>4</v>
      </c>
      <c r="C2605">
        <v>2020</v>
      </c>
      <c r="D2605" s="16" t="s">
        <v>145</v>
      </c>
      <c r="E2605" s="16" t="s">
        <v>60</v>
      </c>
      <c r="F2605">
        <v>31</v>
      </c>
    </row>
    <row r="2606" spans="1:6" x14ac:dyDescent="0.25">
      <c r="A2606">
        <v>24</v>
      </c>
      <c r="B2606">
        <v>4</v>
      </c>
      <c r="C2606">
        <v>2020</v>
      </c>
      <c r="D2606" s="16" t="s">
        <v>146</v>
      </c>
      <c r="E2606" s="16" t="s">
        <v>60</v>
      </c>
      <c r="F2606">
        <v>59</v>
      </c>
    </row>
    <row r="2607" spans="1:6" x14ac:dyDescent="0.25">
      <c r="A2607">
        <v>24</v>
      </c>
      <c r="B2607">
        <v>4</v>
      </c>
      <c r="C2607">
        <v>2020</v>
      </c>
      <c r="D2607" s="16" t="s">
        <v>146</v>
      </c>
      <c r="E2607" s="16" t="s">
        <v>57</v>
      </c>
      <c r="F2607">
        <v>38</v>
      </c>
    </row>
    <row r="2608" spans="1:6" x14ac:dyDescent="0.25">
      <c r="A2608">
        <v>24</v>
      </c>
      <c r="B2608">
        <v>4</v>
      </c>
      <c r="C2608">
        <v>2020</v>
      </c>
      <c r="D2608" s="16" t="s">
        <v>146</v>
      </c>
      <c r="E2608" s="16" t="s">
        <v>57</v>
      </c>
      <c r="F2608">
        <v>58</v>
      </c>
    </row>
    <row r="2609" spans="1:6" x14ac:dyDescent="0.25">
      <c r="A2609">
        <v>24</v>
      </c>
      <c r="B2609">
        <v>4</v>
      </c>
      <c r="C2609">
        <v>2020</v>
      </c>
      <c r="D2609" s="16" t="s">
        <v>151</v>
      </c>
      <c r="E2609" s="16" t="s">
        <v>57</v>
      </c>
      <c r="F2609">
        <v>28</v>
      </c>
    </row>
    <row r="2610" spans="1:6" x14ac:dyDescent="0.25">
      <c r="A2610">
        <v>24</v>
      </c>
      <c r="B2610">
        <v>4</v>
      </c>
      <c r="C2610">
        <v>2020</v>
      </c>
      <c r="D2610" s="16" t="s">
        <v>151</v>
      </c>
      <c r="E2610" s="16" t="s">
        <v>57</v>
      </c>
      <c r="F2610">
        <v>28</v>
      </c>
    </row>
    <row r="2611" spans="1:6" x14ac:dyDescent="0.25">
      <c r="A2611">
        <v>24</v>
      </c>
      <c r="B2611">
        <v>4</v>
      </c>
      <c r="C2611">
        <v>2020</v>
      </c>
      <c r="D2611" s="16" t="s">
        <v>187</v>
      </c>
      <c r="E2611" s="16" t="s">
        <v>57</v>
      </c>
      <c r="F2611">
        <v>72</v>
      </c>
    </row>
    <row r="2612" spans="1:6" x14ac:dyDescent="0.25">
      <c r="A2612">
        <v>25</v>
      </c>
      <c r="B2612">
        <v>4</v>
      </c>
      <c r="C2612">
        <v>2020</v>
      </c>
      <c r="D2612" s="16" t="s">
        <v>59</v>
      </c>
      <c r="E2612" s="16" t="s">
        <v>60</v>
      </c>
      <c r="F2612">
        <v>25</v>
      </c>
    </row>
    <row r="2613" spans="1:6" x14ac:dyDescent="0.25">
      <c r="A2613">
        <v>25</v>
      </c>
      <c r="B2613">
        <v>4</v>
      </c>
      <c r="C2613">
        <v>2020</v>
      </c>
      <c r="D2613" s="16" t="s">
        <v>59</v>
      </c>
      <c r="E2613" s="16" t="s">
        <v>57</v>
      </c>
      <c r="F2613">
        <v>47</v>
      </c>
    </row>
    <row r="2614" spans="1:6" x14ac:dyDescent="0.25">
      <c r="A2614">
        <v>25</v>
      </c>
      <c r="B2614">
        <v>4</v>
      </c>
      <c r="C2614">
        <v>2020</v>
      </c>
      <c r="D2614" s="16" t="s">
        <v>59</v>
      </c>
      <c r="E2614" s="16" t="s">
        <v>60</v>
      </c>
      <c r="F2614">
        <v>58</v>
      </c>
    </row>
    <row r="2615" spans="1:6" x14ac:dyDescent="0.25">
      <c r="A2615">
        <v>25</v>
      </c>
      <c r="B2615">
        <v>4</v>
      </c>
      <c r="C2615">
        <v>2020</v>
      </c>
      <c r="D2615" s="16" t="s">
        <v>59</v>
      </c>
      <c r="E2615" s="16" t="s">
        <v>57</v>
      </c>
      <c r="F2615">
        <v>80</v>
      </c>
    </row>
    <row r="2616" spans="1:6" x14ac:dyDescent="0.25">
      <c r="A2616">
        <v>25</v>
      </c>
      <c r="B2616">
        <v>4</v>
      </c>
      <c r="C2616">
        <v>2020</v>
      </c>
      <c r="D2616" s="16" t="s">
        <v>59</v>
      </c>
      <c r="E2616" s="16" t="s">
        <v>57</v>
      </c>
      <c r="F2616">
        <v>50</v>
      </c>
    </row>
    <row r="2617" spans="1:6" x14ac:dyDescent="0.25">
      <c r="A2617">
        <v>25</v>
      </c>
      <c r="B2617">
        <v>4</v>
      </c>
      <c r="C2617">
        <v>2020</v>
      </c>
      <c r="D2617" s="16" t="s">
        <v>59</v>
      </c>
      <c r="E2617" s="16" t="s">
        <v>60</v>
      </c>
      <c r="F2617">
        <v>52</v>
      </c>
    </row>
    <row r="2618" spans="1:6" x14ac:dyDescent="0.25">
      <c r="A2618">
        <v>25</v>
      </c>
      <c r="B2618">
        <v>4</v>
      </c>
      <c r="C2618">
        <v>2020</v>
      </c>
      <c r="D2618" s="16" t="s">
        <v>59</v>
      </c>
      <c r="E2618" s="16" t="s">
        <v>60</v>
      </c>
      <c r="F2618">
        <v>45</v>
      </c>
    </row>
    <row r="2619" spans="1:6" x14ac:dyDescent="0.25">
      <c r="A2619">
        <v>25</v>
      </c>
      <c r="B2619">
        <v>4</v>
      </c>
      <c r="C2619">
        <v>2020</v>
      </c>
      <c r="D2619" s="16" t="s">
        <v>59</v>
      </c>
      <c r="E2619" s="16" t="s">
        <v>60</v>
      </c>
      <c r="F2619">
        <v>38</v>
      </c>
    </row>
    <row r="2620" spans="1:6" x14ac:dyDescent="0.25">
      <c r="A2620">
        <v>25</v>
      </c>
      <c r="B2620">
        <v>4</v>
      </c>
      <c r="C2620">
        <v>2020</v>
      </c>
      <c r="D2620" s="16" t="s">
        <v>61</v>
      </c>
      <c r="E2620" s="16" t="s">
        <v>57</v>
      </c>
      <c r="F2620">
        <v>40</v>
      </c>
    </row>
    <row r="2621" spans="1:6" x14ac:dyDescent="0.25">
      <c r="A2621">
        <v>25</v>
      </c>
      <c r="B2621">
        <v>4</v>
      </c>
      <c r="C2621">
        <v>2020</v>
      </c>
      <c r="D2621" s="16" t="s">
        <v>152</v>
      </c>
      <c r="E2621" s="16" t="s">
        <v>57</v>
      </c>
      <c r="F2621">
        <v>27</v>
      </c>
    </row>
    <row r="2622" spans="1:6" x14ac:dyDescent="0.25">
      <c r="A2622">
        <v>25</v>
      </c>
      <c r="B2622">
        <v>4</v>
      </c>
      <c r="C2622">
        <v>2020</v>
      </c>
      <c r="D2622" s="16" t="s">
        <v>63</v>
      </c>
      <c r="E2622" s="16" t="s">
        <v>60</v>
      </c>
      <c r="F2622">
        <v>65</v>
      </c>
    </row>
    <row r="2623" spans="1:6" x14ac:dyDescent="0.25">
      <c r="A2623">
        <v>25</v>
      </c>
      <c r="B2623">
        <v>4</v>
      </c>
      <c r="C2623">
        <v>2020</v>
      </c>
      <c r="D2623" s="16" t="s">
        <v>63</v>
      </c>
      <c r="E2623" s="16" t="s">
        <v>57</v>
      </c>
      <c r="F2623">
        <v>62</v>
      </c>
    </row>
    <row r="2624" spans="1:6" x14ac:dyDescent="0.25">
      <c r="A2624">
        <v>25</v>
      </c>
      <c r="B2624">
        <v>4</v>
      </c>
      <c r="C2624">
        <v>2020</v>
      </c>
      <c r="D2624" s="16" t="s">
        <v>64</v>
      </c>
      <c r="E2624" s="16" t="s">
        <v>57</v>
      </c>
      <c r="F2624">
        <v>23</v>
      </c>
    </row>
    <row r="2625" spans="1:6" x14ac:dyDescent="0.25">
      <c r="A2625">
        <v>25</v>
      </c>
      <c r="B2625">
        <v>4</v>
      </c>
      <c r="C2625">
        <v>2020</v>
      </c>
      <c r="D2625" s="16" t="s">
        <v>154</v>
      </c>
      <c r="E2625" s="16" t="s">
        <v>60</v>
      </c>
      <c r="F2625">
        <v>43</v>
      </c>
    </row>
    <row r="2626" spans="1:6" x14ac:dyDescent="0.25">
      <c r="A2626">
        <v>25</v>
      </c>
      <c r="B2626">
        <v>4</v>
      </c>
      <c r="C2626">
        <v>2020</v>
      </c>
      <c r="D2626" s="16" t="s">
        <v>155</v>
      </c>
      <c r="E2626" s="16" t="s">
        <v>57</v>
      </c>
      <c r="F2626">
        <v>28</v>
      </c>
    </row>
    <row r="2627" spans="1:6" x14ac:dyDescent="0.25">
      <c r="A2627">
        <v>25</v>
      </c>
      <c r="B2627">
        <v>4</v>
      </c>
      <c r="C2627">
        <v>2020</v>
      </c>
      <c r="D2627" s="16" t="s">
        <v>155</v>
      </c>
      <c r="E2627" s="16" t="s">
        <v>60</v>
      </c>
      <c r="F2627">
        <v>56</v>
      </c>
    </row>
    <row r="2628" spans="1:6" x14ac:dyDescent="0.25">
      <c r="A2628">
        <v>25</v>
      </c>
      <c r="B2628">
        <v>4</v>
      </c>
      <c r="C2628">
        <v>2020</v>
      </c>
      <c r="D2628" s="16" t="s">
        <v>157</v>
      </c>
      <c r="E2628" s="16" t="s">
        <v>60</v>
      </c>
      <c r="F2628">
        <v>34</v>
      </c>
    </row>
    <row r="2629" spans="1:6" x14ac:dyDescent="0.25">
      <c r="A2629">
        <v>25</v>
      </c>
      <c r="B2629">
        <v>4</v>
      </c>
      <c r="C2629">
        <v>2020</v>
      </c>
      <c r="D2629" s="16" t="s">
        <v>157</v>
      </c>
      <c r="E2629" s="16" t="s">
        <v>57</v>
      </c>
      <c r="F2629">
        <v>70</v>
      </c>
    </row>
    <row r="2630" spans="1:6" x14ac:dyDescent="0.25">
      <c r="A2630">
        <v>25</v>
      </c>
      <c r="B2630">
        <v>4</v>
      </c>
      <c r="C2630">
        <v>2020</v>
      </c>
      <c r="D2630" s="16" t="s">
        <v>71</v>
      </c>
      <c r="E2630" s="16" t="s">
        <v>57</v>
      </c>
      <c r="F2630">
        <v>34</v>
      </c>
    </row>
    <row r="2631" spans="1:6" x14ac:dyDescent="0.25">
      <c r="A2631">
        <v>25</v>
      </c>
      <c r="B2631">
        <v>4</v>
      </c>
      <c r="C2631">
        <v>2020</v>
      </c>
      <c r="D2631" s="16" t="s">
        <v>71</v>
      </c>
      <c r="E2631" s="16" t="s">
        <v>60</v>
      </c>
      <c r="F2631">
        <v>62</v>
      </c>
    </row>
    <row r="2632" spans="1:6" x14ac:dyDescent="0.25">
      <c r="A2632">
        <v>25</v>
      </c>
      <c r="B2632">
        <v>4</v>
      </c>
      <c r="C2632">
        <v>2020</v>
      </c>
      <c r="D2632" s="16" t="s">
        <v>75</v>
      </c>
      <c r="E2632" s="16" t="s">
        <v>57</v>
      </c>
      <c r="F2632">
        <v>72</v>
      </c>
    </row>
    <row r="2633" spans="1:6" x14ac:dyDescent="0.25">
      <c r="A2633">
        <v>25</v>
      </c>
      <c r="B2633">
        <v>4</v>
      </c>
      <c r="C2633">
        <v>2020</v>
      </c>
      <c r="D2633" s="16" t="s">
        <v>76</v>
      </c>
      <c r="E2633" s="16" t="s">
        <v>60</v>
      </c>
      <c r="F2633">
        <v>57</v>
      </c>
    </row>
    <row r="2634" spans="1:6" x14ac:dyDescent="0.25">
      <c r="A2634">
        <v>25</v>
      </c>
      <c r="B2634">
        <v>4</v>
      </c>
      <c r="C2634">
        <v>2020</v>
      </c>
      <c r="D2634" s="16" t="s">
        <v>76</v>
      </c>
      <c r="E2634" s="16" t="s">
        <v>57</v>
      </c>
      <c r="F2634">
        <v>30</v>
      </c>
    </row>
    <row r="2635" spans="1:6" x14ac:dyDescent="0.25">
      <c r="A2635">
        <v>25</v>
      </c>
      <c r="B2635">
        <v>4</v>
      </c>
      <c r="C2635">
        <v>2020</v>
      </c>
      <c r="D2635" s="16" t="s">
        <v>76</v>
      </c>
      <c r="E2635" s="16" t="s">
        <v>60</v>
      </c>
      <c r="F2635">
        <v>55</v>
      </c>
    </row>
    <row r="2636" spans="1:6" x14ac:dyDescent="0.25">
      <c r="A2636">
        <v>25</v>
      </c>
      <c r="B2636">
        <v>4</v>
      </c>
      <c r="C2636">
        <v>2020</v>
      </c>
      <c r="D2636" s="16" t="s">
        <v>76</v>
      </c>
      <c r="E2636" s="16" t="s">
        <v>57</v>
      </c>
      <c r="F2636">
        <v>45</v>
      </c>
    </row>
    <row r="2637" spans="1:6" x14ac:dyDescent="0.25">
      <c r="A2637">
        <v>25</v>
      </c>
      <c r="B2637">
        <v>4</v>
      </c>
      <c r="C2637">
        <v>2020</v>
      </c>
      <c r="D2637" s="16" t="s">
        <v>76</v>
      </c>
      <c r="E2637" s="16" t="s">
        <v>57</v>
      </c>
      <c r="F2637">
        <v>40</v>
      </c>
    </row>
    <row r="2638" spans="1:6" x14ac:dyDescent="0.25">
      <c r="A2638">
        <v>25</v>
      </c>
      <c r="B2638">
        <v>4</v>
      </c>
      <c r="C2638">
        <v>2020</v>
      </c>
      <c r="D2638" s="16" t="s">
        <v>77</v>
      </c>
      <c r="E2638" s="16" t="s">
        <v>60</v>
      </c>
      <c r="F2638">
        <v>61</v>
      </c>
    </row>
    <row r="2639" spans="1:6" x14ac:dyDescent="0.25">
      <c r="A2639">
        <v>25</v>
      </c>
      <c r="B2639">
        <v>4</v>
      </c>
      <c r="C2639">
        <v>2020</v>
      </c>
      <c r="D2639" s="16" t="s">
        <v>77</v>
      </c>
      <c r="E2639" s="16" t="s">
        <v>57</v>
      </c>
      <c r="F2639">
        <v>49</v>
      </c>
    </row>
    <row r="2640" spans="1:6" x14ac:dyDescent="0.25">
      <c r="A2640">
        <v>25</v>
      </c>
      <c r="B2640">
        <v>4</v>
      </c>
      <c r="C2640">
        <v>2020</v>
      </c>
      <c r="D2640" s="16" t="s">
        <v>77</v>
      </c>
      <c r="E2640" s="16" t="s">
        <v>57</v>
      </c>
      <c r="F2640">
        <v>33</v>
      </c>
    </row>
    <row r="2641" spans="1:6" x14ac:dyDescent="0.25">
      <c r="A2641">
        <v>25</v>
      </c>
      <c r="B2641">
        <v>4</v>
      </c>
      <c r="C2641">
        <v>2020</v>
      </c>
      <c r="D2641" s="16" t="s">
        <v>77</v>
      </c>
      <c r="E2641" s="16" t="s">
        <v>60</v>
      </c>
      <c r="F2641">
        <v>43</v>
      </c>
    </row>
    <row r="2642" spans="1:6" x14ac:dyDescent="0.25">
      <c r="A2642">
        <v>25</v>
      </c>
      <c r="B2642">
        <v>4</v>
      </c>
      <c r="C2642">
        <v>2020</v>
      </c>
      <c r="D2642" s="16" t="s">
        <v>77</v>
      </c>
      <c r="E2642" s="16" t="s">
        <v>57</v>
      </c>
      <c r="F2642">
        <v>33</v>
      </c>
    </row>
    <row r="2643" spans="1:6" x14ac:dyDescent="0.25">
      <c r="A2643">
        <v>25</v>
      </c>
      <c r="B2643">
        <v>4</v>
      </c>
      <c r="C2643">
        <v>2020</v>
      </c>
      <c r="D2643" s="16" t="s">
        <v>180</v>
      </c>
      <c r="E2643" s="16" t="s">
        <v>57</v>
      </c>
      <c r="F2643">
        <v>83</v>
      </c>
    </row>
    <row r="2644" spans="1:6" x14ac:dyDescent="0.25">
      <c r="A2644">
        <v>25</v>
      </c>
      <c r="B2644">
        <v>4</v>
      </c>
      <c r="C2644">
        <v>2020</v>
      </c>
      <c r="D2644" s="16" t="s">
        <v>180</v>
      </c>
      <c r="E2644" s="16" t="s">
        <v>57</v>
      </c>
      <c r="F2644">
        <v>57</v>
      </c>
    </row>
    <row r="2645" spans="1:6" x14ac:dyDescent="0.25">
      <c r="A2645">
        <v>25</v>
      </c>
      <c r="B2645">
        <v>4</v>
      </c>
      <c r="C2645">
        <v>2020</v>
      </c>
      <c r="D2645" s="16" t="s">
        <v>180</v>
      </c>
      <c r="E2645" s="16" t="s">
        <v>60</v>
      </c>
      <c r="F2645">
        <v>39</v>
      </c>
    </row>
    <row r="2646" spans="1:6" x14ac:dyDescent="0.25">
      <c r="A2646">
        <v>25</v>
      </c>
      <c r="B2646">
        <v>4</v>
      </c>
      <c r="C2646">
        <v>2020</v>
      </c>
      <c r="D2646" s="16" t="s">
        <v>180</v>
      </c>
      <c r="E2646" s="16" t="s">
        <v>60</v>
      </c>
      <c r="F2646">
        <v>0</v>
      </c>
    </row>
    <row r="2647" spans="1:6" x14ac:dyDescent="0.25">
      <c r="A2647">
        <v>25</v>
      </c>
      <c r="B2647">
        <v>4</v>
      </c>
      <c r="C2647">
        <v>2020</v>
      </c>
      <c r="D2647" s="16" t="s">
        <v>180</v>
      </c>
      <c r="E2647" s="16" t="s">
        <v>57</v>
      </c>
      <c r="F2647">
        <v>86</v>
      </c>
    </row>
    <row r="2648" spans="1:6" x14ac:dyDescent="0.25">
      <c r="A2648">
        <v>25</v>
      </c>
      <c r="B2648">
        <v>4</v>
      </c>
      <c r="C2648">
        <v>2020</v>
      </c>
      <c r="D2648" s="16" t="s">
        <v>180</v>
      </c>
      <c r="E2648" s="16" t="s">
        <v>60</v>
      </c>
      <c r="F2648">
        <v>16</v>
      </c>
    </row>
    <row r="2649" spans="1:6" x14ac:dyDescent="0.25">
      <c r="A2649">
        <v>25</v>
      </c>
      <c r="B2649">
        <v>4</v>
      </c>
      <c r="C2649">
        <v>2020</v>
      </c>
      <c r="D2649" s="16" t="s">
        <v>234</v>
      </c>
      <c r="E2649" s="16" t="s">
        <v>57</v>
      </c>
      <c r="F2649">
        <v>25</v>
      </c>
    </row>
    <row r="2650" spans="1:6" x14ac:dyDescent="0.25">
      <c r="A2650">
        <v>25</v>
      </c>
      <c r="B2650">
        <v>4</v>
      </c>
      <c r="C2650">
        <v>2020</v>
      </c>
      <c r="D2650" s="16" t="s">
        <v>81</v>
      </c>
      <c r="E2650" s="16" t="s">
        <v>57</v>
      </c>
      <c r="F2650">
        <v>46</v>
      </c>
    </row>
    <row r="2651" spans="1:6" x14ac:dyDescent="0.25">
      <c r="A2651">
        <v>25</v>
      </c>
      <c r="B2651">
        <v>4</v>
      </c>
      <c r="C2651">
        <v>2020</v>
      </c>
      <c r="D2651" s="16" t="s">
        <v>81</v>
      </c>
      <c r="E2651" s="16" t="s">
        <v>60</v>
      </c>
      <c r="F2651">
        <v>59</v>
      </c>
    </row>
    <row r="2652" spans="1:6" x14ac:dyDescent="0.25">
      <c r="A2652">
        <v>25</v>
      </c>
      <c r="B2652">
        <v>4</v>
      </c>
      <c r="C2652">
        <v>2020</v>
      </c>
      <c r="D2652" s="16" t="s">
        <v>82</v>
      </c>
      <c r="E2652" s="16" t="s">
        <v>57</v>
      </c>
      <c r="F2652">
        <v>63</v>
      </c>
    </row>
    <row r="2653" spans="1:6" x14ac:dyDescent="0.25">
      <c r="A2653">
        <v>25</v>
      </c>
      <c r="B2653">
        <v>4</v>
      </c>
      <c r="C2653">
        <v>2020</v>
      </c>
      <c r="D2653" s="16" t="s">
        <v>82</v>
      </c>
      <c r="E2653" s="16" t="s">
        <v>57</v>
      </c>
      <c r="F2653">
        <v>42</v>
      </c>
    </row>
    <row r="2654" spans="1:6" x14ac:dyDescent="0.25">
      <c r="A2654">
        <v>25</v>
      </c>
      <c r="B2654">
        <v>4</v>
      </c>
      <c r="C2654">
        <v>2020</v>
      </c>
      <c r="D2654" s="16" t="s">
        <v>82</v>
      </c>
      <c r="E2654" s="16" t="s">
        <v>57</v>
      </c>
      <c r="F2654">
        <v>53</v>
      </c>
    </row>
    <row r="2655" spans="1:6" x14ac:dyDescent="0.25">
      <c r="A2655">
        <v>25</v>
      </c>
      <c r="B2655">
        <v>4</v>
      </c>
      <c r="C2655">
        <v>2020</v>
      </c>
      <c r="D2655" s="16" t="s">
        <v>82</v>
      </c>
      <c r="E2655" s="16" t="s">
        <v>60</v>
      </c>
      <c r="F2655">
        <v>41</v>
      </c>
    </row>
    <row r="2656" spans="1:6" x14ac:dyDescent="0.25">
      <c r="A2656">
        <v>25</v>
      </c>
      <c r="B2656">
        <v>4</v>
      </c>
      <c r="C2656">
        <v>2020</v>
      </c>
      <c r="D2656" s="16" t="s">
        <v>82</v>
      </c>
      <c r="E2656" s="16" t="s">
        <v>60</v>
      </c>
      <c r="F2656">
        <v>57</v>
      </c>
    </row>
    <row r="2657" spans="1:6" x14ac:dyDescent="0.25">
      <c r="A2657">
        <v>25</v>
      </c>
      <c r="B2657">
        <v>4</v>
      </c>
      <c r="C2657">
        <v>2020</v>
      </c>
      <c r="D2657" s="16" t="s">
        <v>159</v>
      </c>
      <c r="E2657" s="16" t="s">
        <v>57</v>
      </c>
      <c r="F2657">
        <v>47</v>
      </c>
    </row>
    <row r="2658" spans="1:6" x14ac:dyDescent="0.25">
      <c r="A2658">
        <v>25</v>
      </c>
      <c r="B2658">
        <v>4</v>
      </c>
      <c r="C2658">
        <v>2020</v>
      </c>
      <c r="D2658" s="16" t="s">
        <v>159</v>
      </c>
      <c r="E2658" s="16" t="s">
        <v>57</v>
      </c>
      <c r="F2658">
        <v>13</v>
      </c>
    </row>
    <row r="2659" spans="1:6" x14ac:dyDescent="0.25">
      <c r="A2659">
        <v>25</v>
      </c>
      <c r="B2659">
        <v>4</v>
      </c>
      <c r="C2659">
        <v>2020</v>
      </c>
      <c r="D2659" s="16" t="s">
        <v>83</v>
      </c>
      <c r="E2659" s="16" t="s">
        <v>57</v>
      </c>
      <c r="F2659">
        <v>79</v>
      </c>
    </row>
    <row r="2660" spans="1:6" x14ac:dyDescent="0.25">
      <c r="A2660">
        <v>25</v>
      </c>
      <c r="B2660">
        <v>4</v>
      </c>
      <c r="C2660">
        <v>2020</v>
      </c>
      <c r="D2660" s="16" t="s">
        <v>83</v>
      </c>
      <c r="E2660" s="16" t="s">
        <v>60</v>
      </c>
      <c r="F2660">
        <v>78</v>
      </c>
    </row>
    <row r="2661" spans="1:6" x14ac:dyDescent="0.25">
      <c r="A2661">
        <v>25</v>
      </c>
      <c r="B2661">
        <v>4</v>
      </c>
      <c r="C2661">
        <v>2020</v>
      </c>
      <c r="D2661" s="16" t="s">
        <v>83</v>
      </c>
      <c r="E2661" s="16" t="s">
        <v>60</v>
      </c>
      <c r="F2661">
        <v>58</v>
      </c>
    </row>
    <row r="2662" spans="1:6" x14ac:dyDescent="0.25">
      <c r="A2662">
        <v>25</v>
      </c>
      <c r="B2662">
        <v>4</v>
      </c>
      <c r="C2662">
        <v>2020</v>
      </c>
      <c r="D2662" s="16" t="s">
        <v>83</v>
      </c>
      <c r="E2662" s="16" t="s">
        <v>60</v>
      </c>
      <c r="F2662">
        <v>49</v>
      </c>
    </row>
    <row r="2663" spans="1:6" x14ac:dyDescent="0.25">
      <c r="A2663">
        <v>25</v>
      </c>
      <c r="B2663">
        <v>4</v>
      </c>
      <c r="C2663">
        <v>2020</v>
      </c>
      <c r="D2663" s="16" t="s">
        <v>235</v>
      </c>
      <c r="E2663" s="16" t="s">
        <v>57</v>
      </c>
      <c r="F2663">
        <v>31</v>
      </c>
    </row>
    <row r="2664" spans="1:6" x14ac:dyDescent="0.25">
      <c r="A2664">
        <v>25</v>
      </c>
      <c r="B2664">
        <v>4</v>
      </c>
      <c r="C2664">
        <v>2020</v>
      </c>
      <c r="D2664" s="16" t="s">
        <v>89</v>
      </c>
      <c r="E2664" s="16" t="s">
        <v>60</v>
      </c>
      <c r="F2664">
        <v>40</v>
      </c>
    </row>
    <row r="2665" spans="1:6" x14ac:dyDescent="0.25">
      <c r="A2665">
        <v>25</v>
      </c>
      <c r="B2665">
        <v>4</v>
      </c>
      <c r="C2665">
        <v>2020</v>
      </c>
      <c r="D2665" s="16" t="s">
        <v>232</v>
      </c>
      <c r="E2665" s="16" t="s">
        <v>57</v>
      </c>
      <c r="F2665">
        <v>66</v>
      </c>
    </row>
    <row r="2666" spans="1:6" x14ac:dyDescent="0.25">
      <c r="A2666">
        <v>25</v>
      </c>
      <c r="B2666">
        <v>4</v>
      </c>
      <c r="C2666">
        <v>2020</v>
      </c>
      <c r="D2666" s="16" t="s">
        <v>232</v>
      </c>
      <c r="E2666" s="16" t="s">
        <v>57</v>
      </c>
      <c r="F2666">
        <v>55</v>
      </c>
    </row>
    <row r="2667" spans="1:6" x14ac:dyDescent="0.25">
      <c r="A2667">
        <v>25</v>
      </c>
      <c r="B2667">
        <v>4</v>
      </c>
      <c r="C2667">
        <v>2020</v>
      </c>
      <c r="D2667" s="16" t="s">
        <v>90</v>
      </c>
      <c r="E2667" s="16" t="s">
        <v>60</v>
      </c>
      <c r="F2667">
        <v>66</v>
      </c>
    </row>
    <row r="2668" spans="1:6" x14ac:dyDescent="0.25">
      <c r="A2668">
        <v>25</v>
      </c>
      <c r="B2668">
        <v>4</v>
      </c>
      <c r="C2668">
        <v>2020</v>
      </c>
      <c r="D2668" s="16" t="s">
        <v>90</v>
      </c>
      <c r="E2668" s="16" t="s">
        <v>60</v>
      </c>
      <c r="F2668">
        <v>35</v>
      </c>
    </row>
    <row r="2669" spans="1:6" x14ac:dyDescent="0.25">
      <c r="A2669">
        <v>25</v>
      </c>
      <c r="B2669">
        <v>4</v>
      </c>
      <c r="C2669">
        <v>2020</v>
      </c>
      <c r="D2669" s="16" t="s">
        <v>90</v>
      </c>
      <c r="E2669" s="16" t="s">
        <v>57</v>
      </c>
      <c r="F2669">
        <v>67</v>
      </c>
    </row>
    <row r="2670" spans="1:6" x14ac:dyDescent="0.25">
      <c r="A2670">
        <v>25</v>
      </c>
      <c r="B2670">
        <v>4</v>
      </c>
      <c r="C2670">
        <v>2020</v>
      </c>
      <c r="D2670" s="16" t="s">
        <v>90</v>
      </c>
      <c r="E2670" s="16" t="s">
        <v>57</v>
      </c>
      <c r="F2670">
        <v>82</v>
      </c>
    </row>
    <row r="2671" spans="1:6" x14ac:dyDescent="0.25">
      <c r="A2671">
        <v>25</v>
      </c>
      <c r="B2671">
        <v>4</v>
      </c>
      <c r="C2671">
        <v>2020</v>
      </c>
      <c r="D2671" s="16" t="s">
        <v>90</v>
      </c>
      <c r="E2671" s="16" t="s">
        <v>60</v>
      </c>
      <c r="F2671">
        <v>64</v>
      </c>
    </row>
    <row r="2672" spans="1:6" x14ac:dyDescent="0.25">
      <c r="A2672">
        <v>25</v>
      </c>
      <c r="B2672">
        <v>4</v>
      </c>
      <c r="C2672">
        <v>2020</v>
      </c>
      <c r="D2672" s="16" t="s">
        <v>92</v>
      </c>
      <c r="E2672" s="16" t="s">
        <v>60</v>
      </c>
      <c r="F2672">
        <v>63</v>
      </c>
    </row>
    <row r="2673" spans="1:6" x14ac:dyDescent="0.25">
      <c r="A2673">
        <v>25</v>
      </c>
      <c r="B2673">
        <v>4</v>
      </c>
      <c r="C2673">
        <v>2020</v>
      </c>
      <c r="D2673" s="16" t="s">
        <v>92</v>
      </c>
      <c r="E2673" s="16" t="s">
        <v>60</v>
      </c>
      <c r="F2673">
        <v>61</v>
      </c>
    </row>
    <row r="2674" spans="1:6" x14ac:dyDescent="0.25">
      <c r="A2674">
        <v>25</v>
      </c>
      <c r="B2674">
        <v>4</v>
      </c>
      <c r="C2674">
        <v>2020</v>
      </c>
      <c r="D2674" s="16" t="s">
        <v>164</v>
      </c>
      <c r="E2674" s="16" t="s">
        <v>60</v>
      </c>
      <c r="F2674">
        <v>51</v>
      </c>
    </row>
    <row r="2675" spans="1:6" x14ac:dyDescent="0.25">
      <c r="A2675">
        <v>25</v>
      </c>
      <c r="B2675">
        <v>4</v>
      </c>
      <c r="C2675">
        <v>2020</v>
      </c>
      <c r="D2675" s="16" t="s">
        <v>164</v>
      </c>
      <c r="E2675" s="16" t="s">
        <v>57</v>
      </c>
      <c r="F2675">
        <v>58</v>
      </c>
    </row>
    <row r="2676" spans="1:6" x14ac:dyDescent="0.25">
      <c r="A2676">
        <v>25</v>
      </c>
      <c r="B2676">
        <v>4</v>
      </c>
      <c r="C2676">
        <v>2020</v>
      </c>
      <c r="D2676" s="16" t="s">
        <v>164</v>
      </c>
      <c r="E2676" s="16" t="s">
        <v>60</v>
      </c>
      <c r="F2676">
        <v>46</v>
      </c>
    </row>
    <row r="2677" spans="1:6" x14ac:dyDescent="0.25">
      <c r="A2677">
        <v>25</v>
      </c>
      <c r="B2677">
        <v>4</v>
      </c>
      <c r="C2677">
        <v>2020</v>
      </c>
      <c r="D2677" s="16" t="s">
        <v>93</v>
      </c>
      <c r="E2677" s="16" t="s">
        <v>57</v>
      </c>
      <c r="F2677">
        <v>70</v>
      </c>
    </row>
    <row r="2678" spans="1:6" x14ac:dyDescent="0.25">
      <c r="A2678">
        <v>25</v>
      </c>
      <c r="B2678">
        <v>4</v>
      </c>
      <c r="C2678">
        <v>2020</v>
      </c>
      <c r="D2678" s="16" t="s">
        <v>93</v>
      </c>
      <c r="E2678" s="16" t="s">
        <v>60</v>
      </c>
      <c r="F2678">
        <v>79</v>
      </c>
    </row>
    <row r="2679" spans="1:6" x14ac:dyDescent="0.25">
      <c r="A2679">
        <v>25</v>
      </c>
      <c r="B2679">
        <v>4</v>
      </c>
      <c r="C2679">
        <v>2020</v>
      </c>
      <c r="D2679" s="16" t="s">
        <v>94</v>
      </c>
      <c r="E2679" s="16" t="s">
        <v>57</v>
      </c>
      <c r="F2679">
        <v>24</v>
      </c>
    </row>
    <row r="2680" spans="1:6" x14ac:dyDescent="0.25">
      <c r="A2680">
        <v>25</v>
      </c>
      <c r="B2680">
        <v>4</v>
      </c>
      <c r="C2680">
        <v>2020</v>
      </c>
      <c r="D2680" s="16" t="s">
        <v>95</v>
      </c>
      <c r="E2680" s="16" t="s">
        <v>60</v>
      </c>
      <c r="F2680">
        <v>46</v>
      </c>
    </row>
    <row r="2681" spans="1:6" x14ac:dyDescent="0.25">
      <c r="A2681">
        <v>25</v>
      </c>
      <c r="B2681">
        <v>4</v>
      </c>
      <c r="C2681">
        <v>2020</v>
      </c>
      <c r="D2681" s="16" t="s">
        <v>96</v>
      </c>
      <c r="E2681" s="16" t="s">
        <v>57</v>
      </c>
      <c r="F2681">
        <v>51</v>
      </c>
    </row>
    <row r="2682" spans="1:6" x14ac:dyDescent="0.25">
      <c r="A2682">
        <v>25</v>
      </c>
      <c r="B2682">
        <v>4</v>
      </c>
      <c r="C2682">
        <v>2020</v>
      </c>
      <c r="D2682" s="16" t="s">
        <v>96</v>
      </c>
      <c r="E2682" s="16" t="s">
        <v>57</v>
      </c>
      <c r="F2682">
        <v>69</v>
      </c>
    </row>
    <row r="2683" spans="1:6" x14ac:dyDescent="0.25">
      <c r="A2683">
        <v>25</v>
      </c>
      <c r="B2683">
        <v>4</v>
      </c>
      <c r="C2683">
        <v>2020</v>
      </c>
      <c r="D2683" s="16" t="s">
        <v>96</v>
      </c>
      <c r="E2683" s="16" t="s">
        <v>60</v>
      </c>
      <c r="F2683">
        <v>76</v>
      </c>
    </row>
    <row r="2684" spans="1:6" x14ac:dyDescent="0.25">
      <c r="A2684">
        <v>25</v>
      </c>
      <c r="B2684">
        <v>4</v>
      </c>
      <c r="C2684">
        <v>2020</v>
      </c>
      <c r="D2684" s="16" t="s">
        <v>101</v>
      </c>
      <c r="E2684" s="16" t="s">
        <v>60</v>
      </c>
      <c r="F2684">
        <v>77</v>
      </c>
    </row>
    <row r="2685" spans="1:6" x14ac:dyDescent="0.25">
      <c r="A2685">
        <v>25</v>
      </c>
      <c r="B2685">
        <v>4</v>
      </c>
      <c r="C2685">
        <v>2020</v>
      </c>
      <c r="D2685" s="16" t="s">
        <v>101</v>
      </c>
      <c r="E2685" s="16" t="s">
        <v>60</v>
      </c>
      <c r="F2685">
        <v>64</v>
      </c>
    </row>
    <row r="2686" spans="1:6" x14ac:dyDescent="0.25">
      <c r="A2686">
        <v>25</v>
      </c>
      <c r="B2686">
        <v>4</v>
      </c>
      <c r="C2686">
        <v>2020</v>
      </c>
      <c r="D2686" s="16" t="s">
        <v>190</v>
      </c>
      <c r="E2686" s="16" t="s">
        <v>60</v>
      </c>
      <c r="F2686">
        <v>25</v>
      </c>
    </row>
    <row r="2687" spans="1:6" x14ac:dyDescent="0.25">
      <c r="A2687">
        <v>25</v>
      </c>
      <c r="B2687">
        <v>4</v>
      </c>
      <c r="C2687">
        <v>2020</v>
      </c>
      <c r="D2687" s="16" t="s">
        <v>103</v>
      </c>
      <c r="E2687" s="16" t="s">
        <v>60</v>
      </c>
      <c r="F2687">
        <v>45</v>
      </c>
    </row>
    <row r="2688" spans="1:6" x14ac:dyDescent="0.25">
      <c r="A2688">
        <v>25</v>
      </c>
      <c r="B2688">
        <v>4</v>
      </c>
      <c r="C2688">
        <v>2020</v>
      </c>
      <c r="D2688" s="16" t="s">
        <v>103</v>
      </c>
      <c r="E2688" s="16" t="s">
        <v>57</v>
      </c>
      <c r="F2688">
        <v>53</v>
      </c>
    </row>
    <row r="2689" spans="1:6" x14ac:dyDescent="0.25">
      <c r="A2689">
        <v>25</v>
      </c>
      <c r="B2689">
        <v>4</v>
      </c>
      <c r="C2689">
        <v>2020</v>
      </c>
      <c r="D2689" s="16" t="s">
        <v>103</v>
      </c>
      <c r="E2689" s="16" t="s">
        <v>60</v>
      </c>
      <c r="F2689">
        <v>44</v>
      </c>
    </row>
    <row r="2690" spans="1:6" x14ac:dyDescent="0.25">
      <c r="A2690">
        <v>25</v>
      </c>
      <c r="B2690">
        <v>4</v>
      </c>
      <c r="C2690">
        <v>2020</v>
      </c>
      <c r="D2690" s="16" t="s">
        <v>181</v>
      </c>
      <c r="E2690" s="16" t="s">
        <v>60</v>
      </c>
      <c r="F2690">
        <v>72</v>
      </c>
    </row>
    <row r="2691" spans="1:6" x14ac:dyDescent="0.25">
      <c r="A2691">
        <v>25</v>
      </c>
      <c r="B2691">
        <v>4</v>
      </c>
      <c r="C2691">
        <v>2020</v>
      </c>
      <c r="D2691" s="16" t="s">
        <v>181</v>
      </c>
      <c r="E2691" s="16" t="s">
        <v>60</v>
      </c>
      <c r="F2691">
        <v>68</v>
      </c>
    </row>
    <row r="2692" spans="1:6" x14ac:dyDescent="0.25">
      <c r="A2692">
        <v>25</v>
      </c>
      <c r="B2692">
        <v>4</v>
      </c>
      <c r="C2692">
        <v>2020</v>
      </c>
      <c r="D2692" s="16" t="s">
        <v>104</v>
      </c>
      <c r="E2692" s="16" t="s">
        <v>60</v>
      </c>
      <c r="F2692">
        <v>56</v>
      </c>
    </row>
    <row r="2693" spans="1:6" x14ac:dyDescent="0.25">
      <c r="A2693">
        <v>25</v>
      </c>
      <c r="B2693">
        <v>4</v>
      </c>
      <c r="C2693">
        <v>2020</v>
      </c>
      <c r="D2693" s="16" t="s">
        <v>104</v>
      </c>
      <c r="E2693" s="16" t="s">
        <v>57</v>
      </c>
      <c r="F2693">
        <v>39</v>
      </c>
    </row>
    <row r="2694" spans="1:6" x14ac:dyDescent="0.25">
      <c r="A2694">
        <v>25</v>
      </c>
      <c r="B2694">
        <v>4</v>
      </c>
      <c r="C2694">
        <v>2020</v>
      </c>
      <c r="D2694" s="16" t="s">
        <v>104</v>
      </c>
      <c r="E2694" s="16" t="s">
        <v>57</v>
      </c>
      <c r="F2694">
        <v>58</v>
      </c>
    </row>
    <row r="2695" spans="1:6" x14ac:dyDescent="0.25">
      <c r="A2695">
        <v>25</v>
      </c>
      <c r="B2695">
        <v>4</v>
      </c>
      <c r="C2695">
        <v>2020</v>
      </c>
      <c r="D2695" s="16" t="s">
        <v>182</v>
      </c>
      <c r="E2695" s="16" t="s">
        <v>57</v>
      </c>
      <c r="F2695">
        <v>42</v>
      </c>
    </row>
    <row r="2696" spans="1:6" x14ac:dyDescent="0.25">
      <c r="A2696">
        <v>25</v>
      </c>
      <c r="B2696">
        <v>4</v>
      </c>
      <c r="C2696">
        <v>2020</v>
      </c>
      <c r="D2696" s="16" t="s">
        <v>182</v>
      </c>
      <c r="E2696" s="16" t="s">
        <v>57</v>
      </c>
      <c r="F2696">
        <v>73</v>
      </c>
    </row>
    <row r="2697" spans="1:6" x14ac:dyDescent="0.25">
      <c r="A2697">
        <v>25</v>
      </c>
      <c r="B2697">
        <v>4</v>
      </c>
      <c r="C2697">
        <v>2020</v>
      </c>
      <c r="D2697" s="16" t="s">
        <v>182</v>
      </c>
      <c r="E2697" s="16" t="s">
        <v>57</v>
      </c>
      <c r="F2697">
        <v>77</v>
      </c>
    </row>
    <row r="2698" spans="1:6" x14ac:dyDescent="0.25">
      <c r="A2698">
        <v>25</v>
      </c>
      <c r="B2698">
        <v>4</v>
      </c>
      <c r="C2698">
        <v>2020</v>
      </c>
      <c r="D2698" s="16" t="s">
        <v>182</v>
      </c>
      <c r="E2698" s="16" t="s">
        <v>60</v>
      </c>
      <c r="F2698">
        <v>81</v>
      </c>
    </row>
    <row r="2699" spans="1:6" x14ac:dyDescent="0.25">
      <c r="A2699">
        <v>25</v>
      </c>
      <c r="B2699">
        <v>4</v>
      </c>
      <c r="C2699">
        <v>2020</v>
      </c>
      <c r="D2699" s="16" t="s">
        <v>182</v>
      </c>
      <c r="E2699" s="16" t="s">
        <v>57</v>
      </c>
      <c r="F2699">
        <v>60</v>
      </c>
    </row>
    <row r="2700" spans="1:6" x14ac:dyDescent="0.25">
      <c r="A2700">
        <v>25</v>
      </c>
      <c r="B2700">
        <v>4</v>
      </c>
      <c r="C2700">
        <v>2020</v>
      </c>
      <c r="D2700" s="16" t="s">
        <v>182</v>
      </c>
      <c r="E2700" s="16" t="s">
        <v>57</v>
      </c>
      <c r="F2700">
        <v>87</v>
      </c>
    </row>
    <row r="2701" spans="1:6" x14ac:dyDescent="0.25">
      <c r="A2701">
        <v>25</v>
      </c>
      <c r="B2701">
        <v>4</v>
      </c>
      <c r="C2701">
        <v>2020</v>
      </c>
      <c r="D2701" s="16" t="s">
        <v>182</v>
      </c>
      <c r="E2701" s="16" t="s">
        <v>57</v>
      </c>
      <c r="F2701">
        <v>69</v>
      </c>
    </row>
    <row r="2702" spans="1:6" x14ac:dyDescent="0.25">
      <c r="A2702">
        <v>25</v>
      </c>
      <c r="B2702">
        <v>4</v>
      </c>
      <c r="C2702">
        <v>2020</v>
      </c>
      <c r="D2702" s="16" t="s">
        <v>182</v>
      </c>
      <c r="E2702" s="16" t="s">
        <v>60</v>
      </c>
      <c r="F2702">
        <v>85</v>
      </c>
    </row>
    <row r="2703" spans="1:6" x14ac:dyDescent="0.25">
      <c r="A2703">
        <v>25</v>
      </c>
      <c r="B2703">
        <v>4</v>
      </c>
      <c r="C2703">
        <v>2020</v>
      </c>
      <c r="D2703" s="16" t="s">
        <v>182</v>
      </c>
      <c r="E2703" s="16" t="s">
        <v>60</v>
      </c>
      <c r="F2703">
        <v>74</v>
      </c>
    </row>
    <row r="2704" spans="1:6" x14ac:dyDescent="0.25">
      <c r="A2704">
        <v>25</v>
      </c>
      <c r="B2704">
        <v>4</v>
      </c>
      <c r="C2704">
        <v>2020</v>
      </c>
      <c r="D2704" s="16" t="s">
        <v>182</v>
      </c>
      <c r="E2704" s="16" t="s">
        <v>57</v>
      </c>
      <c r="F2704">
        <v>43</v>
      </c>
    </row>
    <row r="2705" spans="1:6" x14ac:dyDescent="0.25">
      <c r="A2705">
        <v>25</v>
      </c>
      <c r="B2705">
        <v>4</v>
      </c>
      <c r="C2705">
        <v>2020</v>
      </c>
      <c r="D2705" s="16" t="s">
        <v>182</v>
      </c>
      <c r="E2705" s="16" t="s">
        <v>57</v>
      </c>
      <c r="F2705">
        <v>80</v>
      </c>
    </row>
    <row r="2706" spans="1:6" x14ac:dyDescent="0.25">
      <c r="A2706">
        <v>25</v>
      </c>
      <c r="B2706">
        <v>4</v>
      </c>
      <c r="C2706">
        <v>2020</v>
      </c>
      <c r="D2706" s="16" t="s">
        <v>182</v>
      </c>
      <c r="E2706" s="16" t="s">
        <v>57</v>
      </c>
      <c r="F2706">
        <v>81</v>
      </c>
    </row>
    <row r="2707" spans="1:6" x14ac:dyDescent="0.25">
      <c r="A2707">
        <v>25</v>
      </c>
      <c r="B2707">
        <v>4</v>
      </c>
      <c r="C2707">
        <v>2020</v>
      </c>
      <c r="D2707" s="16" t="s">
        <v>182</v>
      </c>
      <c r="E2707" s="16" t="s">
        <v>57</v>
      </c>
      <c r="F2707">
        <v>80</v>
      </c>
    </row>
    <row r="2708" spans="1:6" x14ac:dyDescent="0.25">
      <c r="A2708">
        <v>25</v>
      </c>
      <c r="B2708">
        <v>4</v>
      </c>
      <c r="C2708">
        <v>2020</v>
      </c>
      <c r="D2708" s="16" t="s">
        <v>182</v>
      </c>
      <c r="E2708" s="16" t="s">
        <v>57</v>
      </c>
      <c r="F2708">
        <v>73</v>
      </c>
    </row>
    <row r="2709" spans="1:6" x14ac:dyDescent="0.25">
      <c r="A2709">
        <v>25</v>
      </c>
      <c r="B2709">
        <v>4</v>
      </c>
      <c r="C2709">
        <v>2020</v>
      </c>
      <c r="D2709" s="16" t="s">
        <v>182</v>
      </c>
      <c r="E2709" s="16" t="s">
        <v>57</v>
      </c>
      <c r="F2709">
        <v>76</v>
      </c>
    </row>
    <row r="2710" spans="1:6" x14ac:dyDescent="0.25">
      <c r="A2710">
        <v>25</v>
      </c>
      <c r="B2710">
        <v>4</v>
      </c>
      <c r="C2710">
        <v>2020</v>
      </c>
      <c r="D2710" s="16" t="s">
        <v>182</v>
      </c>
      <c r="E2710" s="16" t="s">
        <v>57</v>
      </c>
      <c r="F2710">
        <v>94</v>
      </c>
    </row>
    <row r="2711" spans="1:6" x14ac:dyDescent="0.25">
      <c r="A2711">
        <v>25</v>
      </c>
      <c r="B2711">
        <v>4</v>
      </c>
      <c r="C2711">
        <v>2020</v>
      </c>
      <c r="D2711" s="16" t="s">
        <v>182</v>
      </c>
      <c r="E2711" s="16" t="s">
        <v>57</v>
      </c>
      <c r="F2711">
        <v>70</v>
      </c>
    </row>
    <row r="2712" spans="1:6" x14ac:dyDescent="0.25">
      <c r="A2712">
        <v>25</v>
      </c>
      <c r="B2712">
        <v>4</v>
      </c>
      <c r="C2712">
        <v>2020</v>
      </c>
      <c r="D2712" s="16" t="s">
        <v>182</v>
      </c>
      <c r="E2712" s="16" t="s">
        <v>57</v>
      </c>
      <c r="F2712">
        <v>94</v>
      </c>
    </row>
    <row r="2713" spans="1:6" x14ac:dyDescent="0.25">
      <c r="A2713">
        <v>25</v>
      </c>
      <c r="B2713">
        <v>4</v>
      </c>
      <c r="C2713">
        <v>2020</v>
      </c>
      <c r="D2713" s="16" t="s">
        <v>182</v>
      </c>
      <c r="E2713" s="16" t="s">
        <v>57</v>
      </c>
      <c r="F2713">
        <v>82</v>
      </c>
    </row>
    <row r="2714" spans="1:6" x14ac:dyDescent="0.25">
      <c r="A2714">
        <v>25</v>
      </c>
      <c r="B2714">
        <v>4</v>
      </c>
      <c r="C2714">
        <v>2020</v>
      </c>
      <c r="D2714" s="16" t="s">
        <v>182</v>
      </c>
      <c r="E2714" s="16" t="s">
        <v>57</v>
      </c>
      <c r="F2714">
        <v>78</v>
      </c>
    </row>
    <row r="2715" spans="1:6" x14ac:dyDescent="0.25">
      <c r="A2715">
        <v>25</v>
      </c>
      <c r="B2715">
        <v>4</v>
      </c>
      <c r="C2715">
        <v>2020</v>
      </c>
      <c r="D2715" s="16" t="s">
        <v>182</v>
      </c>
      <c r="E2715" s="16" t="s">
        <v>60</v>
      </c>
      <c r="F2715">
        <v>66</v>
      </c>
    </row>
    <row r="2716" spans="1:6" x14ac:dyDescent="0.25">
      <c r="A2716">
        <v>25</v>
      </c>
      <c r="B2716">
        <v>4</v>
      </c>
      <c r="C2716">
        <v>2020</v>
      </c>
      <c r="D2716" s="16" t="s">
        <v>182</v>
      </c>
      <c r="E2716" s="16" t="s">
        <v>57</v>
      </c>
      <c r="F2716">
        <v>49</v>
      </c>
    </row>
    <row r="2717" spans="1:6" x14ac:dyDescent="0.25">
      <c r="A2717">
        <v>25</v>
      </c>
      <c r="B2717">
        <v>4</v>
      </c>
      <c r="C2717">
        <v>2020</v>
      </c>
      <c r="D2717" s="16" t="s">
        <v>182</v>
      </c>
      <c r="E2717" s="16" t="s">
        <v>60</v>
      </c>
      <c r="F2717">
        <v>56</v>
      </c>
    </row>
    <row r="2718" spans="1:6" x14ac:dyDescent="0.25">
      <c r="A2718">
        <v>25</v>
      </c>
      <c r="B2718">
        <v>4</v>
      </c>
      <c r="C2718">
        <v>2020</v>
      </c>
      <c r="D2718" s="16" t="s">
        <v>182</v>
      </c>
      <c r="E2718" s="16" t="s">
        <v>60</v>
      </c>
      <c r="F2718">
        <v>48</v>
      </c>
    </row>
    <row r="2719" spans="1:6" x14ac:dyDescent="0.25">
      <c r="A2719">
        <v>25</v>
      </c>
      <c r="B2719">
        <v>4</v>
      </c>
      <c r="C2719">
        <v>2020</v>
      </c>
      <c r="D2719" s="16" t="s">
        <v>182</v>
      </c>
      <c r="E2719" s="16" t="s">
        <v>60</v>
      </c>
      <c r="F2719">
        <v>91</v>
      </c>
    </row>
    <row r="2720" spans="1:6" x14ac:dyDescent="0.25">
      <c r="A2720">
        <v>25</v>
      </c>
      <c r="B2720">
        <v>4</v>
      </c>
      <c r="C2720">
        <v>2020</v>
      </c>
      <c r="D2720" s="16" t="s">
        <v>182</v>
      </c>
      <c r="E2720" s="16" t="s">
        <v>60</v>
      </c>
      <c r="F2720">
        <v>62</v>
      </c>
    </row>
    <row r="2721" spans="1:6" x14ac:dyDescent="0.25">
      <c r="A2721">
        <v>25</v>
      </c>
      <c r="B2721">
        <v>4</v>
      </c>
      <c r="C2721">
        <v>2020</v>
      </c>
      <c r="D2721" s="16" t="s">
        <v>105</v>
      </c>
      <c r="E2721" s="16" t="s">
        <v>57</v>
      </c>
      <c r="F2721">
        <v>44</v>
      </c>
    </row>
    <row r="2722" spans="1:6" x14ac:dyDescent="0.25">
      <c r="A2722">
        <v>25</v>
      </c>
      <c r="B2722">
        <v>4</v>
      </c>
      <c r="C2722">
        <v>2020</v>
      </c>
      <c r="D2722" s="16" t="s">
        <v>105</v>
      </c>
      <c r="E2722" s="16" t="s">
        <v>57</v>
      </c>
      <c r="F2722">
        <v>83</v>
      </c>
    </row>
    <row r="2723" spans="1:6" x14ac:dyDescent="0.25">
      <c r="A2723">
        <v>25</v>
      </c>
      <c r="B2723">
        <v>4</v>
      </c>
      <c r="C2723">
        <v>2020</v>
      </c>
      <c r="D2723" s="16" t="s">
        <v>105</v>
      </c>
      <c r="E2723" s="16" t="s">
        <v>60</v>
      </c>
      <c r="F2723">
        <v>29</v>
      </c>
    </row>
    <row r="2724" spans="1:6" x14ac:dyDescent="0.25">
      <c r="A2724">
        <v>25</v>
      </c>
      <c r="B2724">
        <v>4</v>
      </c>
      <c r="C2724">
        <v>2020</v>
      </c>
      <c r="D2724" s="16" t="s">
        <v>105</v>
      </c>
      <c r="E2724" s="16" t="s">
        <v>57</v>
      </c>
      <c r="F2724">
        <v>44</v>
      </c>
    </row>
    <row r="2725" spans="1:6" x14ac:dyDescent="0.25">
      <c r="A2725">
        <v>25</v>
      </c>
      <c r="B2725">
        <v>4</v>
      </c>
      <c r="C2725">
        <v>2020</v>
      </c>
      <c r="D2725" s="16" t="s">
        <v>105</v>
      </c>
      <c r="E2725" s="16" t="s">
        <v>57</v>
      </c>
      <c r="F2725">
        <v>80</v>
      </c>
    </row>
    <row r="2726" spans="1:6" x14ac:dyDescent="0.25">
      <c r="A2726">
        <v>25</v>
      </c>
      <c r="B2726">
        <v>4</v>
      </c>
      <c r="C2726">
        <v>2020</v>
      </c>
      <c r="D2726" s="16" t="s">
        <v>105</v>
      </c>
      <c r="E2726" s="16" t="s">
        <v>57</v>
      </c>
      <c r="F2726">
        <v>52</v>
      </c>
    </row>
    <row r="2727" spans="1:6" x14ac:dyDescent="0.25">
      <c r="A2727">
        <v>25</v>
      </c>
      <c r="B2727">
        <v>4</v>
      </c>
      <c r="C2727">
        <v>2020</v>
      </c>
      <c r="D2727" s="16" t="s">
        <v>105</v>
      </c>
      <c r="E2727" s="16" t="s">
        <v>57</v>
      </c>
      <c r="F2727">
        <v>83</v>
      </c>
    </row>
    <row r="2728" spans="1:6" x14ac:dyDescent="0.25">
      <c r="A2728">
        <v>25</v>
      </c>
      <c r="B2728">
        <v>4</v>
      </c>
      <c r="C2728">
        <v>2020</v>
      </c>
      <c r="D2728" s="16" t="s">
        <v>105</v>
      </c>
      <c r="E2728" s="16" t="s">
        <v>57</v>
      </c>
      <c r="F2728">
        <v>75</v>
      </c>
    </row>
    <row r="2729" spans="1:6" x14ac:dyDescent="0.25">
      <c r="A2729">
        <v>25</v>
      </c>
      <c r="B2729">
        <v>4</v>
      </c>
      <c r="C2729">
        <v>2020</v>
      </c>
      <c r="D2729" s="16" t="s">
        <v>105</v>
      </c>
      <c r="E2729" s="16" t="s">
        <v>60</v>
      </c>
      <c r="F2729">
        <v>51</v>
      </c>
    </row>
    <row r="2730" spans="1:6" x14ac:dyDescent="0.25">
      <c r="A2730">
        <v>25</v>
      </c>
      <c r="B2730">
        <v>4</v>
      </c>
      <c r="C2730">
        <v>2020</v>
      </c>
      <c r="D2730" s="16" t="s">
        <v>105</v>
      </c>
      <c r="E2730" s="16" t="s">
        <v>57</v>
      </c>
      <c r="F2730">
        <v>28</v>
      </c>
    </row>
    <row r="2731" spans="1:6" x14ac:dyDescent="0.25">
      <c r="A2731">
        <v>25</v>
      </c>
      <c r="B2731">
        <v>4</v>
      </c>
      <c r="C2731">
        <v>2020</v>
      </c>
      <c r="D2731" s="16" t="s">
        <v>105</v>
      </c>
      <c r="E2731" s="16" t="s">
        <v>57</v>
      </c>
      <c r="F2731">
        <v>60</v>
      </c>
    </row>
    <row r="2732" spans="1:6" x14ac:dyDescent="0.25">
      <c r="A2732">
        <v>25</v>
      </c>
      <c r="B2732">
        <v>4</v>
      </c>
      <c r="C2732">
        <v>2020</v>
      </c>
      <c r="D2732" s="16" t="s">
        <v>105</v>
      </c>
      <c r="E2732" s="16" t="s">
        <v>57</v>
      </c>
      <c r="F2732">
        <v>72</v>
      </c>
    </row>
    <row r="2733" spans="1:6" x14ac:dyDescent="0.25">
      <c r="A2733">
        <v>25</v>
      </c>
      <c r="B2733">
        <v>4</v>
      </c>
      <c r="C2733">
        <v>2020</v>
      </c>
      <c r="D2733" s="16" t="s">
        <v>105</v>
      </c>
      <c r="E2733" s="16" t="s">
        <v>60</v>
      </c>
      <c r="F2733">
        <v>61</v>
      </c>
    </row>
    <row r="2734" spans="1:6" x14ac:dyDescent="0.25">
      <c r="A2734">
        <v>25</v>
      </c>
      <c r="B2734">
        <v>4</v>
      </c>
      <c r="C2734">
        <v>2020</v>
      </c>
      <c r="D2734" s="16" t="s">
        <v>105</v>
      </c>
      <c r="E2734" s="16" t="s">
        <v>57</v>
      </c>
      <c r="F2734">
        <v>51</v>
      </c>
    </row>
    <row r="2735" spans="1:6" x14ac:dyDescent="0.25">
      <c r="A2735">
        <v>25</v>
      </c>
      <c r="B2735">
        <v>4</v>
      </c>
      <c r="C2735">
        <v>2020</v>
      </c>
      <c r="D2735" s="16" t="s">
        <v>105</v>
      </c>
      <c r="E2735" s="16" t="s">
        <v>57</v>
      </c>
      <c r="F2735">
        <v>31</v>
      </c>
    </row>
    <row r="2736" spans="1:6" x14ac:dyDescent="0.25">
      <c r="A2736">
        <v>25</v>
      </c>
      <c r="B2736">
        <v>4</v>
      </c>
      <c r="C2736">
        <v>2020</v>
      </c>
      <c r="D2736" s="16" t="s">
        <v>105</v>
      </c>
      <c r="E2736" s="16" t="s">
        <v>60</v>
      </c>
      <c r="F2736">
        <v>84</v>
      </c>
    </row>
    <row r="2737" spans="1:6" x14ac:dyDescent="0.25">
      <c r="A2737">
        <v>25</v>
      </c>
      <c r="B2737">
        <v>4</v>
      </c>
      <c r="C2737">
        <v>2020</v>
      </c>
      <c r="D2737" s="16" t="s">
        <v>105</v>
      </c>
      <c r="E2737" s="16" t="s">
        <v>57</v>
      </c>
      <c r="F2737">
        <v>50</v>
      </c>
    </row>
    <row r="2738" spans="1:6" x14ac:dyDescent="0.25">
      <c r="A2738">
        <v>25</v>
      </c>
      <c r="B2738">
        <v>4</v>
      </c>
      <c r="C2738">
        <v>2020</v>
      </c>
      <c r="D2738" s="16" t="s">
        <v>105</v>
      </c>
      <c r="E2738" s="16" t="s">
        <v>57</v>
      </c>
      <c r="F2738">
        <v>76</v>
      </c>
    </row>
    <row r="2739" spans="1:6" x14ac:dyDescent="0.25">
      <c r="A2739">
        <v>25</v>
      </c>
      <c r="B2739">
        <v>4</v>
      </c>
      <c r="C2739">
        <v>2020</v>
      </c>
      <c r="D2739" s="16" t="s">
        <v>105</v>
      </c>
      <c r="E2739" s="16" t="s">
        <v>60</v>
      </c>
      <c r="F2739">
        <v>76</v>
      </c>
    </row>
    <row r="2740" spans="1:6" x14ac:dyDescent="0.25">
      <c r="A2740">
        <v>25</v>
      </c>
      <c r="B2740">
        <v>4</v>
      </c>
      <c r="C2740">
        <v>2020</v>
      </c>
      <c r="D2740" s="16" t="s">
        <v>105</v>
      </c>
      <c r="E2740" s="16" t="s">
        <v>57</v>
      </c>
      <c r="F2740">
        <v>77</v>
      </c>
    </row>
    <row r="2741" spans="1:6" x14ac:dyDescent="0.25">
      <c r="A2741">
        <v>25</v>
      </c>
      <c r="B2741">
        <v>4</v>
      </c>
      <c r="C2741">
        <v>2020</v>
      </c>
      <c r="D2741" s="16" t="s">
        <v>105</v>
      </c>
      <c r="E2741" s="16" t="s">
        <v>60</v>
      </c>
      <c r="F2741">
        <v>60</v>
      </c>
    </row>
    <row r="2742" spans="1:6" x14ac:dyDescent="0.25">
      <c r="A2742">
        <v>25</v>
      </c>
      <c r="B2742">
        <v>4</v>
      </c>
      <c r="C2742">
        <v>2020</v>
      </c>
      <c r="D2742" s="16" t="s">
        <v>105</v>
      </c>
      <c r="E2742" s="16" t="s">
        <v>60</v>
      </c>
      <c r="F2742">
        <v>59</v>
      </c>
    </row>
    <row r="2743" spans="1:6" x14ac:dyDescent="0.25">
      <c r="A2743">
        <v>25</v>
      </c>
      <c r="B2743">
        <v>4</v>
      </c>
      <c r="C2743">
        <v>2020</v>
      </c>
      <c r="D2743" s="16" t="s">
        <v>105</v>
      </c>
      <c r="E2743" s="16" t="s">
        <v>60</v>
      </c>
      <c r="F2743">
        <v>51</v>
      </c>
    </row>
    <row r="2744" spans="1:6" x14ac:dyDescent="0.25">
      <c r="A2744">
        <v>25</v>
      </c>
      <c r="B2744">
        <v>4</v>
      </c>
      <c r="C2744">
        <v>2020</v>
      </c>
      <c r="D2744" s="16" t="s">
        <v>105</v>
      </c>
      <c r="E2744" s="16" t="s">
        <v>60</v>
      </c>
      <c r="F2744">
        <v>53</v>
      </c>
    </row>
    <row r="2745" spans="1:6" x14ac:dyDescent="0.25">
      <c r="A2745">
        <v>25</v>
      </c>
      <c r="B2745">
        <v>4</v>
      </c>
      <c r="C2745">
        <v>2020</v>
      </c>
      <c r="D2745" s="16" t="s">
        <v>105</v>
      </c>
      <c r="E2745" s="16" t="s">
        <v>57</v>
      </c>
      <c r="F2745">
        <v>60</v>
      </c>
    </row>
    <row r="2746" spans="1:6" x14ac:dyDescent="0.25">
      <c r="A2746">
        <v>25</v>
      </c>
      <c r="B2746">
        <v>4</v>
      </c>
      <c r="C2746">
        <v>2020</v>
      </c>
      <c r="D2746" s="16" t="s">
        <v>105</v>
      </c>
      <c r="E2746" s="16" t="s">
        <v>60</v>
      </c>
      <c r="F2746">
        <v>36</v>
      </c>
    </row>
    <row r="2747" spans="1:6" x14ac:dyDescent="0.25">
      <c r="A2747">
        <v>25</v>
      </c>
      <c r="B2747">
        <v>4</v>
      </c>
      <c r="C2747">
        <v>2020</v>
      </c>
      <c r="D2747" s="16" t="s">
        <v>105</v>
      </c>
      <c r="E2747" s="16" t="s">
        <v>60</v>
      </c>
      <c r="F2747">
        <v>59</v>
      </c>
    </row>
    <row r="2748" spans="1:6" x14ac:dyDescent="0.25">
      <c r="A2748">
        <v>25</v>
      </c>
      <c r="B2748">
        <v>4</v>
      </c>
      <c r="C2748">
        <v>2020</v>
      </c>
      <c r="D2748" s="16" t="s">
        <v>105</v>
      </c>
      <c r="E2748" s="16" t="s">
        <v>60</v>
      </c>
      <c r="F2748">
        <v>32</v>
      </c>
    </row>
    <row r="2749" spans="1:6" x14ac:dyDescent="0.25">
      <c r="A2749">
        <v>25</v>
      </c>
      <c r="B2749">
        <v>4</v>
      </c>
      <c r="C2749">
        <v>2020</v>
      </c>
      <c r="D2749" s="16" t="s">
        <v>105</v>
      </c>
      <c r="E2749" s="16" t="s">
        <v>60</v>
      </c>
      <c r="F2749">
        <v>60</v>
      </c>
    </row>
    <row r="2750" spans="1:6" x14ac:dyDescent="0.25">
      <c r="A2750">
        <v>25</v>
      </c>
      <c r="B2750">
        <v>4</v>
      </c>
      <c r="C2750">
        <v>2020</v>
      </c>
      <c r="D2750" s="16" t="s">
        <v>105</v>
      </c>
      <c r="E2750" s="16" t="s">
        <v>60</v>
      </c>
      <c r="F2750">
        <v>50</v>
      </c>
    </row>
    <row r="2751" spans="1:6" x14ac:dyDescent="0.25">
      <c r="A2751">
        <v>25</v>
      </c>
      <c r="B2751">
        <v>4</v>
      </c>
      <c r="C2751">
        <v>2020</v>
      </c>
      <c r="D2751" s="16" t="s">
        <v>105</v>
      </c>
      <c r="E2751" s="16" t="s">
        <v>60</v>
      </c>
      <c r="F2751">
        <v>83</v>
      </c>
    </row>
    <row r="2752" spans="1:6" x14ac:dyDescent="0.25">
      <c r="A2752">
        <v>25</v>
      </c>
      <c r="B2752">
        <v>4</v>
      </c>
      <c r="C2752">
        <v>2020</v>
      </c>
      <c r="D2752" s="16" t="s">
        <v>105</v>
      </c>
      <c r="E2752" s="16" t="s">
        <v>57</v>
      </c>
      <c r="F2752">
        <v>29</v>
      </c>
    </row>
    <row r="2753" spans="1:6" x14ac:dyDescent="0.25">
      <c r="A2753">
        <v>25</v>
      </c>
      <c r="B2753">
        <v>4</v>
      </c>
      <c r="C2753">
        <v>2020</v>
      </c>
      <c r="D2753" s="16" t="s">
        <v>105</v>
      </c>
      <c r="E2753" s="16" t="s">
        <v>60</v>
      </c>
      <c r="F2753">
        <v>39</v>
      </c>
    </row>
    <row r="2754" spans="1:6" x14ac:dyDescent="0.25">
      <c r="A2754">
        <v>25</v>
      </c>
      <c r="B2754">
        <v>4</v>
      </c>
      <c r="C2754">
        <v>2020</v>
      </c>
      <c r="D2754" s="16" t="s">
        <v>105</v>
      </c>
      <c r="E2754" s="16" t="s">
        <v>60</v>
      </c>
      <c r="F2754">
        <v>42</v>
      </c>
    </row>
    <row r="2755" spans="1:6" x14ac:dyDescent="0.25">
      <c r="A2755">
        <v>25</v>
      </c>
      <c r="B2755">
        <v>4</v>
      </c>
      <c r="C2755">
        <v>2020</v>
      </c>
      <c r="D2755" s="16" t="s">
        <v>105</v>
      </c>
      <c r="E2755" s="16" t="s">
        <v>57</v>
      </c>
      <c r="F2755">
        <v>59</v>
      </c>
    </row>
    <row r="2756" spans="1:6" x14ac:dyDescent="0.25">
      <c r="A2756">
        <v>25</v>
      </c>
      <c r="B2756">
        <v>4</v>
      </c>
      <c r="C2756">
        <v>2020</v>
      </c>
      <c r="D2756" s="16" t="s">
        <v>105</v>
      </c>
      <c r="E2756" s="16" t="s">
        <v>57</v>
      </c>
      <c r="F2756">
        <v>81</v>
      </c>
    </row>
    <row r="2757" spans="1:6" x14ac:dyDescent="0.25">
      <c r="A2757">
        <v>25</v>
      </c>
      <c r="B2757">
        <v>4</v>
      </c>
      <c r="C2757">
        <v>2020</v>
      </c>
      <c r="D2757" s="16" t="s">
        <v>105</v>
      </c>
      <c r="E2757" s="16" t="s">
        <v>57</v>
      </c>
      <c r="F2757">
        <v>84</v>
      </c>
    </row>
    <row r="2758" spans="1:6" x14ac:dyDescent="0.25">
      <c r="A2758">
        <v>25</v>
      </c>
      <c r="B2758">
        <v>4</v>
      </c>
      <c r="C2758">
        <v>2020</v>
      </c>
      <c r="D2758" s="16" t="s">
        <v>105</v>
      </c>
      <c r="E2758" s="16" t="s">
        <v>60</v>
      </c>
      <c r="F2758">
        <v>55</v>
      </c>
    </row>
    <row r="2759" spans="1:6" x14ac:dyDescent="0.25">
      <c r="A2759">
        <v>25</v>
      </c>
      <c r="B2759">
        <v>4</v>
      </c>
      <c r="C2759">
        <v>2020</v>
      </c>
      <c r="D2759" s="16" t="s">
        <v>105</v>
      </c>
      <c r="E2759" s="16" t="s">
        <v>57</v>
      </c>
      <c r="F2759">
        <v>81</v>
      </c>
    </row>
    <row r="2760" spans="1:6" x14ac:dyDescent="0.25">
      <c r="A2760">
        <v>25</v>
      </c>
      <c r="B2760">
        <v>4</v>
      </c>
      <c r="C2760">
        <v>2020</v>
      </c>
      <c r="D2760" s="16" t="s">
        <v>105</v>
      </c>
      <c r="E2760" s="16" t="s">
        <v>57</v>
      </c>
      <c r="F2760">
        <v>49</v>
      </c>
    </row>
    <row r="2761" spans="1:6" x14ac:dyDescent="0.25">
      <c r="A2761">
        <v>25</v>
      </c>
      <c r="B2761">
        <v>4</v>
      </c>
      <c r="C2761">
        <v>2020</v>
      </c>
      <c r="D2761" s="16" t="s">
        <v>105</v>
      </c>
      <c r="E2761" s="16" t="s">
        <v>57</v>
      </c>
      <c r="F2761">
        <v>37</v>
      </c>
    </row>
    <row r="2762" spans="1:6" x14ac:dyDescent="0.25">
      <c r="A2762">
        <v>25</v>
      </c>
      <c r="B2762">
        <v>4</v>
      </c>
      <c r="C2762">
        <v>2020</v>
      </c>
      <c r="D2762" s="16" t="s">
        <v>105</v>
      </c>
      <c r="E2762" s="16" t="s">
        <v>57</v>
      </c>
      <c r="F2762">
        <v>27</v>
      </c>
    </row>
    <row r="2763" spans="1:6" x14ac:dyDescent="0.25">
      <c r="A2763">
        <v>25</v>
      </c>
      <c r="B2763">
        <v>4</v>
      </c>
      <c r="C2763">
        <v>2020</v>
      </c>
      <c r="D2763" s="16" t="s">
        <v>105</v>
      </c>
      <c r="E2763" s="16" t="s">
        <v>57</v>
      </c>
      <c r="F2763">
        <v>42</v>
      </c>
    </row>
    <row r="2764" spans="1:6" x14ac:dyDescent="0.25">
      <c r="A2764">
        <v>25</v>
      </c>
      <c r="B2764">
        <v>4</v>
      </c>
      <c r="C2764">
        <v>2020</v>
      </c>
      <c r="D2764" s="16" t="s">
        <v>105</v>
      </c>
      <c r="E2764" s="16" t="s">
        <v>60</v>
      </c>
      <c r="F2764">
        <v>51</v>
      </c>
    </row>
    <row r="2765" spans="1:6" x14ac:dyDescent="0.25">
      <c r="A2765">
        <v>25</v>
      </c>
      <c r="B2765">
        <v>4</v>
      </c>
      <c r="C2765">
        <v>2020</v>
      </c>
      <c r="D2765" s="16" t="s">
        <v>105</v>
      </c>
      <c r="E2765" s="16" t="s">
        <v>60</v>
      </c>
      <c r="F2765">
        <v>47</v>
      </c>
    </row>
    <row r="2766" spans="1:6" x14ac:dyDescent="0.25">
      <c r="A2766">
        <v>25</v>
      </c>
      <c r="B2766">
        <v>4</v>
      </c>
      <c r="C2766">
        <v>2020</v>
      </c>
      <c r="D2766" s="16" t="s">
        <v>105</v>
      </c>
      <c r="E2766" s="16" t="s">
        <v>57</v>
      </c>
      <c r="F2766">
        <v>50</v>
      </c>
    </row>
    <row r="2767" spans="1:6" x14ac:dyDescent="0.25">
      <c r="A2767">
        <v>25</v>
      </c>
      <c r="B2767">
        <v>4</v>
      </c>
      <c r="C2767">
        <v>2020</v>
      </c>
      <c r="D2767" s="16" t="s">
        <v>105</v>
      </c>
      <c r="E2767" s="16" t="s">
        <v>60</v>
      </c>
      <c r="F2767">
        <v>40</v>
      </c>
    </row>
    <row r="2768" spans="1:6" x14ac:dyDescent="0.25">
      <c r="A2768">
        <v>25</v>
      </c>
      <c r="B2768">
        <v>4</v>
      </c>
      <c r="C2768">
        <v>2020</v>
      </c>
      <c r="D2768" s="16" t="s">
        <v>105</v>
      </c>
      <c r="E2768" s="16" t="s">
        <v>57</v>
      </c>
      <c r="F2768">
        <v>42</v>
      </c>
    </row>
    <row r="2769" spans="1:6" x14ac:dyDescent="0.25">
      <c r="A2769">
        <v>25</v>
      </c>
      <c r="B2769">
        <v>4</v>
      </c>
      <c r="C2769">
        <v>2020</v>
      </c>
      <c r="D2769" s="16" t="s">
        <v>105</v>
      </c>
      <c r="E2769" s="16" t="s">
        <v>57</v>
      </c>
      <c r="F2769">
        <v>51</v>
      </c>
    </row>
    <row r="2770" spans="1:6" x14ac:dyDescent="0.25">
      <c r="A2770">
        <v>25</v>
      </c>
      <c r="B2770">
        <v>4</v>
      </c>
      <c r="C2770">
        <v>2020</v>
      </c>
      <c r="D2770" s="16" t="s">
        <v>105</v>
      </c>
      <c r="E2770" s="16" t="s">
        <v>60</v>
      </c>
      <c r="F2770">
        <v>56</v>
      </c>
    </row>
    <row r="2771" spans="1:6" x14ac:dyDescent="0.25">
      <c r="A2771">
        <v>25</v>
      </c>
      <c r="B2771">
        <v>4</v>
      </c>
      <c r="C2771">
        <v>2020</v>
      </c>
      <c r="D2771" s="16" t="s">
        <v>105</v>
      </c>
      <c r="E2771" s="16" t="s">
        <v>57</v>
      </c>
      <c r="F2771">
        <v>70</v>
      </c>
    </row>
    <row r="2772" spans="1:6" x14ac:dyDescent="0.25">
      <c r="A2772">
        <v>25</v>
      </c>
      <c r="B2772">
        <v>4</v>
      </c>
      <c r="C2772">
        <v>2020</v>
      </c>
      <c r="D2772" s="16" t="s">
        <v>105</v>
      </c>
      <c r="E2772" s="16" t="s">
        <v>57</v>
      </c>
      <c r="F2772">
        <v>65</v>
      </c>
    </row>
    <row r="2773" spans="1:6" x14ac:dyDescent="0.25">
      <c r="A2773">
        <v>25</v>
      </c>
      <c r="B2773">
        <v>4</v>
      </c>
      <c r="C2773">
        <v>2020</v>
      </c>
      <c r="D2773" s="16" t="s">
        <v>105</v>
      </c>
      <c r="E2773" s="16" t="s">
        <v>60</v>
      </c>
      <c r="F2773">
        <v>62</v>
      </c>
    </row>
    <row r="2774" spans="1:6" x14ac:dyDescent="0.25">
      <c r="A2774">
        <v>25</v>
      </c>
      <c r="B2774">
        <v>4</v>
      </c>
      <c r="C2774">
        <v>2020</v>
      </c>
      <c r="D2774" s="16" t="s">
        <v>105</v>
      </c>
      <c r="E2774" s="16" t="s">
        <v>60</v>
      </c>
      <c r="F2774">
        <v>38</v>
      </c>
    </row>
    <row r="2775" spans="1:6" x14ac:dyDescent="0.25">
      <c r="A2775">
        <v>25</v>
      </c>
      <c r="B2775">
        <v>4</v>
      </c>
      <c r="C2775">
        <v>2020</v>
      </c>
      <c r="D2775" s="16" t="s">
        <v>105</v>
      </c>
      <c r="E2775" s="16" t="s">
        <v>57</v>
      </c>
      <c r="F2775">
        <v>62</v>
      </c>
    </row>
    <row r="2776" spans="1:6" x14ac:dyDescent="0.25">
      <c r="A2776">
        <v>25</v>
      </c>
      <c r="B2776">
        <v>4</v>
      </c>
      <c r="C2776">
        <v>2020</v>
      </c>
      <c r="D2776" s="16" t="s">
        <v>105</v>
      </c>
      <c r="E2776" s="16" t="s">
        <v>57</v>
      </c>
      <c r="F2776">
        <v>41</v>
      </c>
    </row>
    <row r="2777" spans="1:6" x14ac:dyDescent="0.25">
      <c r="A2777">
        <v>25</v>
      </c>
      <c r="B2777">
        <v>4</v>
      </c>
      <c r="C2777">
        <v>2020</v>
      </c>
      <c r="D2777" s="16" t="s">
        <v>105</v>
      </c>
      <c r="E2777" s="16" t="s">
        <v>57</v>
      </c>
      <c r="F2777">
        <v>36</v>
      </c>
    </row>
    <row r="2778" spans="1:6" x14ac:dyDescent="0.25">
      <c r="A2778">
        <v>25</v>
      </c>
      <c r="B2778">
        <v>4</v>
      </c>
      <c r="C2778">
        <v>2020</v>
      </c>
      <c r="D2778" s="16" t="s">
        <v>105</v>
      </c>
      <c r="E2778" s="16" t="s">
        <v>57</v>
      </c>
      <c r="F2778">
        <v>51</v>
      </c>
    </row>
    <row r="2779" spans="1:6" x14ac:dyDescent="0.25">
      <c r="A2779">
        <v>25</v>
      </c>
      <c r="B2779">
        <v>4</v>
      </c>
      <c r="C2779">
        <v>2020</v>
      </c>
      <c r="D2779" s="16" t="s">
        <v>105</v>
      </c>
      <c r="E2779" s="16" t="s">
        <v>57</v>
      </c>
      <c r="F2779">
        <v>45</v>
      </c>
    </row>
    <row r="2780" spans="1:6" x14ac:dyDescent="0.25">
      <c r="A2780">
        <v>25</v>
      </c>
      <c r="B2780">
        <v>4</v>
      </c>
      <c r="C2780">
        <v>2020</v>
      </c>
      <c r="D2780" s="16" t="s">
        <v>105</v>
      </c>
      <c r="E2780" s="16" t="s">
        <v>57</v>
      </c>
      <c r="F2780">
        <v>58</v>
      </c>
    </row>
    <row r="2781" spans="1:6" x14ac:dyDescent="0.25">
      <c r="A2781">
        <v>25</v>
      </c>
      <c r="B2781">
        <v>4</v>
      </c>
      <c r="C2781">
        <v>2020</v>
      </c>
      <c r="D2781" s="16" t="s">
        <v>105</v>
      </c>
      <c r="E2781" s="16" t="s">
        <v>57</v>
      </c>
      <c r="F2781">
        <v>59</v>
      </c>
    </row>
    <row r="2782" spans="1:6" x14ac:dyDescent="0.25">
      <c r="A2782">
        <v>25</v>
      </c>
      <c r="B2782">
        <v>4</v>
      </c>
      <c r="C2782">
        <v>2020</v>
      </c>
      <c r="D2782" s="16" t="s">
        <v>105</v>
      </c>
      <c r="E2782" s="16" t="s">
        <v>57</v>
      </c>
      <c r="F2782">
        <v>71</v>
      </c>
    </row>
    <row r="2783" spans="1:6" x14ac:dyDescent="0.25">
      <c r="A2783">
        <v>25</v>
      </c>
      <c r="B2783">
        <v>4</v>
      </c>
      <c r="C2783">
        <v>2020</v>
      </c>
      <c r="D2783" s="16" t="s">
        <v>216</v>
      </c>
      <c r="E2783" s="16" t="s">
        <v>60</v>
      </c>
      <c r="F2783">
        <v>72</v>
      </c>
    </row>
    <row r="2784" spans="1:6" x14ac:dyDescent="0.25">
      <c r="A2784">
        <v>25</v>
      </c>
      <c r="B2784">
        <v>4</v>
      </c>
      <c r="C2784">
        <v>2020</v>
      </c>
      <c r="D2784" s="16" t="s">
        <v>106</v>
      </c>
      <c r="E2784" s="16" t="s">
        <v>57</v>
      </c>
      <c r="F2784">
        <v>65</v>
      </c>
    </row>
    <row r="2785" spans="1:6" x14ac:dyDescent="0.25">
      <c r="A2785">
        <v>25</v>
      </c>
      <c r="B2785">
        <v>4</v>
      </c>
      <c r="C2785">
        <v>2020</v>
      </c>
      <c r="D2785" s="16" t="s">
        <v>106</v>
      </c>
      <c r="E2785" s="16" t="s">
        <v>57</v>
      </c>
      <c r="F2785">
        <v>53</v>
      </c>
    </row>
    <row r="2786" spans="1:6" x14ac:dyDescent="0.25">
      <c r="A2786">
        <v>25</v>
      </c>
      <c r="B2786">
        <v>4</v>
      </c>
      <c r="C2786">
        <v>2020</v>
      </c>
      <c r="D2786" s="16" t="s">
        <v>106</v>
      </c>
      <c r="E2786" s="16" t="s">
        <v>60</v>
      </c>
      <c r="F2786">
        <v>23</v>
      </c>
    </row>
    <row r="2787" spans="1:6" x14ac:dyDescent="0.25">
      <c r="A2787">
        <v>25</v>
      </c>
      <c r="B2787">
        <v>4</v>
      </c>
      <c r="C2787">
        <v>2020</v>
      </c>
      <c r="D2787" s="16" t="s">
        <v>106</v>
      </c>
      <c r="E2787" s="16" t="s">
        <v>60</v>
      </c>
      <c r="F2787">
        <v>47</v>
      </c>
    </row>
    <row r="2788" spans="1:6" x14ac:dyDescent="0.25">
      <c r="A2788">
        <v>25</v>
      </c>
      <c r="B2788">
        <v>4</v>
      </c>
      <c r="C2788">
        <v>2020</v>
      </c>
      <c r="D2788" s="16" t="s">
        <v>106</v>
      </c>
      <c r="E2788" s="16" t="s">
        <v>60</v>
      </c>
      <c r="F2788">
        <v>27</v>
      </c>
    </row>
    <row r="2789" spans="1:6" x14ac:dyDescent="0.25">
      <c r="A2789">
        <v>25</v>
      </c>
      <c r="B2789">
        <v>4</v>
      </c>
      <c r="C2789">
        <v>2020</v>
      </c>
      <c r="D2789" s="16" t="s">
        <v>108</v>
      </c>
      <c r="E2789" s="16" t="s">
        <v>57</v>
      </c>
      <c r="F2789">
        <v>24</v>
      </c>
    </row>
    <row r="2790" spans="1:6" x14ac:dyDescent="0.25">
      <c r="A2790">
        <v>25</v>
      </c>
      <c r="B2790">
        <v>4</v>
      </c>
      <c r="C2790">
        <v>2020</v>
      </c>
      <c r="D2790" s="16" t="s">
        <v>108</v>
      </c>
      <c r="E2790" s="16" t="s">
        <v>60</v>
      </c>
      <c r="F2790">
        <v>24</v>
      </c>
    </row>
    <row r="2791" spans="1:6" x14ac:dyDescent="0.25">
      <c r="A2791">
        <v>25</v>
      </c>
      <c r="B2791">
        <v>4</v>
      </c>
      <c r="C2791">
        <v>2020</v>
      </c>
      <c r="D2791" s="16" t="s">
        <v>108</v>
      </c>
      <c r="E2791" s="16" t="s">
        <v>60</v>
      </c>
      <c r="F2791">
        <v>19</v>
      </c>
    </row>
    <row r="2792" spans="1:6" x14ac:dyDescent="0.25">
      <c r="A2792">
        <v>25</v>
      </c>
      <c r="B2792">
        <v>4</v>
      </c>
      <c r="C2792">
        <v>2020</v>
      </c>
      <c r="D2792" s="16" t="s">
        <v>108</v>
      </c>
      <c r="E2792" s="16" t="s">
        <v>57</v>
      </c>
      <c r="F2792">
        <v>56</v>
      </c>
    </row>
    <row r="2793" spans="1:6" x14ac:dyDescent="0.25">
      <c r="A2793">
        <v>25</v>
      </c>
      <c r="B2793">
        <v>4</v>
      </c>
      <c r="C2793">
        <v>2020</v>
      </c>
      <c r="D2793" s="16" t="s">
        <v>110</v>
      </c>
      <c r="E2793" s="16" t="s">
        <v>57</v>
      </c>
      <c r="F2793">
        <v>74</v>
      </c>
    </row>
    <row r="2794" spans="1:6" x14ac:dyDescent="0.25">
      <c r="A2794">
        <v>25</v>
      </c>
      <c r="B2794">
        <v>4</v>
      </c>
      <c r="C2794">
        <v>2020</v>
      </c>
      <c r="D2794" s="16" t="s">
        <v>110</v>
      </c>
      <c r="E2794" s="16" t="s">
        <v>60</v>
      </c>
      <c r="F2794">
        <v>62</v>
      </c>
    </row>
    <row r="2795" spans="1:6" x14ac:dyDescent="0.25">
      <c r="A2795">
        <v>25</v>
      </c>
      <c r="B2795">
        <v>4</v>
      </c>
      <c r="C2795">
        <v>2020</v>
      </c>
      <c r="D2795" s="16" t="s">
        <v>110</v>
      </c>
      <c r="E2795" s="16" t="s">
        <v>57</v>
      </c>
      <c r="F2795">
        <v>38</v>
      </c>
    </row>
    <row r="2796" spans="1:6" x14ac:dyDescent="0.25">
      <c r="A2796">
        <v>25</v>
      </c>
      <c r="B2796">
        <v>4</v>
      </c>
      <c r="C2796">
        <v>2020</v>
      </c>
      <c r="D2796" s="16" t="s">
        <v>111</v>
      </c>
      <c r="E2796" s="16" t="s">
        <v>57</v>
      </c>
      <c r="F2796">
        <v>55</v>
      </c>
    </row>
    <row r="2797" spans="1:6" x14ac:dyDescent="0.25">
      <c r="A2797">
        <v>25</v>
      </c>
      <c r="B2797">
        <v>4</v>
      </c>
      <c r="C2797">
        <v>2020</v>
      </c>
      <c r="D2797" s="16" t="s">
        <v>111</v>
      </c>
      <c r="E2797" s="16" t="s">
        <v>60</v>
      </c>
      <c r="F2797">
        <v>39</v>
      </c>
    </row>
    <row r="2798" spans="1:6" x14ac:dyDescent="0.25">
      <c r="A2798">
        <v>25</v>
      </c>
      <c r="B2798">
        <v>4</v>
      </c>
      <c r="C2798">
        <v>2020</v>
      </c>
      <c r="D2798" s="16" t="s">
        <v>111</v>
      </c>
      <c r="E2798" s="16" t="s">
        <v>57</v>
      </c>
      <c r="F2798">
        <v>54</v>
      </c>
    </row>
    <row r="2799" spans="1:6" x14ac:dyDescent="0.25">
      <c r="A2799">
        <v>25</v>
      </c>
      <c r="B2799">
        <v>4</v>
      </c>
      <c r="C2799">
        <v>2020</v>
      </c>
      <c r="D2799" s="16" t="s">
        <v>111</v>
      </c>
      <c r="E2799" s="16" t="s">
        <v>60</v>
      </c>
      <c r="F2799">
        <v>87</v>
      </c>
    </row>
    <row r="2800" spans="1:6" x14ac:dyDescent="0.25">
      <c r="A2800">
        <v>25</v>
      </c>
      <c r="B2800">
        <v>4</v>
      </c>
      <c r="C2800">
        <v>2020</v>
      </c>
      <c r="D2800" s="16" t="s">
        <v>111</v>
      </c>
      <c r="E2800" s="16" t="s">
        <v>60</v>
      </c>
      <c r="F2800">
        <v>58</v>
      </c>
    </row>
    <row r="2801" spans="1:6" x14ac:dyDescent="0.25">
      <c r="A2801">
        <v>25</v>
      </c>
      <c r="B2801">
        <v>4</v>
      </c>
      <c r="C2801">
        <v>2020</v>
      </c>
      <c r="D2801" s="16" t="s">
        <v>111</v>
      </c>
      <c r="E2801" s="16" t="s">
        <v>60</v>
      </c>
      <c r="F2801">
        <v>72</v>
      </c>
    </row>
    <row r="2802" spans="1:6" x14ac:dyDescent="0.25">
      <c r="A2802">
        <v>25</v>
      </c>
      <c r="B2802">
        <v>4</v>
      </c>
      <c r="C2802">
        <v>2020</v>
      </c>
      <c r="D2802" s="16" t="s">
        <v>111</v>
      </c>
      <c r="E2802" s="16" t="s">
        <v>57</v>
      </c>
      <c r="F2802">
        <v>52</v>
      </c>
    </row>
    <row r="2803" spans="1:6" x14ac:dyDescent="0.25">
      <c r="A2803">
        <v>25</v>
      </c>
      <c r="B2803">
        <v>4</v>
      </c>
      <c r="C2803">
        <v>2020</v>
      </c>
      <c r="D2803" s="16" t="s">
        <v>111</v>
      </c>
      <c r="E2803" s="16" t="s">
        <v>57</v>
      </c>
      <c r="F2803">
        <v>90</v>
      </c>
    </row>
    <row r="2804" spans="1:6" x14ac:dyDescent="0.25">
      <c r="A2804">
        <v>25</v>
      </c>
      <c r="B2804">
        <v>4</v>
      </c>
      <c r="C2804">
        <v>2020</v>
      </c>
      <c r="D2804" s="16" t="s">
        <v>111</v>
      </c>
      <c r="E2804" s="16" t="s">
        <v>57</v>
      </c>
      <c r="F2804">
        <v>41</v>
      </c>
    </row>
    <row r="2805" spans="1:6" x14ac:dyDescent="0.25">
      <c r="A2805">
        <v>25</v>
      </c>
      <c r="B2805">
        <v>4</v>
      </c>
      <c r="C2805">
        <v>2020</v>
      </c>
      <c r="D2805" s="16" t="s">
        <v>111</v>
      </c>
      <c r="E2805" s="16" t="s">
        <v>60</v>
      </c>
      <c r="F2805">
        <v>60</v>
      </c>
    </row>
    <row r="2806" spans="1:6" x14ac:dyDescent="0.25">
      <c r="A2806">
        <v>25</v>
      </c>
      <c r="B2806">
        <v>4</v>
      </c>
      <c r="C2806">
        <v>2020</v>
      </c>
      <c r="D2806" s="16" t="s">
        <v>112</v>
      </c>
      <c r="E2806" s="16" t="s">
        <v>60</v>
      </c>
      <c r="F2806">
        <v>48</v>
      </c>
    </row>
    <row r="2807" spans="1:6" x14ac:dyDescent="0.25">
      <c r="A2807">
        <v>25</v>
      </c>
      <c r="B2807">
        <v>4</v>
      </c>
      <c r="C2807">
        <v>2020</v>
      </c>
      <c r="D2807" s="16" t="s">
        <v>112</v>
      </c>
      <c r="E2807" s="16" t="s">
        <v>57</v>
      </c>
      <c r="F2807">
        <v>40</v>
      </c>
    </row>
    <row r="2808" spans="1:6" x14ac:dyDescent="0.25">
      <c r="A2808">
        <v>25</v>
      </c>
      <c r="B2808">
        <v>4</v>
      </c>
      <c r="C2808">
        <v>2020</v>
      </c>
      <c r="D2808" s="16" t="s">
        <v>113</v>
      </c>
      <c r="E2808" s="16" t="s">
        <v>60</v>
      </c>
      <c r="F2808">
        <v>6</v>
      </c>
    </row>
    <row r="2809" spans="1:6" x14ac:dyDescent="0.25">
      <c r="A2809">
        <v>25</v>
      </c>
      <c r="B2809">
        <v>4</v>
      </c>
      <c r="C2809">
        <v>2020</v>
      </c>
      <c r="D2809" s="16" t="s">
        <v>113</v>
      </c>
      <c r="E2809" s="16" t="s">
        <v>60</v>
      </c>
      <c r="F2809">
        <v>27</v>
      </c>
    </row>
    <row r="2810" spans="1:6" x14ac:dyDescent="0.25">
      <c r="A2810">
        <v>25</v>
      </c>
      <c r="B2810">
        <v>4</v>
      </c>
      <c r="C2810">
        <v>2020</v>
      </c>
      <c r="D2810" s="16" t="s">
        <v>113</v>
      </c>
      <c r="E2810" s="16" t="s">
        <v>57</v>
      </c>
      <c r="F2810">
        <v>30</v>
      </c>
    </row>
    <row r="2811" spans="1:6" x14ac:dyDescent="0.25">
      <c r="A2811">
        <v>25</v>
      </c>
      <c r="B2811">
        <v>4</v>
      </c>
      <c r="C2811">
        <v>2020</v>
      </c>
      <c r="D2811" s="16" t="s">
        <v>113</v>
      </c>
      <c r="E2811" s="16" t="s">
        <v>57</v>
      </c>
      <c r="F2811">
        <v>28</v>
      </c>
    </row>
    <row r="2812" spans="1:6" x14ac:dyDescent="0.25">
      <c r="A2812">
        <v>25</v>
      </c>
      <c r="B2812">
        <v>4</v>
      </c>
      <c r="C2812">
        <v>2020</v>
      </c>
      <c r="D2812" s="16" t="s">
        <v>113</v>
      </c>
      <c r="E2812" s="16" t="s">
        <v>57</v>
      </c>
      <c r="F2812">
        <v>63</v>
      </c>
    </row>
    <row r="2813" spans="1:6" x14ac:dyDescent="0.25">
      <c r="A2813">
        <v>25</v>
      </c>
      <c r="B2813">
        <v>4</v>
      </c>
      <c r="C2813">
        <v>2020</v>
      </c>
      <c r="D2813" s="16" t="s">
        <v>113</v>
      </c>
      <c r="E2813" s="16" t="s">
        <v>60</v>
      </c>
      <c r="F2813">
        <v>55</v>
      </c>
    </row>
    <row r="2814" spans="1:6" x14ac:dyDescent="0.25">
      <c r="A2814">
        <v>25</v>
      </c>
      <c r="B2814">
        <v>4</v>
      </c>
      <c r="C2814">
        <v>2020</v>
      </c>
      <c r="D2814" s="16" t="s">
        <v>113</v>
      </c>
      <c r="E2814" s="16" t="s">
        <v>60</v>
      </c>
      <c r="F2814">
        <v>70</v>
      </c>
    </row>
    <row r="2815" spans="1:6" x14ac:dyDescent="0.25">
      <c r="A2815">
        <v>25</v>
      </c>
      <c r="B2815">
        <v>4</v>
      </c>
      <c r="C2815">
        <v>2020</v>
      </c>
      <c r="D2815" s="16" t="s">
        <v>113</v>
      </c>
      <c r="E2815" s="16" t="s">
        <v>57</v>
      </c>
      <c r="F2815">
        <v>81</v>
      </c>
    </row>
    <row r="2816" spans="1:6" x14ac:dyDescent="0.25">
      <c r="A2816">
        <v>25</v>
      </c>
      <c r="B2816">
        <v>4</v>
      </c>
      <c r="C2816">
        <v>2020</v>
      </c>
      <c r="D2816" s="16" t="s">
        <v>113</v>
      </c>
      <c r="E2816" s="16" t="s">
        <v>60</v>
      </c>
      <c r="F2816">
        <v>45</v>
      </c>
    </row>
    <row r="2817" spans="1:6" x14ac:dyDescent="0.25">
      <c r="A2817">
        <v>25</v>
      </c>
      <c r="B2817">
        <v>4</v>
      </c>
      <c r="C2817">
        <v>2020</v>
      </c>
      <c r="D2817" s="16" t="s">
        <v>114</v>
      </c>
      <c r="E2817" s="16" t="s">
        <v>57</v>
      </c>
      <c r="F2817">
        <v>29</v>
      </c>
    </row>
    <row r="2818" spans="1:6" x14ac:dyDescent="0.25">
      <c r="A2818">
        <v>25</v>
      </c>
      <c r="B2818">
        <v>4</v>
      </c>
      <c r="C2818">
        <v>2020</v>
      </c>
      <c r="D2818" s="16" t="s">
        <v>114</v>
      </c>
      <c r="E2818" s="16" t="s">
        <v>57</v>
      </c>
      <c r="F2818">
        <v>21</v>
      </c>
    </row>
    <row r="2819" spans="1:6" x14ac:dyDescent="0.25">
      <c r="A2819">
        <v>25</v>
      </c>
      <c r="B2819">
        <v>4</v>
      </c>
      <c r="C2819">
        <v>2020</v>
      </c>
      <c r="D2819" s="16" t="s">
        <v>209</v>
      </c>
      <c r="E2819" s="16" t="s">
        <v>57</v>
      </c>
      <c r="F2819">
        <v>52</v>
      </c>
    </row>
    <row r="2820" spans="1:6" x14ac:dyDescent="0.25">
      <c r="A2820">
        <v>25</v>
      </c>
      <c r="B2820">
        <v>4</v>
      </c>
      <c r="C2820">
        <v>2020</v>
      </c>
      <c r="D2820" s="16" t="s">
        <v>217</v>
      </c>
      <c r="E2820" s="16" t="s">
        <v>57</v>
      </c>
      <c r="F2820">
        <v>58</v>
      </c>
    </row>
    <row r="2821" spans="1:6" x14ac:dyDescent="0.25">
      <c r="A2821">
        <v>25</v>
      </c>
      <c r="B2821">
        <v>4</v>
      </c>
      <c r="C2821">
        <v>2020</v>
      </c>
      <c r="D2821" s="16" t="s">
        <v>217</v>
      </c>
      <c r="E2821" s="16" t="s">
        <v>57</v>
      </c>
      <c r="F2821">
        <v>19</v>
      </c>
    </row>
    <row r="2822" spans="1:6" x14ac:dyDescent="0.25">
      <c r="A2822">
        <v>25</v>
      </c>
      <c r="B2822">
        <v>4</v>
      </c>
      <c r="C2822">
        <v>2020</v>
      </c>
      <c r="D2822" s="16" t="s">
        <v>117</v>
      </c>
      <c r="E2822" s="16" t="s">
        <v>60</v>
      </c>
      <c r="F2822">
        <v>60</v>
      </c>
    </row>
    <row r="2823" spans="1:6" x14ac:dyDescent="0.25">
      <c r="A2823">
        <v>25</v>
      </c>
      <c r="B2823">
        <v>4</v>
      </c>
      <c r="C2823">
        <v>2020</v>
      </c>
      <c r="D2823" s="16" t="s">
        <v>117</v>
      </c>
      <c r="E2823" s="16" t="s">
        <v>60</v>
      </c>
      <c r="F2823">
        <v>39</v>
      </c>
    </row>
    <row r="2824" spans="1:6" x14ac:dyDescent="0.25">
      <c r="A2824">
        <v>25</v>
      </c>
      <c r="B2824">
        <v>4</v>
      </c>
      <c r="C2824">
        <v>2020</v>
      </c>
      <c r="D2824" s="16" t="s">
        <v>117</v>
      </c>
      <c r="E2824" s="16" t="s">
        <v>57</v>
      </c>
      <c r="F2824">
        <v>37</v>
      </c>
    </row>
    <row r="2825" spans="1:6" x14ac:dyDescent="0.25">
      <c r="A2825">
        <v>25</v>
      </c>
      <c r="B2825">
        <v>4</v>
      </c>
      <c r="C2825">
        <v>2020</v>
      </c>
      <c r="D2825" s="16" t="s">
        <v>118</v>
      </c>
      <c r="E2825" s="16" t="s">
        <v>57</v>
      </c>
      <c r="F2825">
        <v>39</v>
      </c>
    </row>
    <row r="2826" spans="1:6" x14ac:dyDescent="0.25">
      <c r="A2826">
        <v>25</v>
      </c>
      <c r="B2826">
        <v>4</v>
      </c>
      <c r="C2826">
        <v>2020</v>
      </c>
      <c r="D2826" s="16" t="s">
        <v>118</v>
      </c>
      <c r="E2826" s="16" t="s">
        <v>60</v>
      </c>
      <c r="F2826">
        <v>39</v>
      </c>
    </row>
    <row r="2827" spans="1:6" x14ac:dyDescent="0.25">
      <c r="A2827">
        <v>25</v>
      </c>
      <c r="B2827">
        <v>4</v>
      </c>
      <c r="C2827">
        <v>2020</v>
      </c>
      <c r="D2827" s="16" t="s">
        <v>118</v>
      </c>
      <c r="E2827" s="16" t="s">
        <v>60</v>
      </c>
      <c r="F2827">
        <v>45</v>
      </c>
    </row>
    <row r="2828" spans="1:6" x14ac:dyDescent="0.25">
      <c r="A2828">
        <v>25</v>
      </c>
      <c r="B2828">
        <v>4</v>
      </c>
      <c r="C2828">
        <v>2020</v>
      </c>
      <c r="D2828" s="16" t="s">
        <v>118</v>
      </c>
      <c r="E2828" s="16" t="s">
        <v>57</v>
      </c>
      <c r="F2828">
        <v>32</v>
      </c>
    </row>
    <row r="2829" spans="1:6" x14ac:dyDescent="0.25">
      <c r="A2829">
        <v>25</v>
      </c>
      <c r="B2829">
        <v>4</v>
      </c>
      <c r="C2829">
        <v>2020</v>
      </c>
      <c r="D2829" s="16" t="s">
        <v>118</v>
      </c>
      <c r="E2829" s="16" t="s">
        <v>60</v>
      </c>
      <c r="F2829">
        <v>58</v>
      </c>
    </row>
    <row r="2830" spans="1:6" x14ac:dyDescent="0.25">
      <c r="A2830">
        <v>25</v>
      </c>
      <c r="B2830">
        <v>4</v>
      </c>
      <c r="C2830">
        <v>2020</v>
      </c>
      <c r="D2830" s="16" t="s">
        <v>170</v>
      </c>
      <c r="E2830" s="16" t="s">
        <v>57</v>
      </c>
      <c r="F2830">
        <v>34</v>
      </c>
    </row>
    <row r="2831" spans="1:6" x14ac:dyDescent="0.25">
      <c r="A2831">
        <v>25</v>
      </c>
      <c r="B2831">
        <v>4</v>
      </c>
      <c r="C2831">
        <v>2020</v>
      </c>
      <c r="D2831" s="16" t="s">
        <v>170</v>
      </c>
      <c r="E2831" s="16" t="s">
        <v>57</v>
      </c>
      <c r="F2831">
        <v>25</v>
      </c>
    </row>
    <row r="2832" spans="1:6" x14ac:dyDescent="0.25">
      <c r="A2832">
        <v>25</v>
      </c>
      <c r="B2832">
        <v>4</v>
      </c>
      <c r="C2832">
        <v>2020</v>
      </c>
      <c r="D2832" s="16" t="s">
        <v>170</v>
      </c>
      <c r="E2832" s="16" t="s">
        <v>60</v>
      </c>
      <c r="F2832">
        <v>6</v>
      </c>
    </row>
    <row r="2833" spans="1:6" x14ac:dyDescent="0.25">
      <c r="A2833">
        <v>25</v>
      </c>
      <c r="B2833">
        <v>4</v>
      </c>
      <c r="C2833">
        <v>2020</v>
      </c>
      <c r="D2833" s="16" t="s">
        <v>170</v>
      </c>
      <c r="E2833" s="16" t="s">
        <v>57</v>
      </c>
      <c r="F2833">
        <v>8</v>
      </c>
    </row>
    <row r="2834" spans="1:6" x14ac:dyDescent="0.25">
      <c r="A2834">
        <v>25</v>
      </c>
      <c r="B2834">
        <v>4</v>
      </c>
      <c r="C2834">
        <v>2020</v>
      </c>
      <c r="D2834" s="16" t="s">
        <v>121</v>
      </c>
      <c r="E2834" s="16" t="s">
        <v>57</v>
      </c>
      <c r="F2834">
        <v>37</v>
      </c>
    </row>
    <row r="2835" spans="1:6" x14ac:dyDescent="0.25">
      <c r="A2835">
        <v>25</v>
      </c>
      <c r="B2835">
        <v>4</v>
      </c>
      <c r="C2835">
        <v>2020</v>
      </c>
      <c r="D2835" s="16" t="s">
        <v>121</v>
      </c>
      <c r="E2835" s="16" t="s">
        <v>60</v>
      </c>
      <c r="F2835">
        <v>64</v>
      </c>
    </row>
    <row r="2836" spans="1:6" x14ac:dyDescent="0.25">
      <c r="A2836">
        <v>25</v>
      </c>
      <c r="B2836">
        <v>4</v>
      </c>
      <c r="C2836">
        <v>2020</v>
      </c>
      <c r="D2836" s="16" t="s">
        <v>122</v>
      </c>
      <c r="E2836" s="16" t="s">
        <v>60</v>
      </c>
      <c r="F2836">
        <v>56</v>
      </c>
    </row>
    <row r="2837" spans="1:6" x14ac:dyDescent="0.25">
      <c r="A2837">
        <v>25</v>
      </c>
      <c r="B2837">
        <v>4</v>
      </c>
      <c r="C2837">
        <v>2020</v>
      </c>
      <c r="D2837" s="16" t="s">
        <v>236</v>
      </c>
      <c r="E2837" s="16" t="s">
        <v>60</v>
      </c>
      <c r="F2837">
        <v>69</v>
      </c>
    </row>
    <row r="2838" spans="1:6" x14ac:dyDescent="0.25">
      <c r="A2838">
        <v>25</v>
      </c>
      <c r="B2838">
        <v>4</v>
      </c>
      <c r="C2838">
        <v>2020</v>
      </c>
      <c r="D2838" s="16" t="s">
        <v>236</v>
      </c>
      <c r="E2838" s="16" t="s">
        <v>60</v>
      </c>
      <c r="F2838">
        <v>48</v>
      </c>
    </row>
    <row r="2839" spans="1:6" x14ac:dyDescent="0.25">
      <c r="A2839">
        <v>25</v>
      </c>
      <c r="B2839">
        <v>4</v>
      </c>
      <c r="C2839">
        <v>2020</v>
      </c>
      <c r="D2839" s="16" t="s">
        <v>236</v>
      </c>
      <c r="E2839" s="16" t="s">
        <v>60</v>
      </c>
      <c r="F2839">
        <v>51</v>
      </c>
    </row>
    <row r="2840" spans="1:6" x14ac:dyDescent="0.25">
      <c r="A2840">
        <v>25</v>
      </c>
      <c r="B2840">
        <v>4</v>
      </c>
      <c r="C2840">
        <v>2020</v>
      </c>
      <c r="D2840" s="16" t="s">
        <v>236</v>
      </c>
      <c r="E2840" s="16" t="s">
        <v>57</v>
      </c>
      <c r="F2840">
        <v>50</v>
      </c>
    </row>
    <row r="2841" spans="1:6" x14ac:dyDescent="0.25">
      <c r="A2841">
        <v>25</v>
      </c>
      <c r="B2841">
        <v>4</v>
      </c>
      <c r="C2841">
        <v>2020</v>
      </c>
      <c r="D2841" s="16" t="s">
        <v>236</v>
      </c>
      <c r="E2841" s="16" t="s">
        <v>60</v>
      </c>
      <c r="F2841">
        <v>20</v>
      </c>
    </row>
    <row r="2842" spans="1:6" x14ac:dyDescent="0.25">
      <c r="A2842">
        <v>25</v>
      </c>
      <c r="B2842">
        <v>4</v>
      </c>
      <c r="C2842">
        <v>2020</v>
      </c>
      <c r="D2842" s="16" t="s">
        <v>236</v>
      </c>
      <c r="E2842" s="16" t="s">
        <v>57</v>
      </c>
      <c r="F2842">
        <v>22</v>
      </c>
    </row>
    <row r="2843" spans="1:6" x14ac:dyDescent="0.25">
      <c r="A2843">
        <v>25</v>
      </c>
      <c r="B2843">
        <v>4</v>
      </c>
      <c r="C2843">
        <v>2020</v>
      </c>
      <c r="D2843" s="16" t="s">
        <v>236</v>
      </c>
      <c r="E2843" s="16" t="s">
        <v>57</v>
      </c>
      <c r="F2843">
        <v>70</v>
      </c>
    </row>
    <row r="2844" spans="1:6" x14ac:dyDescent="0.25">
      <c r="A2844">
        <v>25</v>
      </c>
      <c r="B2844">
        <v>4</v>
      </c>
      <c r="C2844">
        <v>2020</v>
      </c>
      <c r="D2844" s="16" t="s">
        <v>236</v>
      </c>
      <c r="E2844" s="16" t="s">
        <v>60</v>
      </c>
      <c r="F2844">
        <v>20</v>
      </c>
    </row>
    <row r="2845" spans="1:6" x14ac:dyDescent="0.25">
      <c r="A2845">
        <v>25</v>
      </c>
      <c r="B2845">
        <v>4</v>
      </c>
      <c r="C2845">
        <v>2020</v>
      </c>
      <c r="D2845" s="16" t="s">
        <v>128</v>
      </c>
      <c r="E2845" s="16" t="s">
        <v>60</v>
      </c>
      <c r="F2845">
        <v>45</v>
      </c>
    </row>
    <row r="2846" spans="1:6" x14ac:dyDescent="0.25">
      <c r="A2846">
        <v>25</v>
      </c>
      <c r="B2846">
        <v>4</v>
      </c>
      <c r="C2846">
        <v>2020</v>
      </c>
      <c r="D2846" s="16" t="s">
        <v>128</v>
      </c>
      <c r="E2846" s="16" t="s">
        <v>60</v>
      </c>
      <c r="F2846">
        <v>57</v>
      </c>
    </row>
    <row r="2847" spans="1:6" x14ac:dyDescent="0.25">
      <c r="A2847">
        <v>25</v>
      </c>
      <c r="B2847">
        <v>4</v>
      </c>
      <c r="C2847">
        <v>2020</v>
      </c>
      <c r="D2847" s="16" t="s">
        <v>171</v>
      </c>
      <c r="E2847" s="16" t="s">
        <v>57</v>
      </c>
      <c r="F2847">
        <v>46</v>
      </c>
    </row>
    <row r="2848" spans="1:6" x14ac:dyDescent="0.25">
      <c r="A2848">
        <v>25</v>
      </c>
      <c r="B2848">
        <v>4</v>
      </c>
      <c r="C2848">
        <v>2020</v>
      </c>
      <c r="D2848" s="16" t="s">
        <v>130</v>
      </c>
      <c r="E2848" s="16" t="s">
        <v>60</v>
      </c>
      <c r="F2848">
        <v>66</v>
      </c>
    </row>
    <row r="2849" spans="1:6" x14ac:dyDescent="0.25">
      <c r="A2849">
        <v>25</v>
      </c>
      <c r="B2849">
        <v>4</v>
      </c>
      <c r="C2849">
        <v>2020</v>
      </c>
      <c r="D2849" s="16" t="s">
        <v>130</v>
      </c>
      <c r="E2849" s="16" t="s">
        <v>60</v>
      </c>
      <c r="F2849">
        <v>38</v>
      </c>
    </row>
    <row r="2850" spans="1:6" x14ac:dyDescent="0.25">
      <c r="A2850">
        <v>25</v>
      </c>
      <c r="B2850">
        <v>4</v>
      </c>
      <c r="C2850">
        <v>2020</v>
      </c>
      <c r="D2850" s="16" t="s">
        <v>130</v>
      </c>
      <c r="E2850" s="16" t="s">
        <v>57</v>
      </c>
      <c r="F2850">
        <v>63</v>
      </c>
    </row>
    <row r="2851" spans="1:6" x14ac:dyDescent="0.25">
      <c r="A2851">
        <v>25</v>
      </c>
      <c r="B2851">
        <v>4</v>
      </c>
      <c r="C2851">
        <v>2020</v>
      </c>
      <c r="D2851" s="16" t="s">
        <v>132</v>
      </c>
      <c r="E2851" s="16" t="s">
        <v>57</v>
      </c>
      <c r="F2851">
        <v>60</v>
      </c>
    </row>
    <row r="2852" spans="1:6" x14ac:dyDescent="0.25">
      <c r="A2852">
        <v>25</v>
      </c>
      <c r="B2852">
        <v>4</v>
      </c>
      <c r="C2852">
        <v>2020</v>
      </c>
      <c r="D2852" s="16" t="s">
        <v>132</v>
      </c>
      <c r="E2852" s="16" t="s">
        <v>57</v>
      </c>
      <c r="F2852">
        <v>75</v>
      </c>
    </row>
    <row r="2853" spans="1:6" x14ac:dyDescent="0.25">
      <c r="A2853">
        <v>25</v>
      </c>
      <c r="B2853">
        <v>4</v>
      </c>
      <c r="C2853">
        <v>2020</v>
      </c>
      <c r="D2853" s="16" t="s">
        <v>132</v>
      </c>
      <c r="E2853" s="16" t="s">
        <v>60</v>
      </c>
      <c r="F2853">
        <v>64</v>
      </c>
    </row>
    <row r="2854" spans="1:6" x14ac:dyDescent="0.25">
      <c r="A2854">
        <v>25</v>
      </c>
      <c r="B2854">
        <v>4</v>
      </c>
      <c r="C2854">
        <v>2020</v>
      </c>
      <c r="D2854" s="16" t="s">
        <v>173</v>
      </c>
      <c r="E2854" s="16" t="s">
        <v>57</v>
      </c>
      <c r="F2854">
        <v>72</v>
      </c>
    </row>
    <row r="2855" spans="1:6" x14ac:dyDescent="0.25">
      <c r="A2855">
        <v>25</v>
      </c>
      <c r="B2855">
        <v>4</v>
      </c>
      <c r="C2855">
        <v>2020</v>
      </c>
      <c r="D2855" s="16" t="s">
        <v>173</v>
      </c>
      <c r="E2855" s="16" t="s">
        <v>57</v>
      </c>
      <c r="F2855">
        <v>75</v>
      </c>
    </row>
    <row r="2856" spans="1:6" x14ac:dyDescent="0.25">
      <c r="A2856">
        <v>25</v>
      </c>
      <c r="B2856">
        <v>4</v>
      </c>
      <c r="C2856">
        <v>2020</v>
      </c>
      <c r="D2856" s="16" t="s">
        <v>237</v>
      </c>
      <c r="E2856" s="16" t="s">
        <v>57</v>
      </c>
      <c r="F2856">
        <v>47</v>
      </c>
    </row>
    <row r="2857" spans="1:6" x14ac:dyDescent="0.25">
      <c r="A2857">
        <v>25</v>
      </c>
      <c r="B2857">
        <v>4</v>
      </c>
      <c r="C2857">
        <v>2020</v>
      </c>
      <c r="D2857" s="16" t="s">
        <v>211</v>
      </c>
      <c r="E2857" s="16" t="s">
        <v>60</v>
      </c>
      <c r="F2857">
        <v>70</v>
      </c>
    </row>
    <row r="2858" spans="1:6" x14ac:dyDescent="0.25">
      <c r="A2858">
        <v>25</v>
      </c>
      <c r="B2858">
        <v>4</v>
      </c>
      <c r="C2858">
        <v>2020</v>
      </c>
      <c r="D2858" s="16" t="s">
        <v>136</v>
      </c>
      <c r="E2858" s="16" t="s">
        <v>57</v>
      </c>
      <c r="F2858">
        <v>67</v>
      </c>
    </row>
    <row r="2859" spans="1:6" x14ac:dyDescent="0.25">
      <c r="A2859">
        <v>25</v>
      </c>
      <c r="B2859">
        <v>4</v>
      </c>
      <c r="C2859">
        <v>2020</v>
      </c>
      <c r="D2859" s="16" t="s">
        <v>175</v>
      </c>
      <c r="E2859" s="16" t="s">
        <v>57</v>
      </c>
      <c r="F2859">
        <v>86</v>
      </c>
    </row>
    <row r="2860" spans="1:6" x14ac:dyDescent="0.25">
      <c r="A2860">
        <v>25</v>
      </c>
      <c r="B2860">
        <v>4</v>
      </c>
      <c r="C2860">
        <v>2020</v>
      </c>
      <c r="D2860" s="16" t="s">
        <v>219</v>
      </c>
      <c r="E2860" s="16" t="s">
        <v>57</v>
      </c>
      <c r="F2860">
        <v>57</v>
      </c>
    </row>
    <row r="2861" spans="1:6" x14ac:dyDescent="0.25">
      <c r="A2861">
        <v>25</v>
      </c>
      <c r="B2861">
        <v>4</v>
      </c>
      <c r="C2861">
        <v>2020</v>
      </c>
      <c r="D2861" s="16" t="s">
        <v>219</v>
      </c>
      <c r="E2861" s="16" t="s">
        <v>57</v>
      </c>
      <c r="F2861">
        <v>53</v>
      </c>
    </row>
    <row r="2862" spans="1:6" x14ac:dyDescent="0.25">
      <c r="A2862">
        <v>25</v>
      </c>
      <c r="B2862">
        <v>4</v>
      </c>
      <c r="C2862">
        <v>2020</v>
      </c>
      <c r="D2862" s="16" t="s">
        <v>219</v>
      </c>
      <c r="E2862" s="16" t="s">
        <v>60</v>
      </c>
      <c r="F2862">
        <v>18</v>
      </c>
    </row>
    <row r="2863" spans="1:6" x14ac:dyDescent="0.25">
      <c r="A2863">
        <v>25</v>
      </c>
      <c r="B2863">
        <v>4</v>
      </c>
      <c r="C2863">
        <v>2020</v>
      </c>
      <c r="D2863" s="16" t="s">
        <v>219</v>
      </c>
      <c r="E2863" s="16" t="s">
        <v>60</v>
      </c>
      <c r="F2863">
        <v>78</v>
      </c>
    </row>
    <row r="2864" spans="1:6" x14ac:dyDescent="0.25">
      <c r="A2864">
        <v>25</v>
      </c>
      <c r="B2864">
        <v>4</v>
      </c>
      <c r="C2864">
        <v>2020</v>
      </c>
      <c r="D2864" s="16" t="s">
        <v>219</v>
      </c>
      <c r="E2864" s="16" t="s">
        <v>57</v>
      </c>
      <c r="F2864">
        <v>50</v>
      </c>
    </row>
    <row r="2865" spans="1:6" x14ac:dyDescent="0.25">
      <c r="A2865">
        <v>25</v>
      </c>
      <c r="B2865">
        <v>4</v>
      </c>
      <c r="C2865">
        <v>2020</v>
      </c>
      <c r="D2865" s="16" t="s">
        <v>219</v>
      </c>
      <c r="E2865" s="16" t="s">
        <v>60</v>
      </c>
      <c r="F2865">
        <v>60</v>
      </c>
    </row>
    <row r="2866" spans="1:6" x14ac:dyDescent="0.25">
      <c r="A2866">
        <v>25</v>
      </c>
      <c r="B2866">
        <v>4</v>
      </c>
      <c r="C2866">
        <v>2020</v>
      </c>
      <c r="D2866" s="16" t="s">
        <v>212</v>
      </c>
      <c r="E2866" s="16" t="s">
        <v>60</v>
      </c>
      <c r="F2866">
        <v>26</v>
      </c>
    </row>
    <row r="2867" spans="1:6" x14ac:dyDescent="0.25">
      <c r="A2867">
        <v>25</v>
      </c>
      <c r="B2867">
        <v>4</v>
      </c>
      <c r="C2867">
        <v>2020</v>
      </c>
      <c r="D2867" s="16" t="s">
        <v>212</v>
      </c>
      <c r="E2867" s="16" t="s">
        <v>60</v>
      </c>
      <c r="F2867">
        <v>12</v>
      </c>
    </row>
    <row r="2868" spans="1:6" x14ac:dyDescent="0.25">
      <c r="A2868">
        <v>25</v>
      </c>
      <c r="B2868">
        <v>4</v>
      </c>
      <c r="C2868">
        <v>2020</v>
      </c>
      <c r="D2868" s="16" t="s">
        <v>140</v>
      </c>
      <c r="E2868" s="16" t="s">
        <v>57</v>
      </c>
      <c r="F2868">
        <v>37</v>
      </c>
    </row>
    <row r="2869" spans="1:6" x14ac:dyDescent="0.25">
      <c r="A2869">
        <v>25</v>
      </c>
      <c r="B2869">
        <v>4</v>
      </c>
      <c r="C2869">
        <v>2020</v>
      </c>
      <c r="D2869" s="16" t="s">
        <v>140</v>
      </c>
      <c r="E2869" s="16" t="s">
        <v>57</v>
      </c>
      <c r="F2869">
        <v>30</v>
      </c>
    </row>
    <row r="2870" spans="1:6" x14ac:dyDescent="0.25">
      <c r="A2870">
        <v>25</v>
      </c>
      <c r="B2870">
        <v>4</v>
      </c>
      <c r="C2870">
        <v>2020</v>
      </c>
      <c r="D2870" s="16" t="s">
        <v>140</v>
      </c>
      <c r="E2870" s="16" t="s">
        <v>60</v>
      </c>
      <c r="F2870">
        <v>71</v>
      </c>
    </row>
    <row r="2871" spans="1:6" x14ac:dyDescent="0.25">
      <c r="A2871">
        <v>25</v>
      </c>
      <c r="B2871">
        <v>4</v>
      </c>
      <c r="C2871">
        <v>2020</v>
      </c>
      <c r="D2871" s="16" t="s">
        <v>140</v>
      </c>
      <c r="E2871" s="16" t="s">
        <v>60</v>
      </c>
      <c r="F2871">
        <v>67</v>
      </c>
    </row>
    <row r="2872" spans="1:6" x14ac:dyDescent="0.25">
      <c r="A2872">
        <v>25</v>
      </c>
      <c r="B2872">
        <v>4</v>
      </c>
      <c r="C2872">
        <v>2020</v>
      </c>
      <c r="D2872" s="16" t="s">
        <v>140</v>
      </c>
      <c r="E2872" s="16" t="s">
        <v>57</v>
      </c>
      <c r="F2872">
        <v>70</v>
      </c>
    </row>
    <row r="2873" spans="1:6" x14ac:dyDescent="0.25">
      <c r="A2873">
        <v>25</v>
      </c>
      <c r="B2873">
        <v>4</v>
      </c>
      <c r="C2873">
        <v>2020</v>
      </c>
      <c r="D2873" s="16" t="s">
        <v>140</v>
      </c>
      <c r="E2873" s="16" t="s">
        <v>60</v>
      </c>
      <c r="F2873">
        <v>51</v>
      </c>
    </row>
    <row r="2874" spans="1:6" x14ac:dyDescent="0.25">
      <c r="A2874">
        <v>25</v>
      </c>
      <c r="B2874">
        <v>4</v>
      </c>
      <c r="C2874">
        <v>2020</v>
      </c>
      <c r="D2874" s="16" t="s">
        <v>140</v>
      </c>
      <c r="E2874" s="16" t="s">
        <v>60</v>
      </c>
      <c r="F2874">
        <v>24</v>
      </c>
    </row>
    <row r="2875" spans="1:6" x14ac:dyDescent="0.25">
      <c r="A2875">
        <v>25</v>
      </c>
      <c r="B2875">
        <v>4</v>
      </c>
      <c r="C2875">
        <v>2020</v>
      </c>
      <c r="D2875" s="16" t="s">
        <v>140</v>
      </c>
      <c r="E2875" s="16" t="s">
        <v>60</v>
      </c>
      <c r="F2875">
        <v>83</v>
      </c>
    </row>
    <row r="2876" spans="1:6" x14ac:dyDescent="0.25">
      <c r="A2876">
        <v>25</v>
      </c>
      <c r="B2876">
        <v>4</v>
      </c>
      <c r="C2876">
        <v>2020</v>
      </c>
      <c r="D2876" s="16" t="s">
        <v>141</v>
      </c>
      <c r="E2876" s="16" t="s">
        <v>57</v>
      </c>
      <c r="F2876">
        <v>60</v>
      </c>
    </row>
    <row r="2877" spans="1:6" x14ac:dyDescent="0.25">
      <c r="A2877">
        <v>25</v>
      </c>
      <c r="B2877">
        <v>4</v>
      </c>
      <c r="C2877">
        <v>2020</v>
      </c>
      <c r="D2877" s="16" t="s">
        <v>141</v>
      </c>
      <c r="E2877" s="16" t="s">
        <v>57</v>
      </c>
      <c r="F2877">
        <v>85</v>
      </c>
    </row>
    <row r="2878" spans="1:6" x14ac:dyDescent="0.25">
      <c r="A2878">
        <v>25</v>
      </c>
      <c r="B2878">
        <v>4</v>
      </c>
      <c r="C2878">
        <v>2020</v>
      </c>
      <c r="D2878" s="16" t="s">
        <v>141</v>
      </c>
      <c r="E2878" s="16" t="s">
        <v>57</v>
      </c>
      <c r="F2878">
        <v>29</v>
      </c>
    </row>
    <row r="2879" spans="1:6" x14ac:dyDescent="0.25">
      <c r="A2879">
        <v>25</v>
      </c>
      <c r="B2879">
        <v>4</v>
      </c>
      <c r="C2879">
        <v>2020</v>
      </c>
      <c r="D2879" s="16" t="s">
        <v>141</v>
      </c>
      <c r="E2879" s="16" t="s">
        <v>60</v>
      </c>
      <c r="F2879">
        <v>47</v>
      </c>
    </row>
    <row r="2880" spans="1:6" x14ac:dyDescent="0.25">
      <c r="A2880">
        <v>25</v>
      </c>
      <c r="B2880">
        <v>4</v>
      </c>
      <c r="C2880">
        <v>2020</v>
      </c>
      <c r="D2880" s="16" t="s">
        <v>141</v>
      </c>
      <c r="E2880" s="16" t="s">
        <v>60</v>
      </c>
      <c r="F2880">
        <v>48</v>
      </c>
    </row>
    <row r="2881" spans="1:6" x14ac:dyDescent="0.25">
      <c r="A2881">
        <v>25</v>
      </c>
      <c r="B2881">
        <v>4</v>
      </c>
      <c r="C2881">
        <v>2020</v>
      </c>
      <c r="D2881" s="16" t="s">
        <v>141</v>
      </c>
      <c r="E2881" s="16" t="s">
        <v>57</v>
      </c>
      <c r="F2881">
        <v>28</v>
      </c>
    </row>
    <row r="2882" spans="1:6" x14ac:dyDescent="0.25">
      <c r="A2882">
        <v>25</v>
      </c>
      <c r="B2882">
        <v>4</v>
      </c>
      <c r="C2882">
        <v>2020</v>
      </c>
      <c r="D2882" s="16" t="s">
        <v>141</v>
      </c>
      <c r="E2882" s="16" t="s">
        <v>57</v>
      </c>
      <c r="F2882">
        <v>80</v>
      </c>
    </row>
    <row r="2883" spans="1:6" x14ac:dyDescent="0.25">
      <c r="A2883">
        <v>25</v>
      </c>
      <c r="B2883">
        <v>4</v>
      </c>
      <c r="C2883">
        <v>2020</v>
      </c>
      <c r="D2883" s="16" t="s">
        <v>142</v>
      </c>
      <c r="E2883" s="16" t="s">
        <v>60</v>
      </c>
      <c r="F2883">
        <v>67</v>
      </c>
    </row>
    <row r="2884" spans="1:6" x14ac:dyDescent="0.25">
      <c r="A2884">
        <v>25</v>
      </c>
      <c r="B2884">
        <v>4</v>
      </c>
      <c r="C2884">
        <v>2020</v>
      </c>
      <c r="D2884" s="16" t="s">
        <v>142</v>
      </c>
      <c r="E2884" s="16" t="s">
        <v>60</v>
      </c>
      <c r="F2884">
        <v>65</v>
      </c>
    </row>
    <row r="2885" spans="1:6" x14ac:dyDescent="0.25">
      <c r="A2885">
        <v>25</v>
      </c>
      <c r="B2885">
        <v>4</v>
      </c>
      <c r="C2885">
        <v>2020</v>
      </c>
      <c r="D2885" s="16" t="s">
        <v>142</v>
      </c>
      <c r="E2885" s="16" t="s">
        <v>57</v>
      </c>
      <c r="F2885">
        <v>36</v>
      </c>
    </row>
    <row r="2886" spans="1:6" x14ac:dyDescent="0.25">
      <c r="A2886">
        <v>25</v>
      </c>
      <c r="B2886">
        <v>4</v>
      </c>
      <c r="C2886">
        <v>2020</v>
      </c>
      <c r="D2886" s="16" t="s">
        <v>142</v>
      </c>
      <c r="E2886" s="16" t="s">
        <v>57</v>
      </c>
      <c r="F2886">
        <v>84</v>
      </c>
    </row>
    <row r="2887" spans="1:6" x14ac:dyDescent="0.25">
      <c r="A2887">
        <v>25</v>
      </c>
      <c r="B2887">
        <v>4</v>
      </c>
      <c r="C2887">
        <v>2020</v>
      </c>
      <c r="D2887" s="16" t="s">
        <v>220</v>
      </c>
      <c r="E2887" s="16" t="s">
        <v>57</v>
      </c>
      <c r="F2887">
        <v>58</v>
      </c>
    </row>
    <row r="2888" spans="1:6" x14ac:dyDescent="0.25">
      <c r="A2888">
        <v>25</v>
      </c>
      <c r="B2888">
        <v>4</v>
      </c>
      <c r="C2888">
        <v>2020</v>
      </c>
      <c r="D2888" s="16" t="s">
        <v>143</v>
      </c>
      <c r="E2888" s="16" t="s">
        <v>60</v>
      </c>
      <c r="F2888">
        <v>43</v>
      </c>
    </row>
    <row r="2889" spans="1:6" x14ac:dyDescent="0.25">
      <c r="A2889">
        <v>25</v>
      </c>
      <c r="B2889">
        <v>4</v>
      </c>
      <c r="C2889">
        <v>2020</v>
      </c>
      <c r="D2889" s="16" t="s">
        <v>143</v>
      </c>
      <c r="E2889" s="16" t="s">
        <v>60</v>
      </c>
      <c r="F2889">
        <v>68</v>
      </c>
    </row>
    <row r="2890" spans="1:6" x14ac:dyDescent="0.25">
      <c r="A2890">
        <v>25</v>
      </c>
      <c r="B2890">
        <v>4</v>
      </c>
      <c r="C2890">
        <v>2020</v>
      </c>
      <c r="D2890" s="16" t="s">
        <v>179</v>
      </c>
      <c r="E2890" s="16" t="s">
        <v>57</v>
      </c>
      <c r="F2890">
        <v>80</v>
      </c>
    </row>
    <row r="2891" spans="1:6" x14ac:dyDescent="0.25">
      <c r="A2891">
        <v>25</v>
      </c>
      <c r="B2891">
        <v>4</v>
      </c>
      <c r="C2891">
        <v>2020</v>
      </c>
      <c r="D2891" s="16" t="s">
        <v>179</v>
      </c>
      <c r="E2891" s="16" t="s">
        <v>60</v>
      </c>
      <c r="F2891">
        <v>56</v>
      </c>
    </row>
    <row r="2892" spans="1:6" x14ac:dyDescent="0.25">
      <c r="A2892">
        <v>25</v>
      </c>
      <c r="B2892">
        <v>4</v>
      </c>
      <c r="C2892">
        <v>2020</v>
      </c>
      <c r="D2892" s="16" t="s">
        <v>145</v>
      </c>
      <c r="E2892" s="16" t="s">
        <v>60</v>
      </c>
      <c r="F2892">
        <v>61</v>
      </c>
    </row>
    <row r="2893" spans="1:6" x14ac:dyDescent="0.25">
      <c r="A2893">
        <v>25</v>
      </c>
      <c r="B2893">
        <v>4</v>
      </c>
      <c r="C2893">
        <v>2020</v>
      </c>
      <c r="D2893" s="16" t="s">
        <v>145</v>
      </c>
      <c r="E2893" s="16" t="s">
        <v>57</v>
      </c>
      <c r="F2893">
        <v>60</v>
      </c>
    </row>
    <row r="2894" spans="1:6" x14ac:dyDescent="0.25">
      <c r="A2894">
        <v>25</v>
      </c>
      <c r="B2894">
        <v>4</v>
      </c>
      <c r="C2894">
        <v>2020</v>
      </c>
      <c r="D2894" s="16" t="s">
        <v>145</v>
      </c>
      <c r="E2894" s="16" t="s">
        <v>57</v>
      </c>
      <c r="F2894">
        <v>31</v>
      </c>
    </row>
    <row r="2895" spans="1:6" x14ac:dyDescent="0.25">
      <c r="A2895">
        <v>25</v>
      </c>
      <c r="B2895">
        <v>4</v>
      </c>
      <c r="C2895">
        <v>2020</v>
      </c>
      <c r="D2895" s="16" t="s">
        <v>145</v>
      </c>
      <c r="E2895" s="16" t="s">
        <v>60</v>
      </c>
      <c r="F2895">
        <v>36</v>
      </c>
    </row>
    <row r="2896" spans="1:6" x14ac:dyDescent="0.25">
      <c r="A2896">
        <v>25</v>
      </c>
      <c r="B2896">
        <v>4</v>
      </c>
      <c r="C2896">
        <v>2020</v>
      </c>
      <c r="D2896" s="16" t="s">
        <v>146</v>
      </c>
      <c r="E2896" s="16" t="s">
        <v>57</v>
      </c>
      <c r="F2896">
        <v>61</v>
      </c>
    </row>
    <row r="2897" spans="1:6" x14ac:dyDescent="0.25">
      <c r="A2897">
        <v>25</v>
      </c>
      <c r="B2897">
        <v>4</v>
      </c>
      <c r="C2897">
        <v>2020</v>
      </c>
      <c r="D2897" s="16" t="s">
        <v>146</v>
      </c>
      <c r="E2897" s="16" t="s">
        <v>60</v>
      </c>
      <c r="F2897">
        <v>15</v>
      </c>
    </row>
    <row r="2898" spans="1:6" x14ac:dyDescent="0.25">
      <c r="A2898">
        <v>25</v>
      </c>
      <c r="B2898">
        <v>4</v>
      </c>
      <c r="C2898">
        <v>2020</v>
      </c>
      <c r="D2898" s="16" t="s">
        <v>146</v>
      </c>
      <c r="E2898" s="16" t="s">
        <v>60</v>
      </c>
      <c r="F2898">
        <v>40</v>
      </c>
    </row>
    <row r="2899" spans="1:6" x14ac:dyDescent="0.25">
      <c r="A2899">
        <v>25</v>
      </c>
      <c r="B2899">
        <v>4</v>
      </c>
      <c r="C2899">
        <v>2020</v>
      </c>
      <c r="D2899" s="16" t="s">
        <v>146</v>
      </c>
      <c r="E2899" s="16" t="s">
        <v>60</v>
      </c>
      <c r="F2899">
        <v>23</v>
      </c>
    </row>
    <row r="2900" spans="1:6" x14ac:dyDescent="0.25">
      <c r="A2900">
        <v>25</v>
      </c>
      <c r="B2900">
        <v>4</v>
      </c>
      <c r="C2900">
        <v>2020</v>
      </c>
      <c r="D2900" s="16" t="s">
        <v>146</v>
      </c>
      <c r="E2900" s="16" t="s">
        <v>57</v>
      </c>
      <c r="F2900">
        <v>35</v>
      </c>
    </row>
    <row r="2901" spans="1:6" x14ac:dyDescent="0.25">
      <c r="A2901">
        <v>25</v>
      </c>
      <c r="B2901">
        <v>4</v>
      </c>
      <c r="C2901">
        <v>2020</v>
      </c>
      <c r="D2901" s="16" t="s">
        <v>146</v>
      </c>
      <c r="E2901" s="16" t="s">
        <v>60</v>
      </c>
      <c r="F2901">
        <v>84</v>
      </c>
    </row>
    <row r="2902" spans="1:6" x14ac:dyDescent="0.25">
      <c r="A2902">
        <v>25</v>
      </c>
      <c r="B2902">
        <v>4</v>
      </c>
      <c r="C2902">
        <v>2020</v>
      </c>
      <c r="D2902" s="16" t="s">
        <v>148</v>
      </c>
      <c r="E2902" s="16" t="s">
        <v>57</v>
      </c>
      <c r="F2902">
        <v>40</v>
      </c>
    </row>
    <row r="2903" spans="1:6" x14ac:dyDescent="0.25">
      <c r="A2903">
        <v>25</v>
      </c>
      <c r="B2903">
        <v>4</v>
      </c>
      <c r="C2903">
        <v>2020</v>
      </c>
      <c r="D2903" s="16" t="s">
        <v>148</v>
      </c>
      <c r="E2903" s="16" t="s">
        <v>60</v>
      </c>
      <c r="F2903">
        <v>17</v>
      </c>
    </row>
    <row r="2904" spans="1:6" x14ac:dyDescent="0.25">
      <c r="A2904">
        <v>25</v>
      </c>
      <c r="B2904">
        <v>4</v>
      </c>
      <c r="C2904">
        <v>2020</v>
      </c>
      <c r="D2904" s="16" t="s">
        <v>151</v>
      </c>
      <c r="E2904" s="16" t="s">
        <v>57</v>
      </c>
      <c r="F2904">
        <v>31</v>
      </c>
    </row>
    <row r="2905" spans="1:6" x14ac:dyDescent="0.25">
      <c r="A2905">
        <v>25</v>
      </c>
      <c r="B2905">
        <v>4</v>
      </c>
      <c r="C2905">
        <v>2020</v>
      </c>
      <c r="D2905" s="16" t="s">
        <v>151</v>
      </c>
      <c r="E2905" s="16" t="s">
        <v>60</v>
      </c>
      <c r="F2905">
        <v>1</v>
      </c>
    </row>
    <row r="2906" spans="1:6" x14ac:dyDescent="0.25">
      <c r="A2906">
        <v>25</v>
      </c>
      <c r="B2906">
        <v>4</v>
      </c>
      <c r="C2906">
        <v>2020</v>
      </c>
      <c r="D2906" s="16" t="s">
        <v>151</v>
      </c>
      <c r="E2906" s="16" t="s">
        <v>60</v>
      </c>
      <c r="F2906">
        <v>48</v>
      </c>
    </row>
    <row r="2907" spans="1:6" x14ac:dyDescent="0.25">
      <c r="A2907">
        <v>25</v>
      </c>
      <c r="B2907">
        <v>4</v>
      </c>
      <c r="C2907">
        <v>2020</v>
      </c>
      <c r="D2907" s="16" t="s">
        <v>151</v>
      </c>
      <c r="E2907" s="16" t="s">
        <v>60</v>
      </c>
      <c r="F2907">
        <v>25</v>
      </c>
    </row>
    <row r="2908" spans="1:6" x14ac:dyDescent="0.25">
      <c r="A2908">
        <v>26</v>
      </c>
      <c r="B2908">
        <v>4</v>
      </c>
      <c r="C2908">
        <v>2020</v>
      </c>
      <c r="D2908" s="16" t="s">
        <v>58</v>
      </c>
      <c r="E2908" s="16" t="s">
        <v>60</v>
      </c>
      <c r="F2908">
        <v>44</v>
      </c>
    </row>
    <row r="2909" spans="1:6" x14ac:dyDescent="0.25">
      <c r="A2909">
        <v>26</v>
      </c>
      <c r="B2909">
        <v>4</v>
      </c>
      <c r="C2909">
        <v>2020</v>
      </c>
      <c r="D2909" s="16" t="s">
        <v>58</v>
      </c>
      <c r="E2909" s="16" t="s">
        <v>57</v>
      </c>
      <c r="F2909">
        <v>27</v>
      </c>
    </row>
    <row r="2910" spans="1:6" x14ac:dyDescent="0.25">
      <c r="A2910">
        <v>26</v>
      </c>
      <c r="B2910">
        <v>4</v>
      </c>
      <c r="C2910">
        <v>2020</v>
      </c>
      <c r="D2910" s="16" t="s">
        <v>58</v>
      </c>
      <c r="E2910" s="16" t="s">
        <v>60</v>
      </c>
      <c r="F2910">
        <v>70</v>
      </c>
    </row>
    <row r="2911" spans="1:6" x14ac:dyDescent="0.25">
      <c r="A2911">
        <v>26</v>
      </c>
      <c r="B2911">
        <v>4</v>
      </c>
      <c r="C2911">
        <v>2020</v>
      </c>
      <c r="D2911" s="16" t="s">
        <v>59</v>
      </c>
      <c r="E2911" s="16" t="s">
        <v>60</v>
      </c>
      <c r="F2911">
        <v>65</v>
      </c>
    </row>
    <row r="2912" spans="1:6" x14ac:dyDescent="0.25">
      <c r="A2912">
        <v>26</v>
      </c>
      <c r="B2912">
        <v>4</v>
      </c>
      <c r="C2912">
        <v>2020</v>
      </c>
      <c r="D2912" s="16" t="s">
        <v>59</v>
      </c>
      <c r="E2912" s="16" t="s">
        <v>60</v>
      </c>
      <c r="F2912">
        <v>69</v>
      </c>
    </row>
    <row r="2913" spans="1:6" x14ac:dyDescent="0.25">
      <c r="A2913">
        <v>26</v>
      </c>
      <c r="B2913">
        <v>4</v>
      </c>
      <c r="C2913">
        <v>2020</v>
      </c>
      <c r="D2913" s="16" t="s">
        <v>59</v>
      </c>
      <c r="E2913" s="16" t="s">
        <v>57</v>
      </c>
      <c r="F2913">
        <v>54</v>
      </c>
    </row>
    <row r="2914" spans="1:6" x14ac:dyDescent="0.25">
      <c r="A2914">
        <v>26</v>
      </c>
      <c r="B2914">
        <v>4</v>
      </c>
      <c r="C2914">
        <v>2020</v>
      </c>
      <c r="D2914" s="16" t="s">
        <v>59</v>
      </c>
      <c r="E2914" s="16" t="s">
        <v>60</v>
      </c>
      <c r="F2914">
        <v>67</v>
      </c>
    </row>
    <row r="2915" spans="1:6" x14ac:dyDescent="0.25">
      <c r="A2915">
        <v>26</v>
      </c>
      <c r="B2915">
        <v>4</v>
      </c>
      <c r="C2915">
        <v>2020</v>
      </c>
      <c r="D2915" s="16" t="s">
        <v>59</v>
      </c>
      <c r="E2915" s="16" t="s">
        <v>57</v>
      </c>
      <c r="F2915">
        <v>57</v>
      </c>
    </row>
    <row r="2916" spans="1:6" x14ac:dyDescent="0.25">
      <c r="A2916">
        <v>26</v>
      </c>
      <c r="B2916">
        <v>4</v>
      </c>
      <c r="C2916">
        <v>2020</v>
      </c>
      <c r="D2916" s="16" t="s">
        <v>59</v>
      </c>
      <c r="E2916" s="16" t="s">
        <v>57</v>
      </c>
      <c r="F2916">
        <v>29</v>
      </c>
    </row>
    <row r="2917" spans="1:6" x14ac:dyDescent="0.25">
      <c r="A2917">
        <v>26</v>
      </c>
      <c r="B2917">
        <v>4</v>
      </c>
      <c r="C2917">
        <v>2020</v>
      </c>
      <c r="D2917" s="16" t="s">
        <v>59</v>
      </c>
      <c r="E2917" s="16" t="s">
        <v>57</v>
      </c>
      <c r="F2917">
        <v>0</v>
      </c>
    </row>
    <row r="2918" spans="1:6" x14ac:dyDescent="0.25">
      <c r="A2918">
        <v>26</v>
      </c>
      <c r="B2918">
        <v>4</v>
      </c>
      <c r="C2918">
        <v>2020</v>
      </c>
      <c r="D2918" s="16" t="s">
        <v>59</v>
      </c>
      <c r="E2918" s="16" t="s">
        <v>60</v>
      </c>
      <c r="F2918">
        <v>0</v>
      </c>
    </row>
    <row r="2919" spans="1:6" x14ac:dyDescent="0.25">
      <c r="A2919">
        <v>26</v>
      </c>
      <c r="B2919">
        <v>4</v>
      </c>
      <c r="C2919">
        <v>2020</v>
      </c>
      <c r="D2919" s="16" t="s">
        <v>59</v>
      </c>
      <c r="E2919" s="16" t="s">
        <v>60</v>
      </c>
      <c r="F2919">
        <v>24</v>
      </c>
    </row>
    <row r="2920" spans="1:6" x14ac:dyDescent="0.25">
      <c r="A2920">
        <v>26</v>
      </c>
      <c r="B2920">
        <v>4</v>
      </c>
      <c r="C2920">
        <v>2020</v>
      </c>
      <c r="D2920" s="16" t="s">
        <v>238</v>
      </c>
      <c r="E2920" s="16" t="s">
        <v>60</v>
      </c>
      <c r="F2920">
        <v>57</v>
      </c>
    </row>
    <row r="2921" spans="1:6" x14ac:dyDescent="0.25">
      <c r="A2921">
        <v>26</v>
      </c>
      <c r="B2921">
        <v>4</v>
      </c>
      <c r="C2921">
        <v>2020</v>
      </c>
      <c r="D2921" s="16" t="s">
        <v>238</v>
      </c>
      <c r="E2921" s="16" t="s">
        <v>60</v>
      </c>
      <c r="F2921">
        <v>45</v>
      </c>
    </row>
    <row r="2922" spans="1:6" x14ac:dyDescent="0.25">
      <c r="A2922">
        <v>26</v>
      </c>
      <c r="B2922">
        <v>4</v>
      </c>
      <c r="C2922">
        <v>2020</v>
      </c>
      <c r="D2922" s="16" t="s">
        <v>63</v>
      </c>
      <c r="E2922" s="16" t="s">
        <v>60</v>
      </c>
      <c r="F2922">
        <v>60</v>
      </c>
    </row>
    <row r="2923" spans="1:6" x14ac:dyDescent="0.25">
      <c r="A2923">
        <v>26</v>
      </c>
      <c r="B2923">
        <v>4</v>
      </c>
      <c r="C2923">
        <v>2020</v>
      </c>
      <c r="D2923" s="16" t="s">
        <v>66</v>
      </c>
      <c r="E2923" s="16" t="s">
        <v>60</v>
      </c>
      <c r="F2923">
        <v>38</v>
      </c>
    </row>
    <row r="2924" spans="1:6" x14ac:dyDescent="0.25">
      <c r="A2924">
        <v>26</v>
      </c>
      <c r="B2924">
        <v>4</v>
      </c>
      <c r="C2924">
        <v>2020</v>
      </c>
      <c r="D2924" s="16" t="s">
        <v>66</v>
      </c>
      <c r="E2924" s="16" t="s">
        <v>57</v>
      </c>
      <c r="F2924">
        <v>44</v>
      </c>
    </row>
    <row r="2925" spans="1:6" x14ac:dyDescent="0.25">
      <c r="A2925">
        <v>26</v>
      </c>
      <c r="B2925">
        <v>4</v>
      </c>
      <c r="C2925">
        <v>2020</v>
      </c>
      <c r="D2925" s="16" t="s">
        <v>66</v>
      </c>
      <c r="E2925" s="16" t="s">
        <v>60</v>
      </c>
      <c r="F2925">
        <v>48</v>
      </c>
    </row>
    <row r="2926" spans="1:6" x14ac:dyDescent="0.25">
      <c r="A2926">
        <v>26</v>
      </c>
      <c r="B2926">
        <v>4</v>
      </c>
      <c r="C2926">
        <v>2020</v>
      </c>
      <c r="D2926" s="16" t="s">
        <v>67</v>
      </c>
      <c r="E2926" s="16" t="s">
        <v>57</v>
      </c>
      <c r="F2926">
        <v>83</v>
      </c>
    </row>
    <row r="2927" spans="1:6" x14ac:dyDescent="0.25">
      <c r="A2927">
        <v>26</v>
      </c>
      <c r="B2927">
        <v>4</v>
      </c>
      <c r="C2927">
        <v>2020</v>
      </c>
      <c r="D2927" s="16" t="s">
        <v>153</v>
      </c>
      <c r="E2927" s="16" t="s">
        <v>60</v>
      </c>
      <c r="F2927">
        <v>38</v>
      </c>
    </row>
    <row r="2928" spans="1:6" x14ac:dyDescent="0.25">
      <c r="A2928">
        <v>26</v>
      </c>
      <c r="B2928">
        <v>4</v>
      </c>
      <c r="C2928">
        <v>2020</v>
      </c>
      <c r="D2928" s="16" t="s">
        <v>154</v>
      </c>
      <c r="E2928" s="16" t="s">
        <v>60</v>
      </c>
      <c r="F2928">
        <v>81</v>
      </c>
    </row>
    <row r="2929" spans="1:6" x14ac:dyDescent="0.25">
      <c r="A2929">
        <v>26</v>
      </c>
      <c r="B2929">
        <v>4</v>
      </c>
      <c r="C2929">
        <v>2020</v>
      </c>
      <c r="D2929" s="16" t="s">
        <v>231</v>
      </c>
      <c r="E2929" s="16" t="s">
        <v>60</v>
      </c>
      <c r="F2929">
        <v>50</v>
      </c>
    </row>
    <row r="2930" spans="1:6" x14ac:dyDescent="0.25">
      <c r="A2930">
        <v>26</v>
      </c>
      <c r="B2930">
        <v>4</v>
      </c>
      <c r="C2930">
        <v>2020</v>
      </c>
      <c r="D2930" s="16" t="s">
        <v>231</v>
      </c>
      <c r="E2930" s="16" t="s">
        <v>60</v>
      </c>
      <c r="F2930">
        <v>78</v>
      </c>
    </row>
    <row r="2931" spans="1:6" x14ac:dyDescent="0.25">
      <c r="A2931">
        <v>26</v>
      </c>
      <c r="B2931">
        <v>4</v>
      </c>
      <c r="C2931">
        <v>2020</v>
      </c>
      <c r="D2931" s="16" t="s">
        <v>71</v>
      </c>
      <c r="E2931" s="16" t="s">
        <v>60</v>
      </c>
      <c r="F2931">
        <v>19</v>
      </c>
    </row>
    <row r="2932" spans="1:6" x14ac:dyDescent="0.25">
      <c r="A2932">
        <v>26</v>
      </c>
      <c r="B2932">
        <v>4</v>
      </c>
      <c r="C2932">
        <v>2020</v>
      </c>
      <c r="D2932" s="16" t="s">
        <v>71</v>
      </c>
      <c r="E2932" s="16" t="s">
        <v>57</v>
      </c>
      <c r="F2932">
        <v>74</v>
      </c>
    </row>
    <row r="2933" spans="1:6" x14ac:dyDescent="0.25">
      <c r="A2933">
        <v>26</v>
      </c>
      <c r="B2933">
        <v>4</v>
      </c>
      <c r="C2933">
        <v>2020</v>
      </c>
      <c r="D2933" s="16" t="s">
        <v>71</v>
      </c>
      <c r="E2933" s="16" t="s">
        <v>60</v>
      </c>
      <c r="F2933">
        <v>59</v>
      </c>
    </row>
    <row r="2934" spans="1:6" x14ac:dyDescent="0.25">
      <c r="A2934">
        <v>26</v>
      </c>
      <c r="B2934">
        <v>4</v>
      </c>
      <c r="C2934">
        <v>2020</v>
      </c>
      <c r="D2934" s="16" t="s">
        <v>71</v>
      </c>
      <c r="E2934" s="16" t="s">
        <v>60</v>
      </c>
      <c r="F2934">
        <v>26</v>
      </c>
    </row>
    <row r="2935" spans="1:6" x14ac:dyDescent="0.25">
      <c r="A2935">
        <v>26</v>
      </c>
      <c r="B2935">
        <v>4</v>
      </c>
      <c r="C2935">
        <v>2020</v>
      </c>
      <c r="D2935" s="16" t="s">
        <v>71</v>
      </c>
      <c r="E2935" s="16" t="s">
        <v>57</v>
      </c>
      <c r="F2935">
        <v>43</v>
      </c>
    </row>
    <row r="2936" spans="1:6" x14ac:dyDescent="0.25">
      <c r="A2936">
        <v>26</v>
      </c>
      <c r="B2936">
        <v>4</v>
      </c>
      <c r="C2936">
        <v>2020</v>
      </c>
      <c r="D2936" s="16" t="s">
        <v>71</v>
      </c>
      <c r="E2936" s="16" t="s">
        <v>57</v>
      </c>
      <c r="F2936">
        <v>50</v>
      </c>
    </row>
    <row r="2937" spans="1:6" x14ac:dyDescent="0.25">
      <c r="A2937">
        <v>26</v>
      </c>
      <c r="B2937">
        <v>4</v>
      </c>
      <c r="C2937">
        <v>2020</v>
      </c>
      <c r="D2937" s="16" t="s">
        <v>71</v>
      </c>
      <c r="E2937" s="16" t="s">
        <v>57</v>
      </c>
      <c r="F2937">
        <v>51</v>
      </c>
    </row>
    <row r="2938" spans="1:6" x14ac:dyDescent="0.25">
      <c r="A2938">
        <v>26</v>
      </c>
      <c r="B2938">
        <v>4</v>
      </c>
      <c r="C2938">
        <v>2020</v>
      </c>
      <c r="D2938" s="16" t="s">
        <v>71</v>
      </c>
      <c r="E2938" s="16" t="s">
        <v>60</v>
      </c>
      <c r="F2938">
        <v>31</v>
      </c>
    </row>
    <row r="2939" spans="1:6" x14ac:dyDescent="0.25">
      <c r="A2939">
        <v>26</v>
      </c>
      <c r="B2939">
        <v>4</v>
      </c>
      <c r="C2939">
        <v>2020</v>
      </c>
      <c r="D2939" s="16" t="s">
        <v>71</v>
      </c>
      <c r="E2939" s="16" t="s">
        <v>60</v>
      </c>
      <c r="F2939">
        <v>33</v>
      </c>
    </row>
    <row r="2940" spans="1:6" x14ac:dyDescent="0.25">
      <c r="A2940">
        <v>26</v>
      </c>
      <c r="B2940">
        <v>4</v>
      </c>
      <c r="C2940">
        <v>2020</v>
      </c>
      <c r="D2940" s="16" t="s">
        <v>71</v>
      </c>
      <c r="E2940" s="16" t="s">
        <v>60</v>
      </c>
      <c r="F2940">
        <v>51</v>
      </c>
    </row>
    <row r="2941" spans="1:6" x14ac:dyDescent="0.25">
      <c r="A2941">
        <v>26</v>
      </c>
      <c r="B2941">
        <v>4</v>
      </c>
      <c r="C2941">
        <v>2020</v>
      </c>
      <c r="D2941" s="16" t="s">
        <v>71</v>
      </c>
      <c r="E2941" s="16" t="s">
        <v>57</v>
      </c>
      <c r="F2941">
        <v>59</v>
      </c>
    </row>
    <row r="2942" spans="1:6" x14ac:dyDescent="0.25">
      <c r="A2942">
        <v>26</v>
      </c>
      <c r="B2942">
        <v>4</v>
      </c>
      <c r="C2942">
        <v>2020</v>
      </c>
      <c r="D2942" s="16" t="s">
        <v>71</v>
      </c>
      <c r="E2942" s="16" t="s">
        <v>60</v>
      </c>
      <c r="F2942">
        <v>27</v>
      </c>
    </row>
    <row r="2943" spans="1:6" x14ac:dyDescent="0.25">
      <c r="A2943">
        <v>26</v>
      </c>
      <c r="B2943">
        <v>4</v>
      </c>
      <c r="C2943">
        <v>2020</v>
      </c>
      <c r="D2943" s="16" t="s">
        <v>71</v>
      </c>
      <c r="E2943" s="16" t="s">
        <v>60</v>
      </c>
      <c r="F2943">
        <v>70</v>
      </c>
    </row>
    <row r="2944" spans="1:6" x14ac:dyDescent="0.25">
      <c r="A2944">
        <v>26</v>
      </c>
      <c r="B2944">
        <v>4</v>
      </c>
      <c r="C2944">
        <v>2020</v>
      </c>
      <c r="D2944" s="16" t="s">
        <v>71</v>
      </c>
      <c r="E2944" s="16" t="s">
        <v>57</v>
      </c>
      <c r="F2944">
        <v>61</v>
      </c>
    </row>
    <row r="2945" spans="1:6" x14ac:dyDescent="0.25">
      <c r="A2945">
        <v>26</v>
      </c>
      <c r="B2945">
        <v>4</v>
      </c>
      <c r="C2945">
        <v>2020</v>
      </c>
      <c r="D2945" s="16" t="s">
        <v>73</v>
      </c>
      <c r="E2945" s="16" t="s">
        <v>60</v>
      </c>
      <c r="F2945">
        <v>25</v>
      </c>
    </row>
    <row r="2946" spans="1:6" x14ac:dyDescent="0.25">
      <c r="A2946">
        <v>26</v>
      </c>
      <c r="B2946">
        <v>4</v>
      </c>
      <c r="C2946">
        <v>2020</v>
      </c>
      <c r="D2946" s="16" t="s">
        <v>76</v>
      </c>
      <c r="E2946" s="16" t="s">
        <v>60</v>
      </c>
      <c r="F2946">
        <v>43</v>
      </c>
    </row>
    <row r="2947" spans="1:6" x14ac:dyDescent="0.25">
      <c r="A2947">
        <v>26</v>
      </c>
      <c r="B2947">
        <v>4</v>
      </c>
      <c r="C2947">
        <v>2020</v>
      </c>
      <c r="D2947" s="16" t="s">
        <v>76</v>
      </c>
      <c r="E2947" s="16" t="s">
        <v>60</v>
      </c>
      <c r="F2947">
        <v>47</v>
      </c>
    </row>
    <row r="2948" spans="1:6" x14ac:dyDescent="0.25">
      <c r="A2948">
        <v>26</v>
      </c>
      <c r="B2948">
        <v>4</v>
      </c>
      <c r="C2948">
        <v>2020</v>
      </c>
      <c r="D2948" s="16" t="s">
        <v>76</v>
      </c>
      <c r="E2948" s="16" t="s">
        <v>57</v>
      </c>
      <c r="F2948">
        <v>51</v>
      </c>
    </row>
    <row r="2949" spans="1:6" x14ac:dyDescent="0.25">
      <c r="A2949">
        <v>26</v>
      </c>
      <c r="B2949">
        <v>4</v>
      </c>
      <c r="C2949">
        <v>2020</v>
      </c>
      <c r="D2949" s="16" t="s">
        <v>239</v>
      </c>
      <c r="E2949" s="16" t="s">
        <v>57</v>
      </c>
      <c r="F2949">
        <v>42</v>
      </c>
    </row>
    <row r="2950" spans="1:6" x14ac:dyDescent="0.25">
      <c r="A2950">
        <v>26</v>
      </c>
      <c r="B2950">
        <v>4</v>
      </c>
      <c r="C2950">
        <v>2020</v>
      </c>
      <c r="D2950" s="16" t="s">
        <v>82</v>
      </c>
      <c r="E2950" s="16" t="s">
        <v>60</v>
      </c>
      <c r="F2950">
        <v>70</v>
      </c>
    </row>
    <row r="2951" spans="1:6" x14ac:dyDescent="0.25">
      <c r="A2951">
        <v>26</v>
      </c>
      <c r="B2951">
        <v>4</v>
      </c>
      <c r="C2951">
        <v>2020</v>
      </c>
      <c r="D2951" s="16" t="s">
        <v>82</v>
      </c>
      <c r="E2951" s="16" t="s">
        <v>60</v>
      </c>
      <c r="F2951">
        <v>16</v>
      </c>
    </row>
    <row r="2952" spans="1:6" x14ac:dyDescent="0.25">
      <c r="A2952">
        <v>26</v>
      </c>
      <c r="B2952">
        <v>4</v>
      </c>
      <c r="C2952">
        <v>2020</v>
      </c>
      <c r="D2952" s="16" t="s">
        <v>82</v>
      </c>
      <c r="E2952" s="16" t="s">
        <v>60</v>
      </c>
      <c r="F2952">
        <v>32</v>
      </c>
    </row>
    <row r="2953" spans="1:6" x14ac:dyDescent="0.25">
      <c r="A2953">
        <v>26</v>
      </c>
      <c r="B2953">
        <v>4</v>
      </c>
      <c r="C2953">
        <v>2020</v>
      </c>
      <c r="D2953" s="16" t="s">
        <v>82</v>
      </c>
      <c r="E2953" s="16" t="s">
        <v>60</v>
      </c>
      <c r="F2953">
        <v>31</v>
      </c>
    </row>
    <row r="2954" spans="1:6" x14ac:dyDescent="0.25">
      <c r="A2954">
        <v>26</v>
      </c>
      <c r="B2954">
        <v>4</v>
      </c>
      <c r="C2954">
        <v>2020</v>
      </c>
      <c r="D2954" s="16" t="s">
        <v>82</v>
      </c>
      <c r="E2954" s="16" t="s">
        <v>57</v>
      </c>
      <c r="F2954">
        <v>67</v>
      </c>
    </row>
    <row r="2955" spans="1:6" x14ac:dyDescent="0.25">
      <c r="A2955">
        <v>26</v>
      </c>
      <c r="B2955">
        <v>4</v>
      </c>
      <c r="C2955">
        <v>2020</v>
      </c>
      <c r="D2955" s="16" t="s">
        <v>83</v>
      </c>
      <c r="E2955" s="16" t="s">
        <v>60</v>
      </c>
      <c r="F2955">
        <v>54</v>
      </c>
    </row>
    <row r="2956" spans="1:6" x14ac:dyDescent="0.25">
      <c r="A2956">
        <v>26</v>
      </c>
      <c r="B2956">
        <v>4</v>
      </c>
      <c r="C2956">
        <v>2020</v>
      </c>
      <c r="D2956" s="16" t="s">
        <v>83</v>
      </c>
      <c r="E2956" s="16" t="s">
        <v>60</v>
      </c>
      <c r="F2956">
        <v>55</v>
      </c>
    </row>
    <row r="2957" spans="1:6" x14ac:dyDescent="0.25">
      <c r="A2957">
        <v>26</v>
      </c>
      <c r="B2957">
        <v>4</v>
      </c>
      <c r="C2957">
        <v>2020</v>
      </c>
      <c r="D2957" s="16" t="s">
        <v>83</v>
      </c>
      <c r="E2957" s="16" t="s">
        <v>60</v>
      </c>
      <c r="F2957">
        <v>58</v>
      </c>
    </row>
    <row r="2958" spans="1:6" x14ac:dyDescent="0.25">
      <c r="A2958">
        <v>26</v>
      </c>
      <c r="B2958">
        <v>4</v>
      </c>
      <c r="C2958">
        <v>2020</v>
      </c>
      <c r="D2958" s="16" t="s">
        <v>83</v>
      </c>
      <c r="E2958" s="16" t="s">
        <v>60</v>
      </c>
      <c r="F2958">
        <v>49</v>
      </c>
    </row>
    <row r="2959" spans="1:6" x14ac:dyDescent="0.25">
      <c r="A2959">
        <v>26</v>
      </c>
      <c r="B2959">
        <v>4</v>
      </c>
      <c r="C2959">
        <v>2020</v>
      </c>
      <c r="D2959" s="16" t="s">
        <v>83</v>
      </c>
      <c r="E2959" s="16" t="s">
        <v>60</v>
      </c>
      <c r="F2959">
        <v>60</v>
      </c>
    </row>
    <row r="2960" spans="1:6" x14ac:dyDescent="0.25">
      <c r="A2960">
        <v>26</v>
      </c>
      <c r="B2960">
        <v>4</v>
      </c>
      <c r="C2960">
        <v>2020</v>
      </c>
      <c r="D2960" s="16" t="s">
        <v>83</v>
      </c>
      <c r="E2960" s="16" t="s">
        <v>57</v>
      </c>
      <c r="F2960">
        <v>86</v>
      </c>
    </row>
    <row r="2961" spans="1:6" x14ac:dyDescent="0.25">
      <c r="A2961">
        <v>26</v>
      </c>
      <c r="B2961">
        <v>4</v>
      </c>
      <c r="C2961">
        <v>2020</v>
      </c>
      <c r="D2961" s="16" t="s">
        <v>83</v>
      </c>
      <c r="E2961" s="16" t="s">
        <v>57</v>
      </c>
      <c r="F2961">
        <v>92</v>
      </c>
    </row>
    <row r="2962" spans="1:6" x14ac:dyDescent="0.25">
      <c r="A2962">
        <v>26</v>
      </c>
      <c r="B2962">
        <v>4</v>
      </c>
      <c r="C2962">
        <v>2020</v>
      </c>
      <c r="D2962" s="16" t="s">
        <v>83</v>
      </c>
      <c r="E2962" s="16" t="s">
        <v>57</v>
      </c>
      <c r="F2962">
        <v>83</v>
      </c>
    </row>
    <row r="2963" spans="1:6" x14ac:dyDescent="0.25">
      <c r="A2963">
        <v>26</v>
      </c>
      <c r="B2963">
        <v>4</v>
      </c>
      <c r="C2963">
        <v>2020</v>
      </c>
      <c r="D2963" s="16" t="s">
        <v>235</v>
      </c>
      <c r="E2963" s="16" t="s">
        <v>57</v>
      </c>
      <c r="F2963">
        <v>35</v>
      </c>
    </row>
    <row r="2964" spans="1:6" x14ac:dyDescent="0.25">
      <c r="A2964">
        <v>26</v>
      </c>
      <c r="B2964">
        <v>4</v>
      </c>
      <c r="C2964">
        <v>2020</v>
      </c>
      <c r="D2964" s="16" t="s">
        <v>240</v>
      </c>
      <c r="E2964" s="16" t="s">
        <v>60</v>
      </c>
      <c r="F2964">
        <v>68</v>
      </c>
    </row>
    <row r="2965" spans="1:6" x14ac:dyDescent="0.25">
      <c r="A2965">
        <v>26</v>
      </c>
      <c r="B2965">
        <v>4</v>
      </c>
      <c r="C2965">
        <v>2020</v>
      </c>
      <c r="D2965" s="16" t="s">
        <v>86</v>
      </c>
      <c r="E2965" s="16" t="s">
        <v>60</v>
      </c>
      <c r="F2965">
        <v>33</v>
      </c>
    </row>
    <row r="2966" spans="1:6" x14ac:dyDescent="0.25">
      <c r="A2966">
        <v>26</v>
      </c>
      <c r="B2966">
        <v>4</v>
      </c>
      <c r="C2966">
        <v>2020</v>
      </c>
      <c r="D2966" s="16" t="s">
        <v>88</v>
      </c>
      <c r="E2966" s="16" t="s">
        <v>60</v>
      </c>
      <c r="F2966">
        <v>85</v>
      </c>
    </row>
    <row r="2967" spans="1:6" x14ac:dyDescent="0.25">
      <c r="A2967">
        <v>26</v>
      </c>
      <c r="B2967">
        <v>4</v>
      </c>
      <c r="C2967">
        <v>2020</v>
      </c>
      <c r="D2967" s="16" t="s">
        <v>89</v>
      </c>
      <c r="E2967" s="16" t="s">
        <v>60</v>
      </c>
      <c r="F2967">
        <v>49</v>
      </c>
    </row>
    <row r="2968" spans="1:6" x14ac:dyDescent="0.25">
      <c r="A2968">
        <v>26</v>
      </c>
      <c r="B2968">
        <v>4</v>
      </c>
      <c r="C2968">
        <v>2020</v>
      </c>
      <c r="D2968" s="16" t="s">
        <v>89</v>
      </c>
      <c r="E2968" s="16" t="s">
        <v>57</v>
      </c>
      <c r="F2968">
        <v>31</v>
      </c>
    </row>
    <row r="2969" spans="1:6" x14ac:dyDescent="0.25">
      <c r="A2969">
        <v>26</v>
      </c>
      <c r="B2969">
        <v>4</v>
      </c>
      <c r="C2969">
        <v>2020</v>
      </c>
      <c r="D2969" s="16" t="s">
        <v>89</v>
      </c>
      <c r="E2969" s="16" t="s">
        <v>57</v>
      </c>
      <c r="F2969">
        <v>34</v>
      </c>
    </row>
    <row r="2970" spans="1:6" x14ac:dyDescent="0.25">
      <c r="A2970">
        <v>26</v>
      </c>
      <c r="B2970">
        <v>4</v>
      </c>
      <c r="C2970">
        <v>2020</v>
      </c>
      <c r="D2970" s="16" t="s">
        <v>90</v>
      </c>
      <c r="E2970" s="16" t="s">
        <v>60</v>
      </c>
      <c r="F2970">
        <v>72</v>
      </c>
    </row>
    <row r="2971" spans="1:6" x14ac:dyDescent="0.25">
      <c r="A2971">
        <v>26</v>
      </c>
      <c r="B2971">
        <v>4</v>
      </c>
      <c r="C2971">
        <v>2020</v>
      </c>
      <c r="D2971" s="16" t="s">
        <v>90</v>
      </c>
      <c r="E2971" s="16" t="s">
        <v>57</v>
      </c>
      <c r="F2971">
        <v>47</v>
      </c>
    </row>
    <row r="2972" spans="1:6" x14ac:dyDescent="0.25">
      <c r="A2972">
        <v>26</v>
      </c>
      <c r="B2972">
        <v>4</v>
      </c>
      <c r="C2972">
        <v>2020</v>
      </c>
      <c r="D2972" s="16" t="s">
        <v>90</v>
      </c>
      <c r="E2972" s="16" t="s">
        <v>57</v>
      </c>
      <c r="F2972">
        <v>41</v>
      </c>
    </row>
    <row r="2973" spans="1:6" x14ac:dyDescent="0.25">
      <c r="A2973">
        <v>26</v>
      </c>
      <c r="B2973">
        <v>4</v>
      </c>
      <c r="C2973">
        <v>2020</v>
      </c>
      <c r="D2973" s="16" t="s">
        <v>90</v>
      </c>
      <c r="E2973" s="16" t="s">
        <v>57</v>
      </c>
      <c r="F2973">
        <v>19</v>
      </c>
    </row>
    <row r="2974" spans="1:6" x14ac:dyDescent="0.25">
      <c r="A2974">
        <v>26</v>
      </c>
      <c r="B2974">
        <v>4</v>
      </c>
      <c r="C2974">
        <v>2020</v>
      </c>
      <c r="D2974" s="16" t="s">
        <v>90</v>
      </c>
      <c r="E2974" s="16" t="s">
        <v>57</v>
      </c>
      <c r="F2974">
        <v>35</v>
      </c>
    </row>
    <row r="2975" spans="1:6" x14ac:dyDescent="0.25">
      <c r="A2975">
        <v>26</v>
      </c>
      <c r="B2975">
        <v>4</v>
      </c>
      <c r="C2975">
        <v>2020</v>
      </c>
      <c r="D2975" s="16" t="s">
        <v>90</v>
      </c>
      <c r="E2975" s="16" t="s">
        <v>60</v>
      </c>
      <c r="F2975">
        <v>48</v>
      </c>
    </row>
    <row r="2976" spans="1:6" x14ac:dyDescent="0.25">
      <c r="A2976">
        <v>26</v>
      </c>
      <c r="B2976">
        <v>4</v>
      </c>
      <c r="C2976">
        <v>2020</v>
      </c>
      <c r="D2976" s="16" t="s">
        <v>90</v>
      </c>
      <c r="E2976" s="16" t="s">
        <v>57</v>
      </c>
      <c r="F2976">
        <v>89</v>
      </c>
    </row>
    <row r="2977" spans="1:6" x14ac:dyDescent="0.25">
      <c r="A2977">
        <v>26</v>
      </c>
      <c r="B2977">
        <v>4</v>
      </c>
      <c r="C2977">
        <v>2020</v>
      </c>
      <c r="D2977" s="16" t="s">
        <v>91</v>
      </c>
      <c r="E2977" s="16" t="s">
        <v>60</v>
      </c>
      <c r="F2977">
        <v>63</v>
      </c>
    </row>
    <row r="2978" spans="1:6" x14ac:dyDescent="0.25">
      <c r="A2978">
        <v>26</v>
      </c>
      <c r="B2978">
        <v>4</v>
      </c>
      <c r="C2978">
        <v>2020</v>
      </c>
      <c r="D2978" s="16" t="s">
        <v>164</v>
      </c>
      <c r="E2978" s="16" t="s">
        <v>60</v>
      </c>
      <c r="F2978">
        <v>64</v>
      </c>
    </row>
    <row r="2979" spans="1:6" x14ac:dyDescent="0.25">
      <c r="A2979">
        <v>26</v>
      </c>
      <c r="B2979">
        <v>4</v>
      </c>
      <c r="C2979">
        <v>2020</v>
      </c>
      <c r="D2979" s="16" t="s">
        <v>93</v>
      </c>
      <c r="E2979" s="16" t="s">
        <v>60</v>
      </c>
      <c r="F2979">
        <v>71</v>
      </c>
    </row>
    <row r="2980" spans="1:6" x14ac:dyDescent="0.25">
      <c r="A2980">
        <v>26</v>
      </c>
      <c r="B2980">
        <v>4</v>
      </c>
      <c r="C2980">
        <v>2020</v>
      </c>
      <c r="D2980" s="16" t="s">
        <v>94</v>
      </c>
      <c r="E2980" s="16" t="s">
        <v>60</v>
      </c>
      <c r="F2980">
        <v>58</v>
      </c>
    </row>
    <row r="2981" spans="1:6" x14ac:dyDescent="0.25">
      <c r="A2981">
        <v>26</v>
      </c>
      <c r="B2981">
        <v>4</v>
      </c>
      <c r="C2981">
        <v>2020</v>
      </c>
      <c r="D2981" s="16" t="s">
        <v>94</v>
      </c>
      <c r="E2981" s="16" t="s">
        <v>57</v>
      </c>
      <c r="F2981">
        <v>52</v>
      </c>
    </row>
    <row r="2982" spans="1:6" x14ac:dyDescent="0.25">
      <c r="A2982">
        <v>26</v>
      </c>
      <c r="B2982">
        <v>4</v>
      </c>
      <c r="C2982">
        <v>2020</v>
      </c>
      <c r="D2982" s="16" t="s">
        <v>96</v>
      </c>
      <c r="E2982" s="16" t="s">
        <v>60</v>
      </c>
      <c r="F2982">
        <v>52</v>
      </c>
    </row>
    <row r="2983" spans="1:6" x14ac:dyDescent="0.25">
      <c r="A2983">
        <v>26</v>
      </c>
      <c r="B2983">
        <v>4</v>
      </c>
      <c r="C2983">
        <v>2020</v>
      </c>
      <c r="D2983" s="16" t="s">
        <v>96</v>
      </c>
      <c r="E2983" s="16" t="s">
        <v>57</v>
      </c>
      <c r="F2983">
        <v>17</v>
      </c>
    </row>
    <row r="2984" spans="1:6" x14ac:dyDescent="0.25">
      <c r="A2984">
        <v>26</v>
      </c>
      <c r="B2984">
        <v>4</v>
      </c>
      <c r="C2984">
        <v>2020</v>
      </c>
      <c r="D2984" s="16" t="s">
        <v>96</v>
      </c>
      <c r="E2984" s="16" t="s">
        <v>57</v>
      </c>
      <c r="F2984">
        <v>22</v>
      </c>
    </row>
    <row r="2985" spans="1:6" x14ac:dyDescent="0.25">
      <c r="A2985">
        <v>26</v>
      </c>
      <c r="B2985">
        <v>4</v>
      </c>
      <c r="C2985">
        <v>2020</v>
      </c>
      <c r="D2985" s="16" t="s">
        <v>96</v>
      </c>
      <c r="E2985" s="16" t="s">
        <v>60</v>
      </c>
      <c r="F2985">
        <v>31</v>
      </c>
    </row>
    <row r="2986" spans="1:6" x14ac:dyDescent="0.25">
      <c r="A2986">
        <v>26</v>
      </c>
      <c r="B2986">
        <v>4</v>
      </c>
      <c r="C2986">
        <v>2020</v>
      </c>
      <c r="D2986" s="16" t="s">
        <v>96</v>
      </c>
      <c r="E2986" s="16" t="s">
        <v>57</v>
      </c>
      <c r="F2986">
        <v>70</v>
      </c>
    </row>
    <row r="2987" spans="1:6" x14ac:dyDescent="0.25">
      <c r="A2987">
        <v>26</v>
      </c>
      <c r="B2987">
        <v>4</v>
      </c>
      <c r="C2987">
        <v>2020</v>
      </c>
      <c r="D2987" s="16" t="s">
        <v>96</v>
      </c>
      <c r="E2987" s="16" t="s">
        <v>60</v>
      </c>
      <c r="F2987">
        <v>38</v>
      </c>
    </row>
    <row r="2988" spans="1:6" x14ac:dyDescent="0.25">
      <c r="A2988">
        <v>26</v>
      </c>
      <c r="B2988">
        <v>4</v>
      </c>
      <c r="C2988">
        <v>2020</v>
      </c>
      <c r="D2988" s="16" t="s">
        <v>96</v>
      </c>
      <c r="E2988" s="16" t="s">
        <v>60</v>
      </c>
      <c r="F2988">
        <v>50</v>
      </c>
    </row>
    <row r="2989" spans="1:6" x14ac:dyDescent="0.25">
      <c r="A2989">
        <v>26</v>
      </c>
      <c r="B2989">
        <v>4</v>
      </c>
      <c r="C2989">
        <v>2020</v>
      </c>
      <c r="D2989" s="16" t="s">
        <v>96</v>
      </c>
      <c r="E2989" s="16" t="s">
        <v>57</v>
      </c>
      <c r="F2989">
        <v>60</v>
      </c>
    </row>
    <row r="2990" spans="1:6" x14ac:dyDescent="0.25">
      <c r="A2990">
        <v>26</v>
      </c>
      <c r="B2990">
        <v>4</v>
      </c>
      <c r="C2990">
        <v>2020</v>
      </c>
      <c r="D2990" s="16" t="s">
        <v>96</v>
      </c>
      <c r="E2990" s="16" t="s">
        <v>60</v>
      </c>
      <c r="F2990">
        <v>46</v>
      </c>
    </row>
    <row r="2991" spans="1:6" x14ac:dyDescent="0.25">
      <c r="A2991">
        <v>26</v>
      </c>
      <c r="B2991">
        <v>4</v>
      </c>
      <c r="C2991">
        <v>2020</v>
      </c>
      <c r="D2991" s="16" t="s">
        <v>96</v>
      </c>
      <c r="E2991" s="16" t="s">
        <v>60</v>
      </c>
      <c r="F2991">
        <v>60</v>
      </c>
    </row>
    <row r="2992" spans="1:6" x14ac:dyDescent="0.25">
      <c r="A2992">
        <v>26</v>
      </c>
      <c r="B2992">
        <v>4</v>
      </c>
      <c r="C2992">
        <v>2020</v>
      </c>
      <c r="D2992" s="16" t="s">
        <v>96</v>
      </c>
      <c r="E2992" s="16" t="s">
        <v>60</v>
      </c>
      <c r="F2992">
        <v>27</v>
      </c>
    </row>
    <row r="2993" spans="1:6" x14ac:dyDescent="0.25">
      <c r="A2993">
        <v>26</v>
      </c>
      <c r="B2993">
        <v>4</v>
      </c>
      <c r="C2993">
        <v>2020</v>
      </c>
      <c r="D2993" s="16" t="s">
        <v>96</v>
      </c>
      <c r="E2993" s="16" t="s">
        <v>60</v>
      </c>
      <c r="F2993">
        <v>69</v>
      </c>
    </row>
    <row r="2994" spans="1:6" x14ac:dyDescent="0.25">
      <c r="A2994">
        <v>26</v>
      </c>
      <c r="B2994">
        <v>4</v>
      </c>
      <c r="C2994">
        <v>2020</v>
      </c>
      <c r="D2994" s="16" t="s">
        <v>96</v>
      </c>
      <c r="E2994" s="16" t="s">
        <v>57</v>
      </c>
      <c r="F2994">
        <v>36</v>
      </c>
    </row>
    <row r="2995" spans="1:6" x14ac:dyDescent="0.25">
      <c r="A2995">
        <v>26</v>
      </c>
      <c r="B2995">
        <v>4</v>
      </c>
      <c r="C2995">
        <v>2020</v>
      </c>
      <c r="D2995" s="16" t="s">
        <v>96</v>
      </c>
      <c r="E2995" s="16" t="s">
        <v>57</v>
      </c>
      <c r="F2995">
        <v>58</v>
      </c>
    </row>
    <row r="2996" spans="1:6" x14ac:dyDescent="0.25">
      <c r="A2996">
        <v>26</v>
      </c>
      <c r="B2996">
        <v>4</v>
      </c>
      <c r="C2996">
        <v>2020</v>
      </c>
      <c r="D2996" s="16" t="s">
        <v>96</v>
      </c>
      <c r="E2996" s="16" t="s">
        <v>60</v>
      </c>
      <c r="F2996">
        <v>29</v>
      </c>
    </row>
    <row r="2997" spans="1:6" x14ac:dyDescent="0.25">
      <c r="A2997">
        <v>26</v>
      </c>
      <c r="B2997">
        <v>4</v>
      </c>
      <c r="C2997">
        <v>2020</v>
      </c>
      <c r="D2997" s="16" t="s">
        <v>96</v>
      </c>
      <c r="E2997" s="16" t="s">
        <v>60</v>
      </c>
      <c r="F2997">
        <v>56</v>
      </c>
    </row>
    <row r="2998" spans="1:6" x14ac:dyDescent="0.25">
      <c r="A2998">
        <v>26</v>
      </c>
      <c r="B2998">
        <v>4</v>
      </c>
      <c r="C2998">
        <v>2020</v>
      </c>
      <c r="D2998" s="16" t="s">
        <v>96</v>
      </c>
      <c r="E2998" s="16" t="s">
        <v>60</v>
      </c>
      <c r="F2998">
        <v>39</v>
      </c>
    </row>
    <row r="2999" spans="1:6" x14ac:dyDescent="0.25">
      <c r="A2999">
        <v>26</v>
      </c>
      <c r="B2999">
        <v>4</v>
      </c>
      <c r="C2999">
        <v>2020</v>
      </c>
      <c r="D2999" s="16" t="s">
        <v>96</v>
      </c>
      <c r="E2999" s="16" t="s">
        <v>60</v>
      </c>
      <c r="F2999">
        <v>38</v>
      </c>
    </row>
    <row r="3000" spans="1:6" x14ac:dyDescent="0.25">
      <c r="A3000">
        <v>26</v>
      </c>
      <c r="B3000">
        <v>4</v>
      </c>
      <c r="C3000">
        <v>2020</v>
      </c>
      <c r="D3000" s="16" t="s">
        <v>96</v>
      </c>
      <c r="E3000" s="16" t="s">
        <v>60</v>
      </c>
      <c r="F3000">
        <v>84</v>
      </c>
    </row>
    <row r="3001" spans="1:6" x14ac:dyDescent="0.25">
      <c r="A3001">
        <v>26</v>
      </c>
      <c r="B3001">
        <v>4</v>
      </c>
      <c r="C3001">
        <v>2020</v>
      </c>
      <c r="D3001" s="16" t="s">
        <v>96</v>
      </c>
      <c r="E3001" s="16" t="s">
        <v>57</v>
      </c>
      <c r="F3001">
        <v>42</v>
      </c>
    </row>
    <row r="3002" spans="1:6" x14ac:dyDescent="0.25">
      <c r="A3002">
        <v>26</v>
      </c>
      <c r="B3002">
        <v>4</v>
      </c>
      <c r="C3002">
        <v>2020</v>
      </c>
      <c r="D3002" s="16" t="s">
        <v>99</v>
      </c>
      <c r="E3002" s="16" t="s">
        <v>60</v>
      </c>
      <c r="F3002">
        <v>21</v>
      </c>
    </row>
    <row r="3003" spans="1:6" x14ac:dyDescent="0.25">
      <c r="A3003">
        <v>26</v>
      </c>
      <c r="B3003">
        <v>4</v>
      </c>
      <c r="C3003">
        <v>2020</v>
      </c>
      <c r="D3003" s="16" t="s">
        <v>101</v>
      </c>
      <c r="E3003" s="16" t="s">
        <v>60</v>
      </c>
      <c r="F3003">
        <v>73</v>
      </c>
    </row>
    <row r="3004" spans="1:6" x14ac:dyDescent="0.25">
      <c r="A3004">
        <v>26</v>
      </c>
      <c r="B3004">
        <v>4</v>
      </c>
      <c r="C3004">
        <v>2020</v>
      </c>
      <c r="D3004" s="16" t="s">
        <v>103</v>
      </c>
      <c r="E3004" s="16" t="s">
        <v>60</v>
      </c>
      <c r="F3004">
        <v>72</v>
      </c>
    </row>
    <row r="3005" spans="1:6" x14ac:dyDescent="0.25">
      <c r="A3005">
        <v>26</v>
      </c>
      <c r="B3005">
        <v>4</v>
      </c>
      <c r="C3005">
        <v>2020</v>
      </c>
      <c r="D3005" s="16" t="s">
        <v>103</v>
      </c>
      <c r="E3005" s="16" t="s">
        <v>57</v>
      </c>
      <c r="F3005">
        <v>57</v>
      </c>
    </row>
    <row r="3006" spans="1:6" x14ac:dyDescent="0.25">
      <c r="A3006">
        <v>26</v>
      </c>
      <c r="B3006">
        <v>4</v>
      </c>
      <c r="C3006">
        <v>2020</v>
      </c>
      <c r="D3006" s="16" t="s">
        <v>104</v>
      </c>
      <c r="E3006" s="16" t="s">
        <v>57</v>
      </c>
      <c r="F3006">
        <v>48</v>
      </c>
    </row>
    <row r="3007" spans="1:6" x14ac:dyDescent="0.25">
      <c r="A3007">
        <v>26</v>
      </c>
      <c r="B3007">
        <v>4</v>
      </c>
      <c r="C3007">
        <v>2020</v>
      </c>
      <c r="D3007" s="16" t="s">
        <v>182</v>
      </c>
      <c r="E3007" s="16" t="s">
        <v>57</v>
      </c>
      <c r="F3007">
        <v>51</v>
      </c>
    </row>
    <row r="3008" spans="1:6" x14ac:dyDescent="0.25">
      <c r="A3008">
        <v>26</v>
      </c>
      <c r="B3008">
        <v>4</v>
      </c>
      <c r="C3008">
        <v>2020</v>
      </c>
      <c r="D3008" s="16" t="s">
        <v>182</v>
      </c>
      <c r="E3008" s="16" t="s">
        <v>57</v>
      </c>
      <c r="F3008">
        <v>74</v>
      </c>
    </row>
    <row r="3009" spans="1:6" x14ac:dyDescent="0.25">
      <c r="A3009">
        <v>26</v>
      </c>
      <c r="B3009">
        <v>4</v>
      </c>
      <c r="C3009">
        <v>2020</v>
      </c>
      <c r="D3009" s="16" t="s">
        <v>182</v>
      </c>
      <c r="E3009" s="16" t="s">
        <v>57</v>
      </c>
      <c r="F3009">
        <v>93</v>
      </c>
    </row>
    <row r="3010" spans="1:6" x14ac:dyDescent="0.25">
      <c r="A3010">
        <v>26</v>
      </c>
      <c r="B3010">
        <v>4</v>
      </c>
      <c r="C3010">
        <v>2020</v>
      </c>
      <c r="D3010" s="16" t="s">
        <v>182</v>
      </c>
      <c r="E3010" s="16" t="s">
        <v>57</v>
      </c>
      <c r="F3010">
        <v>71</v>
      </c>
    </row>
    <row r="3011" spans="1:6" x14ac:dyDescent="0.25">
      <c r="A3011">
        <v>26</v>
      </c>
      <c r="B3011">
        <v>4</v>
      </c>
      <c r="C3011">
        <v>2020</v>
      </c>
      <c r="D3011" s="16" t="s">
        <v>182</v>
      </c>
      <c r="E3011" s="16" t="s">
        <v>57</v>
      </c>
      <c r="F3011">
        <v>70</v>
      </c>
    </row>
    <row r="3012" spans="1:6" x14ac:dyDescent="0.25">
      <c r="A3012">
        <v>26</v>
      </c>
      <c r="B3012">
        <v>4</v>
      </c>
      <c r="C3012">
        <v>2020</v>
      </c>
      <c r="D3012" s="16" t="s">
        <v>182</v>
      </c>
      <c r="E3012" s="16" t="s">
        <v>57</v>
      </c>
      <c r="F3012">
        <v>43</v>
      </c>
    </row>
    <row r="3013" spans="1:6" x14ac:dyDescent="0.25">
      <c r="A3013">
        <v>26</v>
      </c>
      <c r="B3013">
        <v>4</v>
      </c>
      <c r="C3013">
        <v>2020</v>
      </c>
      <c r="D3013" s="16" t="s">
        <v>182</v>
      </c>
      <c r="E3013" s="16" t="s">
        <v>57</v>
      </c>
      <c r="F3013">
        <v>31</v>
      </c>
    </row>
    <row r="3014" spans="1:6" x14ac:dyDescent="0.25">
      <c r="A3014">
        <v>26</v>
      </c>
      <c r="B3014">
        <v>4</v>
      </c>
      <c r="C3014">
        <v>2020</v>
      </c>
      <c r="D3014" s="16" t="s">
        <v>182</v>
      </c>
      <c r="E3014" s="16" t="s">
        <v>57</v>
      </c>
      <c r="F3014">
        <v>42</v>
      </c>
    </row>
    <row r="3015" spans="1:6" x14ac:dyDescent="0.25">
      <c r="A3015">
        <v>26</v>
      </c>
      <c r="B3015">
        <v>4</v>
      </c>
      <c r="C3015">
        <v>2020</v>
      </c>
      <c r="D3015" s="16" t="s">
        <v>182</v>
      </c>
      <c r="E3015" s="16" t="s">
        <v>57</v>
      </c>
      <c r="F3015">
        <v>31</v>
      </c>
    </row>
    <row r="3016" spans="1:6" x14ac:dyDescent="0.25">
      <c r="A3016">
        <v>26</v>
      </c>
      <c r="B3016">
        <v>4</v>
      </c>
      <c r="C3016">
        <v>2020</v>
      </c>
      <c r="D3016" s="16" t="s">
        <v>182</v>
      </c>
      <c r="E3016" s="16" t="s">
        <v>60</v>
      </c>
      <c r="F3016">
        <v>33</v>
      </c>
    </row>
    <row r="3017" spans="1:6" x14ac:dyDescent="0.25">
      <c r="A3017">
        <v>26</v>
      </c>
      <c r="B3017">
        <v>4</v>
      </c>
      <c r="C3017">
        <v>2020</v>
      </c>
      <c r="D3017" s="16" t="s">
        <v>182</v>
      </c>
      <c r="E3017" s="16" t="s">
        <v>57</v>
      </c>
      <c r="F3017">
        <v>49</v>
      </c>
    </row>
    <row r="3018" spans="1:6" x14ac:dyDescent="0.25">
      <c r="A3018">
        <v>26</v>
      </c>
      <c r="B3018">
        <v>4</v>
      </c>
      <c r="C3018">
        <v>2020</v>
      </c>
      <c r="D3018" s="16" t="s">
        <v>182</v>
      </c>
      <c r="E3018" s="16" t="s">
        <v>60</v>
      </c>
      <c r="F3018">
        <v>27</v>
      </c>
    </row>
    <row r="3019" spans="1:6" x14ac:dyDescent="0.25">
      <c r="A3019">
        <v>26</v>
      </c>
      <c r="B3019">
        <v>4</v>
      </c>
      <c r="C3019">
        <v>2020</v>
      </c>
      <c r="D3019" s="16" t="s">
        <v>182</v>
      </c>
      <c r="E3019" s="16" t="s">
        <v>57</v>
      </c>
      <c r="F3019">
        <v>50</v>
      </c>
    </row>
    <row r="3020" spans="1:6" x14ac:dyDescent="0.25">
      <c r="A3020">
        <v>26</v>
      </c>
      <c r="B3020">
        <v>4</v>
      </c>
      <c r="C3020">
        <v>2020</v>
      </c>
      <c r="D3020" s="16" t="s">
        <v>105</v>
      </c>
      <c r="E3020" s="16" t="s">
        <v>57</v>
      </c>
      <c r="F3020">
        <v>59</v>
      </c>
    </row>
    <row r="3021" spans="1:6" x14ac:dyDescent="0.25">
      <c r="A3021">
        <v>26</v>
      </c>
      <c r="B3021">
        <v>4</v>
      </c>
      <c r="C3021">
        <v>2020</v>
      </c>
      <c r="D3021" s="16" t="s">
        <v>105</v>
      </c>
      <c r="E3021" s="16" t="s">
        <v>57</v>
      </c>
      <c r="F3021">
        <v>41</v>
      </c>
    </row>
    <row r="3022" spans="1:6" x14ac:dyDescent="0.25">
      <c r="A3022">
        <v>26</v>
      </c>
      <c r="B3022">
        <v>4</v>
      </c>
      <c r="C3022">
        <v>2020</v>
      </c>
      <c r="D3022" s="16" t="s">
        <v>105</v>
      </c>
      <c r="E3022" s="16" t="s">
        <v>57</v>
      </c>
      <c r="F3022">
        <v>34</v>
      </c>
    </row>
    <row r="3023" spans="1:6" x14ac:dyDescent="0.25">
      <c r="A3023">
        <v>26</v>
      </c>
      <c r="B3023">
        <v>4</v>
      </c>
      <c r="C3023">
        <v>2020</v>
      </c>
      <c r="D3023" s="16" t="s">
        <v>105</v>
      </c>
      <c r="E3023" s="16" t="s">
        <v>57</v>
      </c>
      <c r="F3023">
        <v>56</v>
      </c>
    </row>
    <row r="3024" spans="1:6" x14ac:dyDescent="0.25">
      <c r="A3024">
        <v>26</v>
      </c>
      <c r="B3024">
        <v>4</v>
      </c>
      <c r="C3024">
        <v>2020</v>
      </c>
      <c r="D3024" s="16" t="s">
        <v>105</v>
      </c>
      <c r="E3024" s="16" t="s">
        <v>57</v>
      </c>
      <c r="F3024">
        <v>31</v>
      </c>
    </row>
    <row r="3025" spans="1:6" x14ac:dyDescent="0.25">
      <c r="A3025">
        <v>26</v>
      </c>
      <c r="B3025">
        <v>4</v>
      </c>
      <c r="C3025">
        <v>2020</v>
      </c>
      <c r="D3025" s="16" t="s">
        <v>105</v>
      </c>
      <c r="E3025" s="16" t="s">
        <v>57</v>
      </c>
      <c r="F3025">
        <v>58</v>
      </c>
    </row>
    <row r="3026" spans="1:6" x14ac:dyDescent="0.25">
      <c r="A3026">
        <v>26</v>
      </c>
      <c r="B3026">
        <v>4</v>
      </c>
      <c r="C3026">
        <v>2020</v>
      </c>
      <c r="D3026" s="16" t="s">
        <v>105</v>
      </c>
      <c r="E3026" s="16" t="s">
        <v>60</v>
      </c>
      <c r="F3026">
        <v>48</v>
      </c>
    </row>
    <row r="3027" spans="1:6" x14ac:dyDescent="0.25">
      <c r="A3027">
        <v>26</v>
      </c>
      <c r="B3027">
        <v>4</v>
      </c>
      <c r="C3027">
        <v>2020</v>
      </c>
      <c r="D3027" s="16" t="s">
        <v>105</v>
      </c>
      <c r="E3027" s="16" t="s">
        <v>57</v>
      </c>
      <c r="F3027">
        <v>40</v>
      </c>
    </row>
    <row r="3028" spans="1:6" x14ac:dyDescent="0.25">
      <c r="A3028">
        <v>26</v>
      </c>
      <c r="B3028">
        <v>4</v>
      </c>
      <c r="C3028">
        <v>2020</v>
      </c>
      <c r="D3028" s="16" t="s">
        <v>105</v>
      </c>
      <c r="E3028" s="16" t="s">
        <v>60</v>
      </c>
      <c r="F3028">
        <v>60</v>
      </c>
    </row>
    <row r="3029" spans="1:6" x14ac:dyDescent="0.25">
      <c r="A3029">
        <v>26</v>
      </c>
      <c r="B3029">
        <v>4</v>
      </c>
      <c r="C3029">
        <v>2020</v>
      </c>
      <c r="D3029" s="16" t="s">
        <v>105</v>
      </c>
      <c r="E3029" s="16" t="s">
        <v>57</v>
      </c>
      <c r="F3029">
        <v>27</v>
      </c>
    </row>
    <row r="3030" spans="1:6" x14ac:dyDescent="0.25">
      <c r="A3030">
        <v>26</v>
      </c>
      <c r="B3030">
        <v>4</v>
      </c>
      <c r="C3030">
        <v>2020</v>
      </c>
      <c r="D3030" s="16" t="s">
        <v>105</v>
      </c>
      <c r="E3030" s="16" t="s">
        <v>60</v>
      </c>
      <c r="F3030">
        <v>72</v>
      </c>
    </row>
    <row r="3031" spans="1:6" x14ac:dyDescent="0.25">
      <c r="A3031">
        <v>26</v>
      </c>
      <c r="B3031">
        <v>4</v>
      </c>
      <c r="C3031">
        <v>2020</v>
      </c>
      <c r="D3031" s="16" t="s">
        <v>105</v>
      </c>
      <c r="E3031" s="16" t="s">
        <v>60</v>
      </c>
      <c r="F3031">
        <v>58</v>
      </c>
    </row>
    <row r="3032" spans="1:6" x14ac:dyDescent="0.25">
      <c r="A3032">
        <v>26</v>
      </c>
      <c r="B3032">
        <v>4</v>
      </c>
      <c r="C3032">
        <v>2020</v>
      </c>
      <c r="D3032" s="16" t="s">
        <v>105</v>
      </c>
      <c r="E3032" s="16" t="s">
        <v>57</v>
      </c>
      <c r="F3032">
        <v>53</v>
      </c>
    </row>
    <row r="3033" spans="1:6" x14ac:dyDescent="0.25">
      <c r="A3033">
        <v>26</v>
      </c>
      <c r="B3033">
        <v>4</v>
      </c>
      <c r="C3033">
        <v>2020</v>
      </c>
      <c r="D3033" s="16" t="s">
        <v>105</v>
      </c>
      <c r="E3033" s="16" t="s">
        <v>60</v>
      </c>
      <c r="F3033">
        <v>35</v>
      </c>
    </row>
    <row r="3034" spans="1:6" x14ac:dyDescent="0.25">
      <c r="A3034">
        <v>26</v>
      </c>
      <c r="B3034">
        <v>4</v>
      </c>
      <c r="C3034">
        <v>2020</v>
      </c>
      <c r="D3034" s="16" t="s">
        <v>105</v>
      </c>
      <c r="E3034" s="16" t="s">
        <v>60</v>
      </c>
      <c r="F3034">
        <v>34</v>
      </c>
    </row>
    <row r="3035" spans="1:6" x14ac:dyDescent="0.25">
      <c r="A3035">
        <v>26</v>
      </c>
      <c r="B3035">
        <v>4</v>
      </c>
      <c r="C3035">
        <v>2020</v>
      </c>
      <c r="D3035" s="16" t="s">
        <v>105</v>
      </c>
      <c r="E3035" s="16" t="s">
        <v>60</v>
      </c>
      <c r="F3035">
        <v>70</v>
      </c>
    </row>
    <row r="3036" spans="1:6" x14ac:dyDescent="0.25">
      <c r="A3036">
        <v>26</v>
      </c>
      <c r="B3036">
        <v>4</v>
      </c>
      <c r="C3036">
        <v>2020</v>
      </c>
      <c r="D3036" s="16" t="s">
        <v>166</v>
      </c>
      <c r="E3036" s="16" t="s">
        <v>57</v>
      </c>
      <c r="F3036">
        <v>81</v>
      </c>
    </row>
    <row r="3037" spans="1:6" x14ac:dyDescent="0.25">
      <c r="A3037">
        <v>26</v>
      </c>
      <c r="B3037">
        <v>4</v>
      </c>
      <c r="C3037">
        <v>2020</v>
      </c>
      <c r="D3037" s="16" t="s">
        <v>106</v>
      </c>
      <c r="E3037" s="16" t="s">
        <v>57</v>
      </c>
      <c r="F3037">
        <v>22</v>
      </c>
    </row>
    <row r="3038" spans="1:6" x14ac:dyDescent="0.25">
      <c r="A3038">
        <v>26</v>
      </c>
      <c r="B3038">
        <v>4</v>
      </c>
      <c r="C3038">
        <v>2020</v>
      </c>
      <c r="D3038" s="16" t="s">
        <v>106</v>
      </c>
      <c r="E3038" s="16" t="s">
        <v>57</v>
      </c>
      <c r="F3038">
        <v>45</v>
      </c>
    </row>
    <row r="3039" spans="1:6" x14ac:dyDescent="0.25">
      <c r="A3039">
        <v>26</v>
      </c>
      <c r="B3039">
        <v>4</v>
      </c>
      <c r="C3039">
        <v>2020</v>
      </c>
      <c r="D3039" s="16" t="s">
        <v>106</v>
      </c>
      <c r="E3039" s="16" t="s">
        <v>60</v>
      </c>
      <c r="F3039">
        <v>53</v>
      </c>
    </row>
    <row r="3040" spans="1:6" x14ac:dyDescent="0.25">
      <c r="A3040">
        <v>26</v>
      </c>
      <c r="B3040">
        <v>4</v>
      </c>
      <c r="C3040">
        <v>2020</v>
      </c>
      <c r="D3040" s="16" t="s">
        <v>106</v>
      </c>
      <c r="E3040" s="16" t="s">
        <v>57</v>
      </c>
      <c r="F3040">
        <v>66</v>
      </c>
    </row>
    <row r="3041" spans="1:6" x14ac:dyDescent="0.25">
      <c r="A3041">
        <v>26</v>
      </c>
      <c r="B3041">
        <v>4</v>
      </c>
      <c r="C3041">
        <v>2020</v>
      </c>
      <c r="D3041" s="16" t="s">
        <v>106</v>
      </c>
      <c r="E3041" s="16" t="s">
        <v>57</v>
      </c>
      <c r="F3041">
        <v>77</v>
      </c>
    </row>
    <row r="3042" spans="1:6" x14ac:dyDescent="0.25">
      <c r="A3042">
        <v>26</v>
      </c>
      <c r="B3042">
        <v>4</v>
      </c>
      <c r="C3042">
        <v>2020</v>
      </c>
      <c r="D3042" s="16" t="s">
        <v>109</v>
      </c>
      <c r="E3042" s="16" t="s">
        <v>57</v>
      </c>
      <c r="F3042">
        <v>42</v>
      </c>
    </row>
    <row r="3043" spans="1:6" x14ac:dyDescent="0.25">
      <c r="A3043">
        <v>26</v>
      </c>
      <c r="B3043">
        <v>4</v>
      </c>
      <c r="C3043">
        <v>2020</v>
      </c>
      <c r="D3043" s="16" t="s">
        <v>110</v>
      </c>
      <c r="E3043" s="16" t="s">
        <v>60</v>
      </c>
      <c r="F3043">
        <v>76</v>
      </c>
    </row>
    <row r="3044" spans="1:6" x14ac:dyDescent="0.25">
      <c r="A3044">
        <v>26</v>
      </c>
      <c r="B3044">
        <v>4</v>
      </c>
      <c r="C3044">
        <v>2020</v>
      </c>
      <c r="D3044" s="16" t="s">
        <v>110</v>
      </c>
      <c r="E3044" s="16" t="s">
        <v>60</v>
      </c>
      <c r="F3044">
        <v>66</v>
      </c>
    </row>
    <row r="3045" spans="1:6" x14ac:dyDescent="0.25">
      <c r="A3045">
        <v>26</v>
      </c>
      <c r="B3045">
        <v>4</v>
      </c>
      <c r="C3045">
        <v>2020</v>
      </c>
      <c r="D3045" s="16" t="s">
        <v>110</v>
      </c>
      <c r="E3045" s="16" t="s">
        <v>60</v>
      </c>
      <c r="F3045">
        <v>52</v>
      </c>
    </row>
    <row r="3046" spans="1:6" x14ac:dyDescent="0.25">
      <c r="A3046">
        <v>26</v>
      </c>
      <c r="B3046">
        <v>4</v>
      </c>
      <c r="C3046">
        <v>2020</v>
      </c>
      <c r="D3046" s="16" t="s">
        <v>110</v>
      </c>
      <c r="E3046" s="16" t="s">
        <v>57</v>
      </c>
      <c r="F3046">
        <v>59</v>
      </c>
    </row>
    <row r="3047" spans="1:6" x14ac:dyDescent="0.25">
      <c r="A3047">
        <v>26</v>
      </c>
      <c r="B3047">
        <v>4</v>
      </c>
      <c r="C3047">
        <v>2020</v>
      </c>
      <c r="D3047" s="16" t="s">
        <v>110</v>
      </c>
      <c r="E3047" s="16" t="s">
        <v>60</v>
      </c>
      <c r="F3047">
        <v>68</v>
      </c>
    </row>
    <row r="3048" spans="1:6" x14ac:dyDescent="0.25">
      <c r="A3048">
        <v>26</v>
      </c>
      <c r="B3048">
        <v>4</v>
      </c>
      <c r="C3048">
        <v>2020</v>
      </c>
      <c r="D3048" s="16" t="s">
        <v>111</v>
      </c>
      <c r="E3048" s="16" t="s">
        <v>57</v>
      </c>
      <c r="F3048">
        <v>36</v>
      </c>
    </row>
    <row r="3049" spans="1:6" x14ac:dyDescent="0.25">
      <c r="A3049">
        <v>26</v>
      </c>
      <c r="B3049">
        <v>4</v>
      </c>
      <c r="C3049">
        <v>2020</v>
      </c>
      <c r="D3049" s="16" t="s">
        <v>111</v>
      </c>
      <c r="E3049" s="16" t="s">
        <v>60</v>
      </c>
      <c r="F3049">
        <v>40</v>
      </c>
    </row>
    <row r="3050" spans="1:6" x14ac:dyDescent="0.25">
      <c r="A3050">
        <v>26</v>
      </c>
      <c r="B3050">
        <v>4</v>
      </c>
      <c r="C3050">
        <v>2020</v>
      </c>
      <c r="D3050" s="16" t="s">
        <v>111</v>
      </c>
      <c r="E3050" s="16" t="s">
        <v>57</v>
      </c>
      <c r="F3050">
        <v>0</v>
      </c>
    </row>
    <row r="3051" spans="1:6" x14ac:dyDescent="0.25">
      <c r="A3051">
        <v>26</v>
      </c>
      <c r="B3051">
        <v>4</v>
      </c>
      <c r="C3051">
        <v>2020</v>
      </c>
      <c r="D3051" s="16" t="s">
        <v>111</v>
      </c>
      <c r="E3051" s="16" t="s">
        <v>57</v>
      </c>
      <c r="F3051">
        <v>31</v>
      </c>
    </row>
    <row r="3052" spans="1:6" x14ac:dyDescent="0.25">
      <c r="A3052">
        <v>26</v>
      </c>
      <c r="B3052">
        <v>4</v>
      </c>
      <c r="C3052">
        <v>2020</v>
      </c>
      <c r="D3052" s="16" t="s">
        <v>111</v>
      </c>
      <c r="E3052" s="16" t="s">
        <v>57</v>
      </c>
      <c r="F3052">
        <v>0</v>
      </c>
    </row>
    <row r="3053" spans="1:6" x14ac:dyDescent="0.25">
      <c r="A3053">
        <v>26</v>
      </c>
      <c r="B3053">
        <v>4</v>
      </c>
      <c r="C3053">
        <v>2020</v>
      </c>
      <c r="D3053" s="16" t="s">
        <v>111</v>
      </c>
      <c r="E3053" s="16" t="s">
        <v>57</v>
      </c>
      <c r="F3053">
        <v>91</v>
      </c>
    </row>
    <row r="3054" spans="1:6" x14ac:dyDescent="0.25">
      <c r="A3054">
        <v>26</v>
      </c>
      <c r="B3054">
        <v>4</v>
      </c>
      <c r="C3054">
        <v>2020</v>
      </c>
      <c r="D3054" s="16" t="s">
        <v>112</v>
      </c>
      <c r="E3054" s="16" t="s">
        <v>57</v>
      </c>
      <c r="F3054">
        <v>57</v>
      </c>
    </row>
    <row r="3055" spans="1:6" x14ac:dyDescent="0.25">
      <c r="A3055">
        <v>26</v>
      </c>
      <c r="B3055">
        <v>4</v>
      </c>
      <c r="C3055">
        <v>2020</v>
      </c>
      <c r="D3055" s="16" t="s">
        <v>112</v>
      </c>
      <c r="E3055" s="16" t="s">
        <v>57</v>
      </c>
      <c r="F3055">
        <v>66</v>
      </c>
    </row>
    <row r="3056" spans="1:6" x14ac:dyDescent="0.25">
      <c r="A3056">
        <v>26</v>
      </c>
      <c r="B3056">
        <v>4</v>
      </c>
      <c r="C3056">
        <v>2020</v>
      </c>
      <c r="D3056" s="16" t="s">
        <v>112</v>
      </c>
      <c r="E3056" s="16" t="s">
        <v>57</v>
      </c>
      <c r="F3056">
        <v>81</v>
      </c>
    </row>
    <row r="3057" spans="1:6" x14ac:dyDescent="0.25">
      <c r="A3057">
        <v>26</v>
      </c>
      <c r="B3057">
        <v>4</v>
      </c>
      <c r="C3057">
        <v>2020</v>
      </c>
      <c r="D3057" s="16" t="s">
        <v>112</v>
      </c>
      <c r="E3057" s="16" t="s">
        <v>60</v>
      </c>
      <c r="F3057">
        <v>20</v>
      </c>
    </row>
    <row r="3058" spans="1:6" x14ac:dyDescent="0.25">
      <c r="A3058">
        <v>26</v>
      </c>
      <c r="B3058">
        <v>4</v>
      </c>
      <c r="C3058">
        <v>2020</v>
      </c>
      <c r="D3058" s="16" t="s">
        <v>112</v>
      </c>
      <c r="E3058" s="16" t="s">
        <v>57</v>
      </c>
      <c r="F3058">
        <v>72</v>
      </c>
    </row>
    <row r="3059" spans="1:6" x14ac:dyDescent="0.25">
      <c r="A3059">
        <v>26</v>
      </c>
      <c r="B3059">
        <v>4</v>
      </c>
      <c r="C3059">
        <v>2020</v>
      </c>
      <c r="D3059" s="16" t="s">
        <v>112</v>
      </c>
      <c r="E3059" s="16" t="s">
        <v>60</v>
      </c>
      <c r="F3059">
        <v>22</v>
      </c>
    </row>
    <row r="3060" spans="1:6" x14ac:dyDescent="0.25">
      <c r="A3060">
        <v>26</v>
      </c>
      <c r="B3060">
        <v>4</v>
      </c>
      <c r="C3060">
        <v>2020</v>
      </c>
      <c r="D3060" s="16" t="s">
        <v>112</v>
      </c>
      <c r="E3060" s="16" t="s">
        <v>57</v>
      </c>
      <c r="F3060">
        <v>83</v>
      </c>
    </row>
    <row r="3061" spans="1:6" x14ac:dyDescent="0.25">
      <c r="A3061">
        <v>26</v>
      </c>
      <c r="B3061">
        <v>4</v>
      </c>
      <c r="C3061">
        <v>2020</v>
      </c>
      <c r="D3061" s="16" t="s">
        <v>112</v>
      </c>
      <c r="E3061" s="16" t="s">
        <v>57</v>
      </c>
      <c r="F3061">
        <v>70</v>
      </c>
    </row>
    <row r="3062" spans="1:6" x14ac:dyDescent="0.25">
      <c r="A3062">
        <v>26</v>
      </c>
      <c r="B3062">
        <v>4</v>
      </c>
      <c r="C3062">
        <v>2020</v>
      </c>
      <c r="D3062" s="16" t="s">
        <v>113</v>
      </c>
      <c r="E3062" s="16" t="s">
        <v>57</v>
      </c>
      <c r="F3062">
        <v>21</v>
      </c>
    </row>
    <row r="3063" spans="1:6" x14ac:dyDescent="0.25">
      <c r="A3063">
        <v>26</v>
      </c>
      <c r="B3063">
        <v>4</v>
      </c>
      <c r="C3063">
        <v>2020</v>
      </c>
      <c r="D3063" s="16" t="s">
        <v>113</v>
      </c>
      <c r="E3063" s="16" t="s">
        <v>57</v>
      </c>
      <c r="F3063">
        <v>53</v>
      </c>
    </row>
    <row r="3064" spans="1:6" x14ac:dyDescent="0.25">
      <c r="A3064">
        <v>26</v>
      </c>
      <c r="B3064">
        <v>4</v>
      </c>
      <c r="C3064">
        <v>2020</v>
      </c>
      <c r="D3064" s="16" t="s">
        <v>114</v>
      </c>
      <c r="E3064" s="16" t="s">
        <v>57</v>
      </c>
      <c r="F3064">
        <v>51</v>
      </c>
    </row>
    <row r="3065" spans="1:6" x14ac:dyDescent="0.25">
      <c r="A3065">
        <v>26</v>
      </c>
      <c r="B3065">
        <v>4</v>
      </c>
      <c r="C3065">
        <v>2020</v>
      </c>
      <c r="D3065" s="16" t="s">
        <v>114</v>
      </c>
      <c r="E3065" s="16" t="s">
        <v>60</v>
      </c>
      <c r="F3065">
        <v>26</v>
      </c>
    </row>
    <row r="3066" spans="1:6" x14ac:dyDescent="0.25">
      <c r="A3066">
        <v>26</v>
      </c>
      <c r="B3066">
        <v>4</v>
      </c>
      <c r="C3066">
        <v>2020</v>
      </c>
      <c r="D3066" s="16" t="s">
        <v>114</v>
      </c>
      <c r="E3066" s="16" t="s">
        <v>57</v>
      </c>
      <c r="F3066">
        <v>53</v>
      </c>
    </row>
    <row r="3067" spans="1:6" x14ac:dyDescent="0.25">
      <c r="A3067">
        <v>26</v>
      </c>
      <c r="B3067">
        <v>4</v>
      </c>
      <c r="C3067">
        <v>2020</v>
      </c>
      <c r="D3067" s="16" t="s">
        <v>114</v>
      </c>
      <c r="E3067" s="16" t="s">
        <v>60</v>
      </c>
      <c r="F3067">
        <v>29</v>
      </c>
    </row>
    <row r="3068" spans="1:6" x14ac:dyDescent="0.25">
      <c r="A3068">
        <v>26</v>
      </c>
      <c r="B3068">
        <v>4</v>
      </c>
      <c r="C3068">
        <v>2020</v>
      </c>
      <c r="D3068" s="16" t="s">
        <v>114</v>
      </c>
      <c r="E3068" s="16" t="s">
        <v>60</v>
      </c>
      <c r="F3068">
        <v>47</v>
      </c>
    </row>
    <row r="3069" spans="1:6" x14ac:dyDescent="0.25">
      <c r="A3069">
        <v>26</v>
      </c>
      <c r="B3069">
        <v>4</v>
      </c>
      <c r="C3069">
        <v>2020</v>
      </c>
      <c r="D3069" s="16" t="s">
        <v>114</v>
      </c>
      <c r="E3069" s="16" t="s">
        <v>57</v>
      </c>
      <c r="F3069">
        <v>46</v>
      </c>
    </row>
    <row r="3070" spans="1:6" x14ac:dyDescent="0.25">
      <c r="A3070">
        <v>26</v>
      </c>
      <c r="B3070">
        <v>4</v>
      </c>
      <c r="C3070">
        <v>2020</v>
      </c>
      <c r="D3070" s="16" t="s">
        <v>209</v>
      </c>
      <c r="E3070" s="16" t="s">
        <v>57</v>
      </c>
      <c r="F3070">
        <v>57</v>
      </c>
    </row>
    <row r="3071" spans="1:6" x14ac:dyDescent="0.25">
      <c r="A3071">
        <v>26</v>
      </c>
      <c r="B3071">
        <v>4</v>
      </c>
      <c r="C3071">
        <v>2020</v>
      </c>
      <c r="D3071" s="16" t="s">
        <v>209</v>
      </c>
      <c r="E3071" s="16" t="s">
        <v>57</v>
      </c>
      <c r="F3071">
        <v>30</v>
      </c>
    </row>
    <row r="3072" spans="1:6" x14ac:dyDescent="0.25">
      <c r="A3072">
        <v>26</v>
      </c>
      <c r="B3072">
        <v>4</v>
      </c>
      <c r="C3072">
        <v>2020</v>
      </c>
      <c r="D3072" s="16" t="s">
        <v>167</v>
      </c>
      <c r="E3072" s="16" t="s">
        <v>60</v>
      </c>
      <c r="F3072">
        <v>43</v>
      </c>
    </row>
    <row r="3073" spans="1:6" x14ac:dyDescent="0.25">
      <c r="A3073">
        <v>26</v>
      </c>
      <c r="B3073">
        <v>4</v>
      </c>
      <c r="C3073">
        <v>2020</v>
      </c>
      <c r="D3073" s="16" t="s">
        <v>167</v>
      </c>
      <c r="E3073" s="16" t="s">
        <v>60</v>
      </c>
      <c r="F3073">
        <v>39</v>
      </c>
    </row>
    <row r="3074" spans="1:6" x14ac:dyDescent="0.25">
      <c r="A3074">
        <v>26</v>
      </c>
      <c r="B3074">
        <v>4</v>
      </c>
      <c r="C3074">
        <v>2020</v>
      </c>
      <c r="D3074" s="16" t="s">
        <v>115</v>
      </c>
      <c r="E3074" s="16" t="s">
        <v>57</v>
      </c>
      <c r="F3074">
        <v>87</v>
      </c>
    </row>
    <row r="3075" spans="1:6" x14ac:dyDescent="0.25">
      <c r="A3075">
        <v>26</v>
      </c>
      <c r="B3075">
        <v>4</v>
      </c>
      <c r="C3075">
        <v>2020</v>
      </c>
      <c r="D3075" s="16" t="s">
        <v>217</v>
      </c>
      <c r="E3075" s="16" t="s">
        <v>57</v>
      </c>
      <c r="F3075">
        <v>69</v>
      </c>
    </row>
    <row r="3076" spans="1:6" x14ac:dyDescent="0.25">
      <c r="A3076">
        <v>26</v>
      </c>
      <c r="B3076">
        <v>4</v>
      </c>
      <c r="C3076">
        <v>2020</v>
      </c>
      <c r="D3076" s="16" t="s">
        <v>217</v>
      </c>
      <c r="E3076" s="16" t="s">
        <v>60</v>
      </c>
      <c r="F3076">
        <v>74</v>
      </c>
    </row>
    <row r="3077" spans="1:6" x14ac:dyDescent="0.25">
      <c r="A3077">
        <v>26</v>
      </c>
      <c r="B3077">
        <v>4</v>
      </c>
      <c r="C3077">
        <v>2020</v>
      </c>
      <c r="D3077" s="16" t="s">
        <v>217</v>
      </c>
      <c r="E3077" s="16" t="s">
        <v>57</v>
      </c>
      <c r="F3077">
        <v>50</v>
      </c>
    </row>
    <row r="3078" spans="1:6" x14ac:dyDescent="0.25">
      <c r="A3078">
        <v>26</v>
      </c>
      <c r="B3078">
        <v>4</v>
      </c>
      <c r="C3078">
        <v>2020</v>
      </c>
      <c r="D3078" s="16" t="s">
        <v>217</v>
      </c>
      <c r="E3078" s="16" t="s">
        <v>60</v>
      </c>
      <c r="F3078">
        <v>26</v>
      </c>
    </row>
    <row r="3079" spans="1:6" x14ac:dyDescent="0.25">
      <c r="A3079">
        <v>26</v>
      </c>
      <c r="B3079">
        <v>4</v>
      </c>
      <c r="C3079">
        <v>2020</v>
      </c>
      <c r="D3079" s="16" t="s">
        <v>217</v>
      </c>
      <c r="E3079" s="16" t="s">
        <v>60</v>
      </c>
      <c r="F3079">
        <v>47</v>
      </c>
    </row>
    <row r="3080" spans="1:6" x14ac:dyDescent="0.25">
      <c r="A3080">
        <v>26</v>
      </c>
      <c r="B3080">
        <v>4</v>
      </c>
      <c r="C3080">
        <v>2020</v>
      </c>
      <c r="D3080" s="16" t="s">
        <v>117</v>
      </c>
      <c r="E3080" s="16" t="s">
        <v>57</v>
      </c>
      <c r="F3080">
        <v>71</v>
      </c>
    </row>
    <row r="3081" spans="1:6" x14ac:dyDescent="0.25">
      <c r="A3081">
        <v>26</v>
      </c>
      <c r="B3081">
        <v>4</v>
      </c>
      <c r="C3081">
        <v>2020</v>
      </c>
      <c r="D3081" s="16" t="s">
        <v>117</v>
      </c>
      <c r="E3081" s="16" t="s">
        <v>57</v>
      </c>
      <c r="F3081">
        <v>83</v>
      </c>
    </row>
    <row r="3082" spans="1:6" x14ac:dyDescent="0.25">
      <c r="A3082">
        <v>26</v>
      </c>
      <c r="B3082">
        <v>4</v>
      </c>
      <c r="C3082">
        <v>2020</v>
      </c>
      <c r="D3082" s="16" t="s">
        <v>118</v>
      </c>
      <c r="E3082" s="16" t="s">
        <v>60</v>
      </c>
      <c r="F3082">
        <v>70</v>
      </c>
    </row>
    <row r="3083" spans="1:6" x14ac:dyDescent="0.25">
      <c r="A3083">
        <v>26</v>
      </c>
      <c r="B3083">
        <v>4</v>
      </c>
      <c r="C3083">
        <v>2020</v>
      </c>
      <c r="D3083" s="16" t="s">
        <v>118</v>
      </c>
      <c r="E3083" s="16" t="s">
        <v>60</v>
      </c>
      <c r="F3083">
        <v>45</v>
      </c>
    </row>
    <row r="3084" spans="1:6" x14ac:dyDescent="0.25">
      <c r="A3084">
        <v>26</v>
      </c>
      <c r="B3084">
        <v>4</v>
      </c>
      <c r="C3084">
        <v>2020</v>
      </c>
      <c r="D3084" s="16" t="s">
        <v>118</v>
      </c>
      <c r="E3084" s="16" t="s">
        <v>57</v>
      </c>
      <c r="F3084">
        <v>18</v>
      </c>
    </row>
    <row r="3085" spans="1:6" x14ac:dyDescent="0.25">
      <c r="A3085">
        <v>26</v>
      </c>
      <c r="B3085">
        <v>4</v>
      </c>
      <c r="C3085">
        <v>2020</v>
      </c>
      <c r="D3085" s="16" t="s">
        <v>170</v>
      </c>
      <c r="E3085" s="16" t="s">
        <v>57</v>
      </c>
      <c r="F3085">
        <v>79</v>
      </c>
    </row>
    <row r="3086" spans="1:6" x14ac:dyDescent="0.25">
      <c r="A3086">
        <v>26</v>
      </c>
      <c r="B3086">
        <v>4</v>
      </c>
      <c r="C3086">
        <v>2020</v>
      </c>
      <c r="D3086" s="16" t="s">
        <v>170</v>
      </c>
      <c r="E3086" s="16" t="s">
        <v>60</v>
      </c>
      <c r="F3086">
        <v>36</v>
      </c>
    </row>
    <row r="3087" spans="1:6" x14ac:dyDescent="0.25">
      <c r="A3087">
        <v>26</v>
      </c>
      <c r="B3087">
        <v>4</v>
      </c>
      <c r="C3087">
        <v>2020</v>
      </c>
      <c r="D3087" s="16" t="s">
        <v>121</v>
      </c>
      <c r="E3087" s="16" t="s">
        <v>57</v>
      </c>
      <c r="F3087">
        <v>43</v>
      </c>
    </row>
    <row r="3088" spans="1:6" x14ac:dyDescent="0.25">
      <c r="A3088">
        <v>26</v>
      </c>
      <c r="B3088">
        <v>4</v>
      </c>
      <c r="C3088">
        <v>2020</v>
      </c>
      <c r="D3088" s="16" t="s">
        <v>121</v>
      </c>
      <c r="E3088" s="16" t="s">
        <v>57</v>
      </c>
      <c r="F3088">
        <v>44</v>
      </c>
    </row>
    <row r="3089" spans="1:6" x14ac:dyDescent="0.25">
      <c r="A3089">
        <v>26</v>
      </c>
      <c r="B3089">
        <v>4</v>
      </c>
      <c r="C3089">
        <v>2020</v>
      </c>
      <c r="D3089" s="16" t="s">
        <v>121</v>
      </c>
      <c r="E3089" s="16" t="s">
        <v>57</v>
      </c>
      <c r="F3089">
        <v>68</v>
      </c>
    </row>
    <row r="3090" spans="1:6" x14ac:dyDescent="0.25">
      <c r="A3090">
        <v>26</v>
      </c>
      <c r="B3090">
        <v>4</v>
      </c>
      <c r="C3090">
        <v>2020</v>
      </c>
      <c r="D3090" s="16" t="s">
        <v>122</v>
      </c>
      <c r="E3090" s="16" t="s">
        <v>60</v>
      </c>
      <c r="F3090">
        <v>63</v>
      </c>
    </row>
    <row r="3091" spans="1:6" x14ac:dyDescent="0.25">
      <c r="A3091">
        <v>26</v>
      </c>
      <c r="B3091">
        <v>4</v>
      </c>
      <c r="C3091">
        <v>2020</v>
      </c>
      <c r="D3091" s="16" t="s">
        <v>125</v>
      </c>
      <c r="E3091" s="16" t="s">
        <v>60</v>
      </c>
      <c r="F3091">
        <v>86</v>
      </c>
    </row>
    <row r="3092" spans="1:6" x14ac:dyDescent="0.25">
      <c r="A3092">
        <v>26</v>
      </c>
      <c r="B3092">
        <v>4</v>
      </c>
      <c r="C3092">
        <v>2020</v>
      </c>
      <c r="D3092" s="16" t="s">
        <v>125</v>
      </c>
      <c r="E3092" s="16" t="s">
        <v>57</v>
      </c>
      <c r="F3092">
        <v>37</v>
      </c>
    </row>
    <row r="3093" spans="1:6" x14ac:dyDescent="0.25">
      <c r="A3093">
        <v>26</v>
      </c>
      <c r="B3093">
        <v>4</v>
      </c>
      <c r="C3093">
        <v>2020</v>
      </c>
      <c r="D3093" s="16" t="s">
        <v>125</v>
      </c>
      <c r="E3093" s="16" t="s">
        <v>60</v>
      </c>
      <c r="F3093">
        <v>79</v>
      </c>
    </row>
    <row r="3094" spans="1:6" x14ac:dyDescent="0.25">
      <c r="A3094">
        <v>26</v>
      </c>
      <c r="B3094">
        <v>4</v>
      </c>
      <c r="C3094">
        <v>2020</v>
      </c>
      <c r="D3094" s="16" t="s">
        <v>125</v>
      </c>
      <c r="E3094" s="16" t="s">
        <v>60</v>
      </c>
      <c r="F3094">
        <v>36</v>
      </c>
    </row>
    <row r="3095" spans="1:6" x14ac:dyDescent="0.25">
      <c r="A3095">
        <v>26</v>
      </c>
      <c r="B3095">
        <v>4</v>
      </c>
      <c r="C3095">
        <v>2020</v>
      </c>
      <c r="D3095" s="16" t="s">
        <v>125</v>
      </c>
      <c r="E3095" s="16" t="s">
        <v>57</v>
      </c>
      <c r="F3095">
        <v>36</v>
      </c>
    </row>
    <row r="3096" spans="1:6" x14ac:dyDescent="0.25">
      <c r="A3096">
        <v>26</v>
      </c>
      <c r="B3096">
        <v>4</v>
      </c>
      <c r="C3096">
        <v>2020</v>
      </c>
      <c r="D3096" s="16" t="s">
        <v>125</v>
      </c>
      <c r="E3096" s="16" t="s">
        <v>60</v>
      </c>
      <c r="F3096">
        <v>71</v>
      </c>
    </row>
    <row r="3097" spans="1:6" x14ac:dyDescent="0.25">
      <c r="A3097">
        <v>26</v>
      </c>
      <c r="B3097">
        <v>4</v>
      </c>
      <c r="C3097">
        <v>2020</v>
      </c>
      <c r="D3097" s="16" t="s">
        <v>125</v>
      </c>
      <c r="E3097" s="16" t="s">
        <v>57</v>
      </c>
      <c r="F3097">
        <v>41</v>
      </c>
    </row>
    <row r="3098" spans="1:6" x14ac:dyDescent="0.25">
      <c r="A3098">
        <v>26</v>
      </c>
      <c r="B3098">
        <v>4</v>
      </c>
      <c r="C3098">
        <v>2020</v>
      </c>
      <c r="D3098" s="16" t="s">
        <v>126</v>
      </c>
      <c r="E3098" s="16" t="s">
        <v>60</v>
      </c>
      <c r="F3098">
        <v>34</v>
      </c>
    </row>
    <row r="3099" spans="1:6" x14ac:dyDescent="0.25">
      <c r="A3099">
        <v>26</v>
      </c>
      <c r="B3099">
        <v>4</v>
      </c>
      <c r="C3099">
        <v>2020</v>
      </c>
      <c r="D3099" s="16" t="s">
        <v>126</v>
      </c>
      <c r="E3099" s="16" t="s">
        <v>60</v>
      </c>
      <c r="F3099">
        <v>58</v>
      </c>
    </row>
    <row r="3100" spans="1:6" x14ac:dyDescent="0.25">
      <c r="A3100">
        <v>26</v>
      </c>
      <c r="B3100">
        <v>4</v>
      </c>
      <c r="C3100">
        <v>2020</v>
      </c>
      <c r="D3100" s="16" t="s">
        <v>126</v>
      </c>
      <c r="E3100" s="16" t="s">
        <v>57</v>
      </c>
      <c r="F3100">
        <v>39</v>
      </c>
    </row>
    <row r="3101" spans="1:6" x14ac:dyDescent="0.25">
      <c r="A3101">
        <v>26</v>
      </c>
      <c r="B3101">
        <v>4</v>
      </c>
      <c r="C3101">
        <v>2020</v>
      </c>
      <c r="D3101" s="16" t="s">
        <v>126</v>
      </c>
      <c r="E3101" s="16" t="s">
        <v>60</v>
      </c>
      <c r="F3101">
        <v>30</v>
      </c>
    </row>
    <row r="3102" spans="1:6" x14ac:dyDescent="0.25">
      <c r="A3102">
        <v>26</v>
      </c>
      <c r="B3102">
        <v>4</v>
      </c>
      <c r="C3102">
        <v>2020</v>
      </c>
      <c r="D3102" s="16" t="s">
        <v>236</v>
      </c>
      <c r="E3102" s="16" t="s">
        <v>57</v>
      </c>
      <c r="F3102">
        <v>81</v>
      </c>
    </row>
    <row r="3103" spans="1:6" x14ac:dyDescent="0.25">
      <c r="A3103">
        <v>26</v>
      </c>
      <c r="B3103">
        <v>4</v>
      </c>
      <c r="C3103">
        <v>2020</v>
      </c>
      <c r="D3103" s="16" t="s">
        <v>127</v>
      </c>
      <c r="E3103" s="16" t="s">
        <v>57</v>
      </c>
      <c r="F3103">
        <v>59</v>
      </c>
    </row>
    <row r="3104" spans="1:6" x14ac:dyDescent="0.25">
      <c r="A3104">
        <v>26</v>
      </c>
      <c r="B3104">
        <v>4</v>
      </c>
      <c r="C3104">
        <v>2020</v>
      </c>
      <c r="D3104" s="16" t="s">
        <v>129</v>
      </c>
      <c r="E3104" s="16" t="s">
        <v>57</v>
      </c>
      <c r="F3104">
        <v>8</v>
      </c>
    </row>
    <row r="3105" spans="1:6" x14ac:dyDescent="0.25">
      <c r="A3105">
        <v>26</v>
      </c>
      <c r="B3105">
        <v>4</v>
      </c>
      <c r="C3105">
        <v>2020</v>
      </c>
      <c r="D3105" s="16" t="s">
        <v>129</v>
      </c>
      <c r="E3105" s="16" t="s">
        <v>57</v>
      </c>
      <c r="F3105">
        <v>29</v>
      </c>
    </row>
    <row r="3106" spans="1:6" x14ac:dyDescent="0.25">
      <c r="A3106">
        <v>26</v>
      </c>
      <c r="B3106">
        <v>4</v>
      </c>
      <c r="C3106">
        <v>2020</v>
      </c>
      <c r="D3106" s="16" t="s">
        <v>130</v>
      </c>
      <c r="E3106" s="16" t="s">
        <v>60</v>
      </c>
      <c r="F3106">
        <v>45</v>
      </c>
    </row>
    <row r="3107" spans="1:6" x14ac:dyDescent="0.25">
      <c r="A3107">
        <v>26</v>
      </c>
      <c r="B3107">
        <v>4</v>
      </c>
      <c r="C3107">
        <v>2020</v>
      </c>
      <c r="D3107" s="16" t="s">
        <v>241</v>
      </c>
      <c r="E3107" s="16" t="s">
        <v>57</v>
      </c>
      <c r="F3107">
        <v>50</v>
      </c>
    </row>
    <row r="3108" spans="1:6" x14ac:dyDescent="0.25">
      <c r="A3108">
        <v>26</v>
      </c>
      <c r="B3108">
        <v>4</v>
      </c>
      <c r="C3108">
        <v>2020</v>
      </c>
      <c r="D3108" s="16" t="s">
        <v>132</v>
      </c>
      <c r="E3108" s="16" t="s">
        <v>57</v>
      </c>
      <c r="F3108">
        <v>72</v>
      </c>
    </row>
    <row r="3109" spans="1:6" x14ac:dyDescent="0.25">
      <c r="A3109">
        <v>26</v>
      </c>
      <c r="B3109">
        <v>4</v>
      </c>
      <c r="C3109">
        <v>2020</v>
      </c>
      <c r="D3109" s="16" t="s">
        <v>173</v>
      </c>
      <c r="E3109" s="16" t="s">
        <v>60</v>
      </c>
      <c r="F3109">
        <v>15</v>
      </c>
    </row>
    <row r="3110" spans="1:6" x14ac:dyDescent="0.25">
      <c r="A3110">
        <v>26</v>
      </c>
      <c r="B3110">
        <v>4</v>
      </c>
      <c r="C3110">
        <v>2020</v>
      </c>
      <c r="D3110" s="16" t="s">
        <v>176</v>
      </c>
      <c r="E3110" s="16" t="s">
        <v>60</v>
      </c>
      <c r="F3110">
        <v>64</v>
      </c>
    </row>
    <row r="3111" spans="1:6" x14ac:dyDescent="0.25">
      <c r="A3111">
        <v>26</v>
      </c>
      <c r="B3111">
        <v>4</v>
      </c>
      <c r="C3111">
        <v>2020</v>
      </c>
      <c r="D3111" s="16" t="s">
        <v>176</v>
      </c>
      <c r="E3111" s="16" t="s">
        <v>57</v>
      </c>
      <c r="F3111">
        <v>59</v>
      </c>
    </row>
    <row r="3112" spans="1:6" x14ac:dyDescent="0.25">
      <c r="A3112">
        <v>26</v>
      </c>
      <c r="B3112">
        <v>4</v>
      </c>
      <c r="C3112">
        <v>2020</v>
      </c>
      <c r="D3112" s="16" t="s">
        <v>176</v>
      </c>
      <c r="E3112" s="16" t="s">
        <v>60</v>
      </c>
      <c r="F3112">
        <v>54</v>
      </c>
    </row>
    <row r="3113" spans="1:6" x14ac:dyDescent="0.25">
      <c r="A3113">
        <v>26</v>
      </c>
      <c r="B3113">
        <v>4</v>
      </c>
      <c r="C3113">
        <v>2020</v>
      </c>
      <c r="D3113" s="16" t="s">
        <v>219</v>
      </c>
      <c r="E3113" s="16" t="s">
        <v>57</v>
      </c>
      <c r="F3113">
        <v>24</v>
      </c>
    </row>
    <row r="3114" spans="1:6" x14ac:dyDescent="0.25">
      <c r="A3114">
        <v>26</v>
      </c>
      <c r="B3114">
        <v>4</v>
      </c>
      <c r="C3114">
        <v>2020</v>
      </c>
      <c r="D3114" s="16" t="s">
        <v>219</v>
      </c>
      <c r="E3114" s="16" t="s">
        <v>57</v>
      </c>
      <c r="F3114">
        <v>21</v>
      </c>
    </row>
    <row r="3115" spans="1:6" x14ac:dyDescent="0.25">
      <c r="A3115">
        <v>26</v>
      </c>
      <c r="B3115">
        <v>4</v>
      </c>
      <c r="C3115">
        <v>2020</v>
      </c>
      <c r="D3115" s="16" t="s">
        <v>138</v>
      </c>
      <c r="E3115" s="16" t="s">
        <v>57</v>
      </c>
      <c r="F3115">
        <v>77</v>
      </c>
    </row>
    <row r="3116" spans="1:6" x14ac:dyDescent="0.25">
      <c r="A3116">
        <v>26</v>
      </c>
      <c r="B3116">
        <v>4</v>
      </c>
      <c r="C3116">
        <v>2020</v>
      </c>
      <c r="D3116" s="16" t="s">
        <v>138</v>
      </c>
      <c r="E3116" s="16" t="s">
        <v>57</v>
      </c>
      <c r="F3116">
        <v>31</v>
      </c>
    </row>
    <row r="3117" spans="1:6" x14ac:dyDescent="0.25">
      <c r="A3117">
        <v>26</v>
      </c>
      <c r="B3117">
        <v>4</v>
      </c>
      <c r="C3117">
        <v>2020</v>
      </c>
      <c r="D3117" s="16" t="s">
        <v>138</v>
      </c>
      <c r="E3117" s="16" t="s">
        <v>60</v>
      </c>
      <c r="F3117">
        <v>56</v>
      </c>
    </row>
    <row r="3118" spans="1:6" x14ac:dyDescent="0.25">
      <c r="A3118">
        <v>26</v>
      </c>
      <c r="B3118">
        <v>4</v>
      </c>
      <c r="C3118">
        <v>2020</v>
      </c>
      <c r="D3118" s="16" t="s">
        <v>138</v>
      </c>
      <c r="E3118" s="16" t="s">
        <v>60</v>
      </c>
      <c r="F3118">
        <v>1</v>
      </c>
    </row>
    <row r="3119" spans="1:6" x14ac:dyDescent="0.25">
      <c r="A3119">
        <v>26</v>
      </c>
      <c r="B3119">
        <v>4</v>
      </c>
      <c r="C3119">
        <v>2020</v>
      </c>
      <c r="D3119" s="16" t="s">
        <v>138</v>
      </c>
      <c r="E3119" s="16" t="s">
        <v>57</v>
      </c>
      <c r="F3119">
        <v>25</v>
      </c>
    </row>
    <row r="3120" spans="1:6" x14ac:dyDescent="0.25">
      <c r="A3120">
        <v>26</v>
      </c>
      <c r="B3120">
        <v>4</v>
      </c>
      <c r="C3120">
        <v>2020</v>
      </c>
      <c r="D3120" s="16" t="s">
        <v>138</v>
      </c>
      <c r="E3120" s="16" t="s">
        <v>60</v>
      </c>
      <c r="F3120">
        <v>57</v>
      </c>
    </row>
    <row r="3121" spans="1:6" x14ac:dyDescent="0.25">
      <c r="A3121">
        <v>26</v>
      </c>
      <c r="B3121">
        <v>4</v>
      </c>
      <c r="C3121">
        <v>2020</v>
      </c>
      <c r="D3121" s="16" t="s">
        <v>138</v>
      </c>
      <c r="E3121" s="16" t="s">
        <v>60</v>
      </c>
      <c r="F3121">
        <v>40</v>
      </c>
    </row>
    <row r="3122" spans="1:6" x14ac:dyDescent="0.25">
      <c r="A3122">
        <v>26</v>
      </c>
      <c r="B3122">
        <v>4</v>
      </c>
      <c r="C3122">
        <v>2020</v>
      </c>
      <c r="D3122" s="16" t="s">
        <v>212</v>
      </c>
      <c r="E3122" s="16" t="s">
        <v>57</v>
      </c>
      <c r="F3122">
        <v>55</v>
      </c>
    </row>
    <row r="3123" spans="1:6" x14ac:dyDescent="0.25">
      <c r="A3123">
        <v>26</v>
      </c>
      <c r="B3123">
        <v>4</v>
      </c>
      <c r="C3123">
        <v>2020</v>
      </c>
      <c r="D3123" s="16" t="s">
        <v>140</v>
      </c>
      <c r="E3123" s="16" t="s">
        <v>57</v>
      </c>
      <c r="F3123">
        <v>72</v>
      </c>
    </row>
    <row r="3124" spans="1:6" x14ac:dyDescent="0.25">
      <c r="A3124">
        <v>26</v>
      </c>
      <c r="B3124">
        <v>4</v>
      </c>
      <c r="C3124">
        <v>2020</v>
      </c>
      <c r="D3124" s="16" t="s">
        <v>140</v>
      </c>
      <c r="E3124" s="16" t="s">
        <v>60</v>
      </c>
      <c r="F3124">
        <v>70</v>
      </c>
    </row>
    <row r="3125" spans="1:6" x14ac:dyDescent="0.25">
      <c r="A3125">
        <v>26</v>
      </c>
      <c r="B3125">
        <v>4</v>
      </c>
      <c r="C3125">
        <v>2020</v>
      </c>
      <c r="D3125" s="16" t="s">
        <v>140</v>
      </c>
      <c r="E3125" s="16" t="s">
        <v>60</v>
      </c>
      <c r="F3125">
        <v>49</v>
      </c>
    </row>
    <row r="3126" spans="1:6" x14ac:dyDescent="0.25">
      <c r="A3126">
        <v>26</v>
      </c>
      <c r="B3126">
        <v>4</v>
      </c>
      <c r="C3126">
        <v>2020</v>
      </c>
      <c r="D3126" s="16" t="s">
        <v>140</v>
      </c>
      <c r="E3126" s="16" t="s">
        <v>60</v>
      </c>
      <c r="F3126">
        <v>34</v>
      </c>
    </row>
    <row r="3127" spans="1:6" x14ac:dyDescent="0.25">
      <c r="A3127">
        <v>26</v>
      </c>
      <c r="B3127">
        <v>4</v>
      </c>
      <c r="C3127">
        <v>2020</v>
      </c>
      <c r="D3127" s="16" t="s">
        <v>140</v>
      </c>
      <c r="E3127" s="16" t="s">
        <v>57</v>
      </c>
      <c r="F3127">
        <v>46</v>
      </c>
    </row>
    <row r="3128" spans="1:6" x14ac:dyDescent="0.25">
      <c r="A3128">
        <v>26</v>
      </c>
      <c r="B3128">
        <v>4</v>
      </c>
      <c r="C3128">
        <v>2020</v>
      </c>
      <c r="D3128" s="16" t="s">
        <v>141</v>
      </c>
      <c r="E3128" s="16" t="s">
        <v>57</v>
      </c>
      <c r="F3128">
        <v>22</v>
      </c>
    </row>
    <row r="3129" spans="1:6" x14ac:dyDescent="0.25">
      <c r="A3129">
        <v>26</v>
      </c>
      <c r="B3129">
        <v>4</v>
      </c>
      <c r="C3129">
        <v>2020</v>
      </c>
      <c r="D3129" s="16" t="s">
        <v>141</v>
      </c>
      <c r="E3129" s="16" t="s">
        <v>57</v>
      </c>
      <c r="F3129">
        <v>36</v>
      </c>
    </row>
    <row r="3130" spans="1:6" x14ac:dyDescent="0.25">
      <c r="A3130">
        <v>26</v>
      </c>
      <c r="B3130">
        <v>4</v>
      </c>
      <c r="C3130">
        <v>2020</v>
      </c>
      <c r="D3130" s="16" t="s">
        <v>141</v>
      </c>
      <c r="E3130" s="16" t="s">
        <v>60</v>
      </c>
      <c r="F3130">
        <v>23</v>
      </c>
    </row>
    <row r="3131" spans="1:6" x14ac:dyDescent="0.25">
      <c r="A3131">
        <v>26</v>
      </c>
      <c r="B3131">
        <v>4</v>
      </c>
      <c r="C3131">
        <v>2020</v>
      </c>
      <c r="D3131" s="16" t="s">
        <v>141</v>
      </c>
      <c r="E3131" s="16" t="s">
        <v>57</v>
      </c>
      <c r="F3131">
        <v>2</v>
      </c>
    </row>
    <row r="3132" spans="1:6" x14ac:dyDescent="0.25">
      <c r="A3132">
        <v>26</v>
      </c>
      <c r="B3132">
        <v>4</v>
      </c>
      <c r="C3132">
        <v>2020</v>
      </c>
      <c r="D3132" s="16" t="s">
        <v>141</v>
      </c>
      <c r="E3132" s="16" t="s">
        <v>57</v>
      </c>
      <c r="F3132">
        <v>71</v>
      </c>
    </row>
    <row r="3133" spans="1:6" x14ac:dyDescent="0.25">
      <c r="A3133">
        <v>26</v>
      </c>
      <c r="B3133">
        <v>4</v>
      </c>
      <c r="C3133">
        <v>2020</v>
      </c>
      <c r="D3133" s="16" t="s">
        <v>141</v>
      </c>
      <c r="E3133" s="16" t="s">
        <v>57</v>
      </c>
      <c r="F3133">
        <v>51</v>
      </c>
    </row>
    <row r="3134" spans="1:6" x14ac:dyDescent="0.25">
      <c r="A3134">
        <v>26</v>
      </c>
      <c r="B3134">
        <v>4</v>
      </c>
      <c r="C3134">
        <v>2020</v>
      </c>
      <c r="D3134" s="16" t="s">
        <v>142</v>
      </c>
      <c r="E3134" s="16" t="s">
        <v>60</v>
      </c>
      <c r="F3134">
        <v>71</v>
      </c>
    </row>
    <row r="3135" spans="1:6" x14ac:dyDescent="0.25">
      <c r="A3135">
        <v>26</v>
      </c>
      <c r="B3135">
        <v>4</v>
      </c>
      <c r="C3135">
        <v>2020</v>
      </c>
      <c r="D3135" s="16" t="s">
        <v>242</v>
      </c>
      <c r="E3135" s="16" t="s">
        <v>57</v>
      </c>
      <c r="F3135">
        <v>64</v>
      </c>
    </row>
    <row r="3136" spans="1:6" x14ac:dyDescent="0.25">
      <c r="A3136">
        <v>26</v>
      </c>
      <c r="B3136">
        <v>4</v>
      </c>
      <c r="C3136">
        <v>2020</v>
      </c>
      <c r="D3136" s="16" t="s">
        <v>179</v>
      </c>
      <c r="E3136" s="16" t="s">
        <v>57</v>
      </c>
      <c r="F3136">
        <v>34</v>
      </c>
    </row>
    <row r="3137" spans="1:6" x14ac:dyDescent="0.25">
      <c r="A3137">
        <v>26</v>
      </c>
      <c r="B3137">
        <v>4</v>
      </c>
      <c r="C3137">
        <v>2020</v>
      </c>
      <c r="D3137" s="16" t="s">
        <v>179</v>
      </c>
      <c r="E3137" s="16" t="s">
        <v>57</v>
      </c>
      <c r="F3137">
        <v>31</v>
      </c>
    </row>
    <row r="3138" spans="1:6" x14ac:dyDescent="0.25">
      <c r="A3138">
        <v>26</v>
      </c>
      <c r="B3138">
        <v>4</v>
      </c>
      <c r="C3138">
        <v>2020</v>
      </c>
      <c r="D3138" s="16" t="s">
        <v>179</v>
      </c>
      <c r="E3138" s="16" t="s">
        <v>57</v>
      </c>
      <c r="F3138">
        <v>29</v>
      </c>
    </row>
    <row r="3139" spans="1:6" x14ac:dyDescent="0.25">
      <c r="A3139">
        <v>26</v>
      </c>
      <c r="B3139">
        <v>4</v>
      </c>
      <c r="C3139">
        <v>2020</v>
      </c>
      <c r="D3139" s="16" t="s">
        <v>179</v>
      </c>
      <c r="E3139" s="16" t="s">
        <v>57</v>
      </c>
      <c r="F3139">
        <v>34</v>
      </c>
    </row>
    <row r="3140" spans="1:6" x14ac:dyDescent="0.25">
      <c r="A3140">
        <v>26</v>
      </c>
      <c r="B3140">
        <v>4</v>
      </c>
      <c r="C3140">
        <v>2020</v>
      </c>
      <c r="D3140" s="16" t="s">
        <v>179</v>
      </c>
      <c r="E3140" s="16" t="s">
        <v>57</v>
      </c>
      <c r="F3140">
        <v>23</v>
      </c>
    </row>
    <row r="3141" spans="1:6" x14ac:dyDescent="0.25">
      <c r="A3141">
        <v>26</v>
      </c>
      <c r="B3141">
        <v>4</v>
      </c>
      <c r="C3141">
        <v>2020</v>
      </c>
      <c r="D3141" s="16" t="s">
        <v>179</v>
      </c>
      <c r="E3141" s="16" t="s">
        <v>57</v>
      </c>
      <c r="F3141">
        <v>42</v>
      </c>
    </row>
    <row r="3142" spans="1:6" x14ac:dyDescent="0.25">
      <c r="A3142">
        <v>26</v>
      </c>
      <c r="B3142">
        <v>4</v>
      </c>
      <c r="C3142">
        <v>2020</v>
      </c>
      <c r="D3142" s="16" t="s">
        <v>179</v>
      </c>
      <c r="E3142" s="16" t="s">
        <v>60</v>
      </c>
      <c r="F3142">
        <v>58</v>
      </c>
    </row>
    <row r="3143" spans="1:6" x14ac:dyDescent="0.25">
      <c r="A3143">
        <v>26</v>
      </c>
      <c r="B3143">
        <v>4</v>
      </c>
      <c r="C3143">
        <v>2020</v>
      </c>
      <c r="D3143" s="16" t="s">
        <v>179</v>
      </c>
      <c r="E3143" s="16" t="s">
        <v>60</v>
      </c>
      <c r="F3143">
        <v>64</v>
      </c>
    </row>
    <row r="3144" spans="1:6" x14ac:dyDescent="0.25">
      <c r="A3144">
        <v>26</v>
      </c>
      <c r="B3144">
        <v>4</v>
      </c>
      <c r="C3144">
        <v>2020</v>
      </c>
      <c r="D3144" s="16" t="s">
        <v>179</v>
      </c>
      <c r="E3144" s="16" t="s">
        <v>57</v>
      </c>
      <c r="F3144">
        <v>50</v>
      </c>
    </row>
    <row r="3145" spans="1:6" x14ac:dyDescent="0.25">
      <c r="A3145">
        <v>26</v>
      </c>
      <c r="B3145">
        <v>4</v>
      </c>
      <c r="C3145">
        <v>2020</v>
      </c>
      <c r="D3145" s="16" t="s">
        <v>179</v>
      </c>
      <c r="E3145" s="16" t="s">
        <v>60</v>
      </c>
      <c r="F3145">
        <v>27</v>
      </c>
    </row>
    <row r="3146" spans="1:6" x14ac:dyDescent="0.25">
      <c r="A3146">
        <v>26</v>
      </c>
      <c r="B3146">
        <v>4</v>
      </c>
      <c r="C3146">
        <v>2020</v>
      </c>
      <c r="D3146" s="16" t="s">
        <v>233</v>
      </c>
      <c r="E3146" s="16" t="s">
        <v>57</v>
      </c>
      <c r="F3146">
        <v>35</v>
      </c>
    </row>
    <row r="3147" spans="1:6" x14ac:dyDescent="0.25">
      <c r="A3147">
        <v>26</v>
      </c>
      <c r="B3147">
        <v>4</v>
      </c>
      <c r="C3147">
        <v>2020</v>
      </c>
      <c r="D3147" s="16" t="s">
        <v>145</v>
      </c>
      <c r="E3147" s="16" t="s">
        <v>57</v>
      </c>
      <c r="F3147">
        <v>26</v>
      </c>
    </row>
    <row r="3148" spans="1:6" x14ac:dyDescent="0.25">
      <c r="A3148">
        <v>26</v>
      </c>
      <c r="B3148">
        <v>4</v>
      </c>
      <c r="C3148">
        <v>2020</v>
      </c>
      <c r="D3148" s="16" t="s">
        <v>145</v>
      </c>
      <c r="E3148" s="16" t="s">
        <v>60</v>
      </c>
      <c r="F3148">
        <v>3</v>
      </c>
    </row>
    <row r="3149" spans="1:6" x14ac:dyDescent="0.25">
      <c r="A3149">
        <v>26</v>
      </c>
      <c r="B3149">
        <v>4</v>
      </c>
      <c r="C3149">
        <v>2020</v>
      </c>
      <c r="D3149" s="16" t="s">
        <v>145</v>
      </c>
      <c r="E3149" s="16" t="s">
        <v>60</v>
      </c>
      <c r="F3149">
        <v>5</v>
      </c>
    </row>
    <row r="3150" spans="1:6" x14ac:dyDescent="0.25">
      <c r="A3150">
        <v>26</v>
      </c>
      <c r="B3150">
        <v>4</v>
      </c>
      <c r="C3150">
        <v>2020</v>
      </c>
      <c r="D3150" s="16" t="s">
        <v>145</v>
      </c>
      <c r="E3150" s="16" t="s">
        <v>60</v>
      </c>
      <c r="F3150">
        <v>34</v>
      </c>
    </row>
    <row r="3151" spans="1:6" x14ac:dyDescent="0.25">
      <c r="A3151">
        <v>26</v>
      </c>
      <c r="B3151">
        <v>4</v>
      </c>
      <c r="C3151">
        <v>2020</v>
      </c>
      <c r="D3151" s="16" t="s">
        <v>145</v>
      </c>
      <c r="E3151" s="16" t="s">
        <v>57</v>
      </c>
      <c r="F3151">
        <v>66</v>
      </c>
    </row>
    <row r="3152" spans="1:6" x14ac:dyDescent="0.25">
      <c r="A3152">
        <v>26</v>
      </c>
      <c r="B3152">
        <v>4</v>
      </c>
      <c r="C3152">
        <v>2020</v>
      </c>
      <c r="D3152" s="16" t="s">
        <v>145</v>
      </c>
      <c r="E3152" s="16" t="s">
        <v>60</v>
      </c>
      <c r="F3152">
        <v>37</v>
      </c>
    </row>
    <row r="3153" spans="1:6" x14ac:dyDescent="0.25">
      <c r="A3153">
        <v>26</v>
      </c>
      <c r="B3153">
        <v>4</v>
      </c>
      <c r="C3153">
        <v>2020</v>
      </c>
      <c r="D3153" s="16" t="s">
        <v>145</v>
      </c>
      <c r="E3153" s="16" t="s">
        <v>60</v>
      </c>
      <c r="F3153">
        <v>29</v>
      </c>
    </row>
    <row r="3154" spans="1:6" x14ac:dyDescent="0.25">
      <c r="A3154">
        <v>26</v>
      </c>
      <c r="B3154">
        <v>4</v>
      </c>
      <c r="C3154">
        <v>2020</v>
      </c>
      <c r="D3154" s="16" t="s">
        <v>146</v>
      </c>
      <c r="E3154" s="16" t="s">
        <v>60</v>
      </c>
      <c r="F3154">
        <v>79</v>
      </c>
    </row>
    <row r="3155" spans="1:6" x14ac:dyDescent="0.25">
      <c r="A3155">
        <v>26</v>
      </c>
      <c r="B3155">
        <v>4</v>
      </c>
      <c r="C3155">
        <v>2020</v>
      </c>
      <c r="D3155" s="16" t="s">
        <v>146</v>
      </c>
      <c r="E3155" s="16" t="s">
        <v>57</v>
      </c>
      <c r="F3155">
        <v>73</v>
      </c>
    </row>
    <row r="3156" spans="1:6" x14ac:dyDescent="0.25">
      <c r="A3156">
        <v>26</v>
      </c>
      <c r="B3156">
        <v>4</v>
      </c>
      <c r="C3156">
        <v>2020</v>
      </c>
      <c r="D3156" s="16" t="s">
        <v>146</v>
      </c>
      <c r="E3156" s="16" t="s">
        <v>60</v>
      </c>
      <c r="F3156">
        <v>67</v>
      </c>
    </row>
    <row r="3157" spans="1:6" x14ac:dyDescent="0.25">
      <c r="A3157">
        <v>26</v>
      </c>
      <c r="B3157">
        <v>4</v>
      </c>
      <c r="C3157">
        <v>2020</v>
      </c>
      <c r="D3157" s="16" t="s">
        <v>146</v>
      </c>
      <c r="E3157" s="16" t="s">
        <v>60</v>
      </c>
      <c r="F3157">
        <v>68</v>
      </c>
    </row>
    <row r="3158" spans="1:6" x14ac:dyDescent="0.25">
      <c r="A3158">
        <v>26</v>
      </c>
      <c r="B3158">
        <v>4</v>
      </c>
      <c r="C3158">
        <v>2020</v>
      </c>
      <c r="D3158" s="16" t="s">
        <v>146</v>
      </c>
      <c r="E3158" s="16" t="s">
        <v>60</v>
      </c>
      <c r="F3158">
        <v>70</v>
      </c>
    </row>
    <row r="3159" spans="1:6" x14ac:dyDescent="0.25">
      <c r="A3159">
        <v>26</v>
      </c>
      <c r="B3159">
        <v>4</v>
      </c>
      <c r="C3159">
        <v>2020</v>
      </c>
      <c r="D3159" s="16" t="s">
        <v>146</v>
      </c>
      <c r="E3159" s="16" t="s">
        <v>60</v>
      </c>
      <c r="F3159">
        <v>87</v>
      </c>
    </row>
    <row r="3160" spans="1:6" x14ac:dyDescent="0.25">
      <c r="A3160">
        <v>26</v>
      </c>
      <c r="B3160">
        <v>4</v>
      </c>
      <c r="C3160">
        <v>2020</v>
      </c>
      <c r="D3160" s="16" t="s">
        <v>146</v>
      </c>
      <c r="E3160" s="16" t="s">
        <v>57</v>
      </c>
      <c r="F3160">
        <v>90</v>
      </c>
    </row>
    <row r="3161" spans="1:6" x14ac:dyDescent="0.25">
      <c r="A3161">
        <v>26</v>
      </c>
      <c r="B3161">
        <v>4</v>
      </c>
      <c r="C3161">
        <v>2020</v>
      </c>
      <c r="D3161" s="16" t="s">
        <v>148</v>
      </c>
      <c r="E3161" s="16" t="s">
        <v>60</v>
      </c>
      <c r="F3161">
        <v>33</v>
      </c>
    </row>
    <row r="3162" spans="1:6" x14ac:dyDescent="0.25">
      <c r="A3162">
        <v>26</v>
      </c>
      <c r="B3162">
        <v>4</v>
      </c>
      <c r="C3162">
        <v>2020</v>
      </c>
      <c r="D3162" s="16" t="s">
        <v>148</v>
      </c>
      <c r="E3162" s="16" t="s">
        <v>57</v>
      </c>
      <c r="F3162">
        <v>86</v>
      </c>
    </row>
    <row r="3163" spans="1:6" x14ac:dyDescent="0.25">
      <c r="A3163">
        <v>26</v>
      </c>
      <c r="B3163">
        <v>4</v>
      </c>
      <c r="C3163">
        <v>2020</v>
      </c>
      <c r="D3163" s="16" t="s">
        <v>151</v>
      </c>
      <c r="E3163" s="16" t="s">
        <v>57</v>
      </c>
      <c r="F3163">
        <v>34</v>
      </c>
    </row>
    <row r="3164" spans="1:6" x14ac:dyDescent="0.25">
      <c r="A3164">
        <v>26</v>
      </c>
      <c r="B3164">
        <v>4</v>
      </c>
      <c r="C3164">
        <v>2020</v>
      </c>
      <c r="D3164" s="16" t="s">
        <v>151</v>
      </c>
      <c r="E3164" s="16" t="s">
        <v>57</v>
      </c>
      <c r="F3164">
        <v>56</v>
      </c>
    </row>
    <row r="3165" spans="1:6" x14ac:dyDescent="0.25">
      <c r="A3165">
        <v>26</v>
      </c>
      <c r="B3165">
        <v>4</v>
      </c>
      <c r="C3165">
        <v>2020</v>
      </c>
      <c r="D3165" s="16" t="s">
        <v>151</v>
      </c>
      <c r="E3165" s="16" t="s">
        <v>57</v>
      </c>
      <c r="F3165">
        <v>26</v>
      </c>
    </row>
    <row r="3166" spans="1:6" x14ac:dyDescent="0.25">
      <c r="A3166">
        <v>26</v>
      </c>
      <c r="B3166">
        <v>4</v>
      </c>
      <c r="C3166">
        <v>2020</v>
      </c>
      <c r="D3166" s="16" t="s">
        <v>151</v>
      </c>
      <c r="E3166" s="16" t="s">
        <v>57</v>
      </c>
      <c r="F3166">
        <v>36</v>
      </c>
    </row>
    <row r="3167" spans="1:6" x14ac:dyDescent="0.25">
      <c r="A3167">
        <v>26</v>
      </c>
      <c r="B3167">
        <v>4</v>
      </c>
      <c r="C3167">
        <v>2020</v>
      </c>
      <c r="D3167" s="16" t="s">
        <v>187</v>
      </c>
      <c r="E3167" s="16" t="s">
        <v>60</v>
      </c>
      <c r="F3167">
        <v>0</v>
      </c>
    </row>
    <row r="3168" spans="1:6" x14ac:dyDescent="0.25">
      <c r="A3168">
        <v>26</v>
      </c>
      <c r="B3168">
        <v>4</v>
      </c>
      <c r="C3168">
        <v>2020</v>
      </c>
      <c r="D3168" s="16" t="s">
        <v>187</v>
      </c>
      <c r="E3168" s="16" t="s">
        <v>107</v>
      </c>
      <c r="F3168">
        <v>0</v>
      </c>
    </row>
    <row r="3169" spans="1:6" x14ac:dyDescent="0.25">
      <c r="A3169">
        <v>26</v>
      </c>
      <c r="B3169">
        <v>4</v>
      </c>
      <c r="C3169">
        <v>2020</v>
      </c>
      <c r="D3169" s="16" t="s">
        <v>187</v>
      </c>
      <c r="E3169" s="16" t="s">
        <v>107</v>
      </c>
      <c r="F3169">
        <v>0</v>
      </c>
    </row>
    <row r="3170" spans="1:6" x14ac:dyDescent="0.25">
      <c r="A3170">
        <v>26</v>
      </c>
      <c r="B3170">
        <v>4</v>
      </c>
      <c r="C3170">
        <v>2020</v>
      </c>
      <c r="D3170" s="16" t="s">
        <v>187</v>
      </c>
      <c r="E3170" s="16" t="s">
        <v>57</v>
      </c>
      <c r="F3170">
        <v>0</v>
      </c>
    </row>
    <row r="3171" spans="1:6" x14ac:dyDescent="0.25">
      <c r="A3171">
        <v>27</v>
      </c>
      <c r="B3171">
        <v>4</v>
      </c>
      <c r="C3171">
        <v>2020</v>
      </c>
      <c r="D3171" s="16" t="s">
        <v>59</v>
      </c>
      <c r="E3171" s="16" t="s">
        <v>57</v>
      </c>
      <c r="F3171">
        <v>42</v>
      </c>
    </row>
    <row r="3172" spans="1:6" x14ac:dyDescent="0.25">
      <c r="A3172">
        <v>27</v>
      </c>
      <c r="B3172">
        <v>4</v>
      </c>
      <c r="C3172">
        <v>2020</v>
      </c>
      <c r="D3172" s="16" t="s">
        <v>59</v>
      </c>
      <c r="E3172" s="16" t="s">
        <v>60</v>
      </c>
      <c r="F3172">
        <v>53</v>
      </c>
    </row>
    <row r="3173" spans="1:6" x14ac:dyDescent="0.25">
      <c r="A3173">
        <v>27</v>
      </c>
      <c r="B3173">
        <v>4</v>
      </c>
      <c r="C3173">
        <v>2020</v>
      </c>
      <c r="D3173" s="16" t="s">
        <v>59</v>
      </c>
      <c r="E3173" s="16" t="s">
        <v>60</v>
      </c>
      <c r="F3173">
        <v>30</v>
      </c>
    </row>
    <row r="3174" spans="1:6" x14ac:dyDescent="0.25">
      <c r="A3174">
        <v>27</v>
      </c>
      <c r="B3174">
        <v>4</v>
      </c>
      <c r="C3174">
        <v>2020</v>
      </c>
      <c r="D3174" s="16" t="s">
        <v>59</v>
      </c>
      <c r="E3174" s="16" t="s">
        <v>60</v>
      </c>
      <c r="F3174">
        <v>74</v>
      </c>
    </row>
    <row r="3175" spans="1:6" x14ac:dyDescent="0.25">
      <c r="A3175">
        <v>27</v>
      </c>
      <c r="B3175">
        <v>4</v>
      </c>
      <c r="C3175">
        <v>2020</v>
      </c>
      <c r="D3175" s="16" t="s">
        <v>59</v>
      </c>
      <c r="E3175" s="16" t="s">
        <v>57</v>
      </c>
      <c r="F3175">
        <v>66</v>
      </c>
    </row>
    <row r="3176" spans="1:6" x14ac:dyDescent="0.25">
      <c r="A3176">
        <v>27</v>
      </c>
      <c r="B3176">
        <v>4</v>
      </c>
      <c r="C3176">
        <v>2020</v>
      </c>
      <c r="D3176" s="16" t="s">
        <v>59</v>
      </c>
      <c r="E3176" s="16" t="s">
        <v>60</v>
      </c>
      <c r="F3176">
        <v>71</v>
      </c>
    </row>
    <row r="3177" spans="1:6" x14ac:dyDescent="0.25">
      <c r="A3177">
        <v>27</v>
      </c>
      <c r="B3177">
        <v>4</v>
      </c>
      <c r="C3177">
        <v>2020</v>
      </c>
      <c r="D3177" s="16" t="s">
        <v>59</v>
      </c>
      <c r="E3177" s="16" t="s">
        <v>60</v>
      </c>
      <c r="F3177">
        <v>24</v>
      </c>
    </row>
    <row r="3178" spans="1:6" x14ac:dyDescent="0.25">
      <c r="A3178">
        <v>27</v>
      </c>
      <c r="B3178">
        <v>4</v>
      </c>
      <c r="C3178">
        <v>2020</v>
      </c>
      <c r="D3178" s="16" t="s">
        <v>59</v>
      </c>
      <c r="E3178" s="16" t="s">
        <v>57</v>
      </c>
      <c r="F3178">
        <v>19</v>
      </c>
    </row>
    <row r="3179" spans="1:6" x14ac:dyDescent="0.25">
      <c r="A3179">
        <v>27</v>
      </c>
      <c r="B3179">
        <v>4</v>
      </c>
      <c r="C3179">
        <v>2020</v>
      </c>
      <c r="D3179" s="16" t="s">
        <v>59</v>
      </c>
      <c r="E3179" s="16" t="s">
        <v>57</v>
      </c>
      <c r="F3179">
        <v>46</v>
      </c>
    </row>
    <row r="3180" spans="1:6" x14ac:dyDescent="0.25">
      <c r="A3180">
        <v>27</v>
      </c>
      <c r="B3180">
        <v>4</v>
      </c>
      <c r="C3180">
        <v>2020</v>
      </c>
      <c r="D3180" s="16" t="s">
        <v>59</v>
      </c>
      <c r="E3180" s="16" t="s">
        <v>57</v>
      </c>
      <c r="F3180">
        <v>81</v>
      </c>
    </row>
    <row r="3181" spans="1:6" x14ac:dyDescent="0.25">
      <c r="A3181">
        <v>27</v>
      </c>
      <c r="B3181">
        <v>4</v>
      </c>
      <c r="C3181">
        <v>2020</v>
      </c>
      <c r="D3181" s="16" t="s">
        <v>59</v>
      </c>
      <c r="E3181" s="16" t="s">
        <v>60</v>
      </c>
      <c r="F3181">
        <v>35</v>
      </c>
    </row>
    <row r="3182" spans="1:6" x14ac:dyDescent="0.25">
      <c r="A3182">
        <v>27</v>
      </c>
      <c r="B3182">
        <v>4</v>
      </c>
      <c r="C3182">
        <v>2020</v>
      </c>
      <c r="D3182" s="16" t="s">
        <v>59</v>
      </c>
      <c r="E3182" s="16" t="s">
        <v>57</v>
      </c>
      <c r="F3182">
        <v>77</v>
      </c>
    </row>
    <row r="3183" spans="1:6" x14ac:dyDescent="0.25">
      <c r="A3183">
        <v>27</v>
      </c>
      <c r="B3183">
        <v>4</v>
      </c>
      <c r="C3183">
        <v>2020</v>
      </c>
      <c r="D3183" s="16" t="s">
        <v>59</v>
      </c>
      <c r="E3183" s="16" t="s">
        <v>57</v>
      </c>
      <c r="F3183">
        <v>76</v>
      </c>
    </row>
    <row r="3184" spans="1:6" x14ac:dyDescent="0.25">
      <c r="A3184">
        <v>27</v>
      </c>
      <c r="B3184">
        <v>4</v>
      </c>
      <c r="C3184">
        <v>2020</v>
      </c>
      <c r="D3184" s="16" t="s">
        <v>61</v>
      </c>
      <c r="E3184" s="16" t="s">
        <v>57</v>
      </c>
      <c r="F3184">
        <v>83</v>
      </c>
    </row>
    <row r="3185" spans="1:6" x14ac:dyDescent="0.25">
      <c r="A3185">
        <v>27</v>
      </c>
      <c r="B3185">
        <v>4</v>
      </c>
      <c r="C3185">
        <v>2020</v>
      </c>
      <c r="D3185" s="16" t="s">
        <v>61</v>
      </c>
      <c r="E3185" s="16" t="s">
        <v>57</v>
      </c>
      <c r="F3185">
        <v>76</v>
      </c>
    </row>
    <row r="3186" spans="1:6" x14ac:dyDescent="0.25">
      <c r="A3186">
        <v>27</v>
      </c>
      <c r="B3186">
        <v>4</v>
      </c>
      <c r="C3186">
        <v>2020</v>
      </c>
      <c r="D3186" s="16" t="s">
        <v>61</v>
      </c>
      <c r="E3186" s="16" t="s">
        <v>57</v>
      </c>
      <c r="F3186">
        <v>45</v>
      </c>
    </row>
    <row r="3187" spans="1:6" x14ac:dyDescent="0.25">
      <c r="A3187">
        <v>27</v>
      </c>
      <c r="B3187">
        <v>4</v>
      </c>
      <c r="C3187">
        <v>2020</v>
      </c>
      <c r="D3187" s="16" t="s">
        <v>238</v>
      </c>
      <c r="E3187" s="16" t="s">
        <v>60</v>
      </c>
      <c r="F3187">
        <v>4</v>
      </c>
    </row>
    <row r="3188" spans="1:6" x14ac:dyDescent="0.25">
      <c r="A3188">
        <v>27</v>
      </c>
      <c r="B3188">
        <v>4</v>
      </c>
      <c r="C3188">
        <v>2020</v>
      </c>
      <c r="D3188" s="16" t="s">
        <v>65</v>
      </c>
      <c r="E3188" s="16" t="s">
        <v>60</v>
      </c>
      <c r="F3188">
        <v>63</v>
      </c>
    </row>
    <row r="3189" spans="1:6" x14ac:dyDescent="0.25">
      <c r="A3189">
        <v>27</v>
      </c>
      <c r="B3189">
        <v>4</v>
      </c>
      <c r="C3189">
        <v>2020</v>
      </c>
      <c r="D3189" s="16" t="s">
        <v>66</v>
      </c>
      <c r="E3189" s="16" t="s">
        <v>60</v>
      </c>
      <c r="F3189">
        <v>34</v>
      </c>
    </row>
    <row r="3190" spans="1:6" x14ac:dyDescent="0.25">
      <c r="A3190">
        <v>27</v>
      </c>
      <c r="B3190">
        <v>4</v>
      </c>
      <c r="C3190">
        <v>2020</v>
      </c>
      <c r="D3190" s="16" t="s">
        <v>66</v>
      </c>
      <c r="E3190" s="16" t="s">
        <v>60</v>
      </c>
      <c r="F3190">
        <v>31</v>
      </c>
    </row>
    <row r="3191" spans="1:6" x14ac:dyDescent="0.25">
      <c r="A3191">
        <v>27</v>
      </c>
      <c r="B3191">
        <v>4</v>
      </c>
      <c r="C3191">
        <v>2020</v>
      </c>
      <c r="D3191" s="16" t="s">
        <v>66</v>
      </c>
      <c r="E3191" s="16" t="s">
        <v>60</v>
      </c>
      <c r="F3191">
        <v>37</v>
      </c>
    </row>
    <row r="3192" spans="1:6" x14ac:dyDescent="0.25">
      <c r="A3192">
        <v>27</v>
      </c>
      <c r="B3192">
        <v>4</v>
      </c>
      <c r="C3192">
        <v>2020</v>
      </c>
      <c r="D3192" s="16" t="s">
        <v>67</v>
      </c>
      <c r="E3192" s="16" t="s">
        <v>57</v>
      </c>
      <c r="F3192">
        <v>78</v>
      </c>
    </row>
    <row r="3193" spans="1:6" x14ac:dyDescent="0.25">
      <c r="A3193">
        <v>27</v>
      </c>
      <c r="B3193">
        <v>4</v>
      </c>
      <c r="C3193">
        <v>2020</v>
      </c>
      <c r="D3193" s="16" t="s">
        <v>154</v>
      </c>
      <c r="E3193" s="16" t="s">
        <v>57</v>
      </c>
      <c r="F3193">
        <v>38</v>
      </c>
    </row>
    <row r="3194" spans="1:6" x14ac:dyDescent="0.25">
      <c r="A3194">
        <v>27</v>
      </c>
      <c r="B3194">
        <v>4</v>
      </c>
      <c r="C3194">
        <v>2020</v>
      </c>
      <c r="D3194" s="16" t="s">
        <v>154</v>
      </c>
      <c r="E3194" s="16" t="s">
        <v>57</v>
      </c>
      <c r="F3194">
        <v>31</v>
      </c>
    </row>
    <row r="3195" spans="1:6" x14ac:dyDescent="0.25">
      <c r="A3195">
        <v>27</v>
      </c>
      <c r="B3195">
        <v>4</v>
      </c>
      <c r="C3195">
        <v>2020</v>
      </c>
      <c r="D3195" s="16" t="s">
        <v>154</v>
      </c>
      <c r="E3195" s="16" t="s">
        <v>60</v>
      </c>
      <c r="F3195">
        <v>71</v>
      </c>
    </row>
    <row r="3196" spans="1:6" x14ac:dyDescent="0.25">
      <c r="A3196">
        <v>27</v>
      </c>
      <c r="B3196">
        <v>4</v>
      </c>
      <c r="C3196">
        <v>2020</v>
      </c>
      <c r="D3196" s="16" t="s">
        <v>154</v>
      </c>
      <c r="E3196" s="16" t="s">
        <v>57</v>
      </c>
      <c r="F3196">
        <v>73</v>
      </c>
    </row>
    <row r="3197" spans="1:6" x14ac:dyDescent="0.25">
      <c r="A3197">
        <v>27</v>
      </c>
      <c r="B3197">
        <v>4</v>
      </c>
      <c r="C3197">
        <v>2020</v>
      </c>
      <c r="D3197" s="16" t="s">
        <v>157</v>
      </c>
      <c r="E3197" s="16" t="s">
        <v>60</v>
      </c>
      <c r="F3197">
        <v>52</v>
      </c>
    </row>
    <row r="3198" spans="1:6" x14ac:dyDescent="0.25">
      <c r="A3198">
        <v>27</v>
      </c>
      <c r="B3198">
        <v>4</v>
      </c>
      <c r="C3198">
        <v>2020</v>
      </c>
      <c r="D3198" s="16" t="s">
        <v>72</v>
      </c>
      <c r="E3198" s="16" t="s">
        <v>60</v>
      </c>
      <c r="F3198">
        <v>68</v>
      </c>
    </row>
    <row r="3199" spans="1:6" x14ac:dyDescent="0.25">
      <c r="A3199">
        <v>27</v>
      </c>
      <c r="B3199">
        <v>4</v>
      </c>
      <c r="C3199">
        <v>2020</v>
      </c>
      <c r="D3199" s="16" t="s">
        <v>74</v>
      </c>
      <c r="E3199" s="16" t="s">
        <v>60</v>
      </c>
      <c r="F3199">
        <v>60</v>
      </c>
    </row>
    <row r="3200" spans="1:6" x14ac:dyDescent="0.25">
      <c r="A3200">
        <v>27</v>
      </c>
      <c r="B3200">
        <v>4</v>
      </c>
      <c r="C3200">
        <v>2020</v>
      </c>
      <c r="D3200" s="16" t="s">
        <v>74</v>
      </c>
      <c r="E3200" s="16" t="s">
        <v>60</v>
      </c>
      <c r="F3200">
        <v>67</v>
      </c>
    </row>
    <row r="3201" spans="1:6" x14ac:dyDescent="0.25">
      <c r="A3201">
        <v>27</v>
      </c>
      <c r="B3201">
        <v>4</v>
      </c>
      <c r="C3201">
        <v>2020</v>
      </c>
      <c r="D3201" s="16" t="s">
        <v>74</v>
      </c>
      <c r="E3201" s="16" t="s">
        <v>60</v>
      </c>
      <c r="F3201">
        <v>70</v>
      </c>
    </row>
    <row r="3202" spans="1:6" x14ac:dyDescent="0.25">
      <c r="A3202">
        <v>27</v>
      </c>
      <c r="B3202">
        <v>4</v>
      </c>
      <c r="C3202">
        <v>2020</v>
      </c>
      <c r="D3202" s="16" t="s">
        <v>74</v>
      </c>
      <c r="E3202" s="16" t="s">
        <v>60</v>
      </c>
      <c r="F3202">
        <v>30</v>
      </c>
    </row>
    <row r="3203" spans="1:6" x14ac:dyDescent="0.25">
      <c r="A3203">
        <v>27</v>
      </c>
      <c r="B3203">
        <v>4</v>
      </c>
      <c r="C3203">
        <v>2020</v>
      </c>
      <c r="D3203" s="16" t="s">
        <v>74</v>
      </c>
      <c r="E3203" s="16" t="s">
        <v>60</v>
      </c>
      <c r="F3203">
        <v>39</v>
      </c>
    </row>
    <row r="3204" spans="1:6" x14ac:dyDescent="0.25">
      <c r="A3204">
        <v>27</v>
      </c>
      <c r="B3204">
        <v>4</v>
      </c>
      <c r="C3204">
        <v>2020</v>
      </c>
      <c r="D3204" s="16" t="s">
        <v>74</v>
      </c>
      <c r="E3204" s="16" t="s">
        <v>60</v>
      </c>
      <c r="F3204">
        <v>36</v>
      </c>
    </row>
    <row r="3205" spans="1:6" x14ac:dyDescent="0.25">
      <c r="A3205">
        <v>27</v>
      </c>
      <c r="B3205">
        <v>4</v>
      </c>
      <c r="C3205">
        <v>2020</v>
      </c>
      <c r="D3205" s="16" t="s">
        <v>74</v>
      </c>
      <c r="E3205" s="16" t="s">
        <v>57</v>
      </c>
      <c r="F3205">
        <v>65</v>
      </c>
    </row>
    <row r="3206" spans="1:6" x14ac:dyDescent="0.25">
      <c r="A3206">
        <v>27</v>
      </c>
      <c r="B3206">
        <v>4</v>
      </c>
      <c r="C3206">
        <v>2020</v>
      </c>
      <c r="D3206" s="16" t="s">
        <v>74</v>
      </c>
      <c r="E3206" s="16" t="s">
        <v>57</v>
      </c>
      <c r="F3206">
        <v>36</v>
      </c>
    </row>
    <row r="3207" spans="1:6" x14ac:dyDescent="0.25">
      <c r="A3207">
        <v>27</v>
      </c>
      <c r="B3207">
        <v>4</v>
      </c>
      <c r="C3207">
        <v>2020</v>
      </c>
      <c r="D3207" s="16" t="s">
        <v>76</v>
      </c>
      <c r="E3207" s="16" t="s">
        <v>57</v>
      </c>
      <c r="F3207">
        <v>53</v>
      </c>
    </row>
    <row r="3208" spans="1:6" x14ac:dyDescent="0.25">
      <c r="A3208">
        <v>27</v>
      </c>
      <c r="B3208">
        <v>4</v>
      </c>
      <c r="C3208">
        <v>2020</v>
      </c>
      <c r="D3208" s="16" t="s">
        <v>76</v>
      </c>
      <c r="E3208" s="16" t="s">
        <v>57</v>
      </c>
      <c r="F3208">
        <v>51</v>
      </c>
    </row>
    <row r="3209" spans="1:6" x14ac:dyDescent="0.25">
      <c r="A3209">
        <v>27</v>
      </c>
      <c r="B3209">
        <v>4</v>
      </c>
      <c r="C3209">
        <v>2020</v>
      </c>
      <c r="D3209" s="16" t="s">
        <v>76</v>
      </c>
      <c r="E3209" s="16" t="s">
        <v>57</v>
      </c>
      <c r="F3209">
        <v>55</v>
      </c>
    </row>
    <row r="3210" spans="1:6" x14ac:dyDescent="0.25">
      <c r="A3210">
        <v>27</v>
      </c>
      <c r="B3210">
        <v>4</v>
      </c>
      <c r="C3210">
        <v>2020</v>
      </c>
      <c r="D3210" s="16" t="s">
        <v>77</v>
      </c>
      <c r="E3210" s="16" t="s">
        <v>57</v>
      </c>
      <c r="F3210">
        <v>69</v>
      </c>
    </row>
    <row r="3211" spans="1:6" x14ac:dyDescent="0.25">
      <c r="A3211">
        <v>27</v>
      </c>
      <c r="B3211">
        <v>4</v>
      </c>
      <c r="C3211">
        <v>2020</v>
      </c>
      <c r="D3211" s="16" t="s">
        <v>77</v>
      </c>
      <c r="E3211" s="16" t="s">
        <v>57</v>
      </c>
      <c r="F3211">
        <v>36</v>
      </c>
    </row>
    <row r="3212" spans="1:6" x14ac:dyDescent="0.25">
      <c r="A3212">
        <v>27</v>
      </c>
      <c r="B3212">
        <v>4</v>
      </c>
      <c r="C3212">
        <v>2020</v>
      </c>
      <c r="D3212" s="16" t="s">
        <v>180</v>
      </c>
      <c r="E3212" s="16" t="s">
        <v>60</v>
      </c>
      <c r="F3212">
        <v>70</v>
      </c>
    </row>
    <row r="3213" spans="1:6" x14ac:dyDescent="0.25">
      <c r="A3213">
        <v>27</v>
      </c>
      <c r="B3213">
        <v>4</v>
      </c>
      <c r="C3213">
        <v>2020</v>
      </c>
      <c r="D3213" s="16" t="s">
        <v>239</v>
      </c>
      <c r="E3213" s="16" t="s">
        <v>60</v>
      </c>
      <c r="F3213">
        <v>83</v>
      </c>
    </row>
    <row r="3214" spans="1:6" x14ac:dyDescent="0.25">
      <c r="A3214">
        <v>27</v>
      </c>
      <c r="B3214">
        <v>4</v>
      </c>
      <c r="C3214">
        <v>2020</v>
      </c>
      <c r="D3214" s="16" t="s">
        <v>239</v>
      </c>
      <c r="E3214" s="16" t="s">
        <v>57</v>
      </c>
      <c r="F3214">
        <v>81</v>
      </c>
    </row>
    <row r="3215" spans="1:6" x14ac:dyDescent="0.25">
      <c r="A3215">
        <v>27</v>
      </c>
      <c r="B3215">
        <v>4</v>
      </c>
      <c r="C3215">
        <v>2020</v>
      </c>
      <c r="D3215" s="16" t="s">
        <v>239</v>
      </c>
      <c r="E3215" s="16" t="s">
        <v>57</v>
      </c>
      <c r="F3215">
        <v>19</v>
      </c>
    </row>
    <row r="3216" spans="1:6" x14ac:dyDescent="0.25">
      <c r="A3216">
        <v>27</v>
      </c>
      <c r="B3216">
        <v>4</v>
      </c>
      <c r="C3216">
        <v>2020</v>
      </c>
      <c r="D3216" s="16" t="s">
        <v>234</v>
      </c>
      <c r="E3216" s="16" t="s">
        <v>60</v>
      </c>
      <c r="F3216">
        <v>90</v>
      </c>
    </row>
    <row r="3217" spans="1:6" x14ac:dyDescent="0.25">
      <c r="A3217">
        <v>27</v>
      </c>
      <c r="B3217">
        <v>4</v>
      </c>
      <c r="C3217">
        <v>2020</v>
      </c>
      <c r="D3217" s="16" t="s">
        <v>234</v>
      </c>
      <c r="E3217" s="16" t="s">
        <v>57</v>
      </c>
      <c r="F3217">
        <v>55</v>
      </c>
    </row>
    <row r="3218" spans="1:6" x14ac:dyDescent="0.25">
      <c r="A3218">
        <v>27</v>
      </c>
      <c r="B3218">
        <v>4</v>
      </c>
      <c r="C3218">
        <v>2020</v>
      </c>
      <c r="D3218" s="16" t="s">
        <v>81</v>
      </c>
      <c r="E3218" s="16" t="s">
        <v>57</v>
      </c>
      <c r="F3218">
        <v>55</v>
      </c>
    </row>
    <row r="3219" spans="1:6" x14ac:dyDescent="0.25">
      <c r="A3219">
        <v>27</v>
      </c>
      <c r="B3219">
        <v>4</v>
      </c>
      <c r="C3219">
        <v>2020</v>
      </c>
      <c r="D3219" s="16" t="s">
        <v>81</v>
      </c>
      <c r="E3219" s="16" t="s">
        <v>57</v>
      </c>
      <c r="F3219">
        <v>71</v>
      </c>
    </row>
    <row r="3220" spans="1:6" x14ac:dyDescent="0.25">
      <c r="A3220">
        <v>27</v>
      </c>
      <c r="B3220">
        <v>4</v>
      </c>
      <c r="C3220">
        <v>2020</v>
      </c>
      <c r="D3220" s="16" t="s">
        <v>82</v>
      </c>
      <c r="E3220" s="16" t="s">
        <v>60</v>
      </c>
      <c r="F3220">
        <v>1</v>
      </c>
    </row>
    <row r="3221" spans="1:6" x14ac:dyDescent="0.25">
      <c r="A3221">
        <v>27</v>
      </c>
      <c r="B3221">
        <v>4</v>
      </c>
      <c r="C3221">
        <v>2020</v>
      </c>
      <c r="D3221" s="16" t="s">
        <v>82</v>
      </c>
      <c r="E3221" s="16" t="s">
        <v>57</v>
      </c>
      <c r="F3221">
        <v>12</v>
      </c>
    </row>
    <row r="3222" spans="1:6" x14ac:dyDescent="0.25">
      <c r="A3222">
        <v>27</v>
      </c>
      <c r="B3222">
        <v>4</v>
      </c>
      <c r="C3222">
        <v>2020</v>
      </c>
      <c r="D3222" s="16" t="s">
        <v>82</v>
      </c>
      <c r="E3222" s="16" t="s">
        <v>57</v>
      </c>
      <c r="F3222">
        <v>29</v>
      </c>
    </row>
    <row r="3223" spans="1:6" x14ac:dyDescent="0.25">
      <c r="A3223">
        <v>27</v>
      </c>
      <c r="B3223">
        <v>4</v>
      </c>
      <c r="C3223">
        <v>2020</v>
      </c>
      <c r="D3223" s="16" t="s">
        <v>88</v>
      </c>
      <c r="E3223" s="16" t="s">
        <v>57</v>
      </c>
      <c r="F3223">
        <v>26</v>
      </c>
    </row>
    <row r="3224" spans="1:6" x14ac:dyDescent="0.25">
      <c r="A3224">
        <v>27</v>
      </c>
      <c r="B3224">
        <v>4</v>
      </c>
      <c r="C3224">
        <v>2020</v>
      </c>
      <c r="D3224" s="16" t="s">
        <v>89</v>
      </c>
      <c r="E3224" s="16" t="s">
        <v>57</v>
      </c>
      <c r="F3224">
        <v>37</v>
      </c>
    </row>
    <row r="3225" spans="1:6" x14ac:dyDescent="0.25">
      <c r="A3225">
        <v>27</v>
      </c>
      <c r="B3225">
        <v>4</v>
      </c>
      <c r="C3225">
        <v>2020</v>
      </c>
      <c r="D3225" s="16" t="s">
        <v>89</v>
      </c>
      <c r="E3225" s="16" t="s">
        <v>57</v>
      </c>
      <c r="F3225">
        <v>23</v>
      </c>
    </row>
    <row r="3226" spans="1:6" x14ac:dyDescent="0.25">
      <c r="A3226">
        <v>27</v>
      </c>
      <c r="B3226">
        <v>4</v>
      </c>
      <c r="C3226">
        <v>2020</v>
      </c>
      <c r="D3226" s="16" t="s">
        <v>89</v>
      </c>
      <c r="E3226" s="16" t="s">
        <v>57</v>
      </c>
      <c r="F3226">
        <v>27</v>
      </c>
    </row>
    <row r="3227" spans="1:6" x14ac:dyDescent="0.25">
      <c r="A3227">
        <v>27</v>
      </c>
      <c r="B3227">
        <v>4</v>
      </c>
      <c r="C3227">
        <v>2020</v>
      </c>
      <c r="D3227" s="16" t="s">
        <v>89</v>
      </c>
      <c r="E3227" s="16" t="s">
        <v>60</v>
      </c>
      <c r="F3227">
        <v>51</v>
      </c>
    </row>
    <row r="3228" spans="1:6" x14ac:dyDescent="0.25">
      <c r="A3228">
        <v>27</v>
      </c>
      <c r="B3228">
        <v>4</v>
      </c>
      <c r="C3228">
        <v>2020</v>
      </c>
      <c r="D3228" s="16" t="s">
        <v>232</v>
      </c>
      <c r="E3228" s="16" t="s">
        <v>60</v>
      </c>
      <c r="F3228">
        <v>35</v>
      </c>
    </row>
    <row r="3229" spans="1:6" x14ac:dyDescent="0.25">
      <c r="A3229">
        <v>27</v>
      </c>
      <c r="B3229">
        <v>4</v>
      </c>
      <c r="C3229">
        <v>2020</v>
      </c>
      <c r="D3229" s="16" t="s">
        <v>232</v>
      </c>
      <c r="E3229" s="16" t="s">
        <v>57</v>
      </c>
      <c r="F3229">
        <v>53</v>
      </c>
    </row>
    <row r="3230" spans="1:6" x14ac:dyDescent="0.25">
      <c r="A3230">
        <v>27</v>
      </c>
      <c r="B3230">
        <v>4</v>
      </c>
      <c r="C3230">
        <v>2020</v>
      </c>
      <c r="D3230" s="16" t="s">
        <v>90</v>
      </c>
      <c r="E3230" s="16" t="s">
        <v>60</v>
      </c>
      <c r="F3230">
        <v>35</v>
      </c>
    </row>
    <row r="3231" spans="1:6" x14ac:dyDescent="0.25">
      <c r="A3231">
        <v>27</v>
      </c>
      <c r="B3231">
        <v>4</v>
      </c>
      <c r="C3231">
        <v>2020</v>
      </c>
      <c r="D3231" s="16" t="s">
        <v>90</v>
      </c>
      <c r="E3231" s="16" t="s">
        <v>57</v>
      </c>
      <c r="F3231">
        <v>50</v>
      </c>
    </row>
    <row r="3232" spans="1:6" x14ac:dyDescent="0.25">
      <c r="A3232">
        <v>27</v>
      </c>
      <c r="B3232">
        <v>4</v>
      </c>
      <c r="C3232">
        <v>2020</v>
      </c>
      <c r="D3232" s="16" t="s">
        <v>92</v>
      </c>
      <c r="E3232" s="16" t="s">
        <v>57</v>
      </c>
      <c r="F3232">
        <v>55</v>
      </c>
    </row>
    <row r="3233" spans="1:6" x14ac:dyDescent="0.25">
      <c r="A3233">
        <v>27</v>
      </c>
      <c r="B3233">
        <v>4</v>
      </c>
      <c r="C3233">
        <v>2020</v>
      </c>
      <c r="D3233" s="16" t="s">
        <v>92</v>
      </c>
      <c r="E3233" s="16" t="s">
        <v>60</v>
      </c>
      <c r="F3233">
        <v>66</v>
      </c>
    </row>
    <row r="3234" spans="1:6" x14ac:dyDescent="0.25">
      <c r="A3234">
        <v>27</v>
      </c>
      <c r="B3234">
        <v>4</v>
      </c>
      <c r="C3234">
        <v>2020</v>
      </c>
      <c r="D3234" s="16" t="s">
        <v>164</v>
      </c>
      <c r="E3234" s="16" t="s">
        <v>57</v>
      </c>
      <c r="F3234">
        <v>86</v>
      </c>
    </row>
    <row r="3235" spans="1:6" x14ac:dyDescent="0.25">
      <c r="A3235">
        <v>27</v>
      </c>
      <c r="B3235">
        <v>4</v>
      </c>
      <c r="C3235">
        <v>2020</v>
      </c>
      <c r="D3235" s="16" t="s">
        <v>95</v>
      </c>
      <c r="E3235" s="16" t="s">
        <v>57</v>
      </c>
      <c r="F3235">
        <v>38</v>
      </c>
    </row>
    <row r="3236" spans="1:6" x14ac:dyDescent="0.25">
      <c r="A3236">
        <v>27</v>
      </c>
      <c r="B3236">
        <v>4</v>
      </c>
      <c r="C3236">
        <v>2020</v>
      </c>
      <c r="D3236" s="16" t="s">
        <v>95</v>
      </c>
      <c r="E3236" s="16" t="s">
        <v>57</v>
      </c>
      <c r="F3236">
        <v>46</v>
      </c>
    </row>
    <row r="3237" spans="1:6" x14ac:dyDescent="0.25">
      <c r="A3237">
        <v>27</v>
      </c>
      <c r="B3237">
        <v>4</v>
      </c>
      <c r="C3237">
        <v>2020</v>
      </c>
      <c r="D3237" s="16" t="s">
        <v>96</v>
      </c>
      <c r="E3237" s="16" t="s">
        <v>60</v>
      </c>
      <c r="F3237">
        <v>33</v>
      </c>
    </row>
    <row r="3238" spans="1:6" x14ac:dyDescent="0.25">
      <c r="A3238">
        <v>27</v>
      </c>
      <c r="B3238">
        <v>4</v>
      </c>
      <c r="C3238">
        <v>2020</v>
      </c>
      <c r="D3238" s="16" t="s">
        <v>96</v>
      </c>
      <c r="E3238" s="16" t="s">
        <v>57</v>
      </c>
      <c r="F3238">
        <v>2</v>
      </c>
    </row>
    <row r="3239" spans="1:6" x14ac:dyDescent="0.25">
      <c r="A3239">
        <v>27</v>
      </c>
      <c r="B3239">
        <v>4</v>
      </c>
      <c r="C3239">
        <v>2020</v>
      </c>
      <c r="D3239" s="16" t="s">
        <v>96</v>
      </c>
      <c r="E3239" s="16" t="s">
        <v>60</v>
      </c>
      <c r="F3239">
        <v>48</v>
      </c>
    </row>
    <row r="3240" spans="1:6" x14ac:dyDescent="0.25">
      <c r="A3240">
        <v>27</v>
      </c>
      <c r="B3240">
        <v>4</v>
      </c>
      <c r="C3240">
        <v>2020</v>
      </c>
      <c r="D3240" s="16" t="s">
        <v>96</v>
      </c>
      <c r="E3240" s="16" t="s">
        <v>60</v>
      </c>
      <c r="F3240">
        <v>53</v>
      </c>
    </row>
    <row r="3241" spans="1:6" x14ac:dyDescent="0.25">
      <c r="A3241">
        <v>27</v>
      </c>
      <c r="B3241">
        <v>4</v>
      </c>
      <c r="C3241">
        <v>2020</v>
      </c>
      <c r="D3241" s="16" t="s">
        <v>96</v>
      </c>
      <c r="E3241" s="16" t="s">
        <v>60</v>
      </c>
      <c r="F3241">
        <v>48</v>
      </c>
    </row>
    <row r="3242" spans="1:6" x14ac:dyDescent="0.25">
      <c r="A3242">
        <v>27</v>
      </c>
      <c r="B3242">
        <v>4</v>
      </c>
      <c r="C3242">
        <v>2020</v>
      </c>
      <c r="D3242" s="16" t="s">
        <v>96</v>
      </c>
      <c r="E3242" s="16" t="s">
        <v>60</v>
      </c>
      <c r="F3242">
        <v>65</v>
      </c>
    </row>
    <row r="3243" spans="1:6" x14ac:dyDescent="0.25">
      <c r="A3243">
        <v>27</v>
      </c>
      <c r="B3243">
        <v>4</v>
      </c>
      <c r="C3243">
        <v>2020</v>
      </c>
      <c r="D3243" s="16" t="s">
        <v>96</v>
      </c>
      <c r="E3243" s="16" t="s">
        <v>60</v>
      </c>
      <c r="F3243">
        <v>44</v>
      </c>
    </row>
    <row r="3244" spans="1:6" x14ac:dyDescent="0.25">
      <c r="A3244">
        <v>27</v>
      </c>
      <c r="B3244">
        <v>4</v>
      </c>
      <c r="C3244">
        <v>2020</v>
      </c>
      <c r="D3244" s="16" t="s">
        <v>96</v>
      </c>
      <c r="E3244" s="16" t="s">
        <v>60</v>
      </c>
      <c r="F3244">
        <v>50</v>
      </c>
    </row>
    <row r="3245" spans="1:6" x14ac:dyDescent="0.25">
      <c r="A3245">
        <v>27</v>
      </c>
      <c r="B3245">
        <v>4</v>
      </c>
      <c r="C3245">
        <v>2020</v>
      </c>
      <c r="D3245" s="16" t="s">
        <v>102</v>
      </c>
      <c r="E3245" s="16" t="s">
        <v>60</v>
      </c>
      <c r="F3245">
        <v>26</v>
      </c>
    </row>
    <row r="3246" spans="1:6" x14ac:dyDescent="0.25">
      <c r="A3246">
        <v>27</v>
      </c>
      <c r="B3246">
        <v>4</v>
      </c>
      <c r="C3246">
        <v>2020</v>
      </c>
      <c r="D3246" s="16" t="s">
        <v>103</v>
      </c>
      <c r="E3246" s="16" t="s">
        <v>60</v>
      </c>
      <c r="F3246">
        <v>74</v>
      </c>
    </row>
    <row r="3247" spans="1:6" x14ac:dyDescent="0.25">
      <c r="A3247">
        <v>27</v>
      </c>
      <c r="B3247">
        <v>4</v>
      </c>
      <c r="C3247">
        <v>2020</v>
      </c>
      <c r="D3247" s="16" t="s">
        <v>103</v>
      </c>
      <c r="E3247" s="16" t="s">
        <v>57</v>
      </c>
      <c r="F3247">
        <v>29</v>
      </c>
    </row>
    <row r="3248" spans="1:6" x14ac:dyDescent="0.25">
      <c r="A3248">
        <v>27</v>
      </c>
      <c r="B3248">
        <v>4</v>
      </c>
      <c r="C3248">
        <v>2020</v>
      </c>
      <c r="D3248" s="16" t="s">
        <v>103</v>
      </c>
      <c r="E3248" s="16" t="s">
        <v>60</v>
      </c>
      <c r="F3248">
        <v>82</v>
      </c>
    </row>
    <row r="3249" spans="1:6" x14ac:dyDescent="0.25">
      <c r="A3249">
        <v>27</v>
      </c>
      <c r="B3249">
        <v>4</v>
      </c>
      <c r="C3249">
        <v>2020</v>
      </c>
      <c r="D3249" s="16" t="s">
        <v>103</v>
      </c>
      <c r="E3249" s="16" t="s">
        <v>57</v>
      </c>
      <c r="F3249">
        <v>67</v>
      </c>
    </row>
    <row r="3250" spans="1:6" x14ac:dyDescent="0.25">
      <c r="A3250">
        <v>27</v>
      </c>
      <c r="B3250">
        <v>4</v>
      </c>
      <c r="C3250">
        <v>2020</v>
      </c>
      <c r="D3250" s="16" t="s">
        <v>104</v>
      </c>
      <c r="E3250" s="16" t="s">
        <v>60</v>
      </c>
      <c r="F3250">
        <v>59</v>
      </c>
    </row>
    <row r="3251" spans="1:6" x14ac:dyDescent="0.25">
      <c r="A3251">
        <v>27</v>
      </c>
      <c r="B3251">
        <v>4</v>
      </c>
      <c r="C3251">
        <v>2020</v>
      </c>
      <c r="D3251" s="16" t="s">
        <v>182</v>
      </c>
      <c r="E3251" s="16" t="s">
        <v>60</v>
      </c>
      <c r="F3251">
        <v>63</v>
      </c>
    </row>
    <row r="3252" spans="1:6" x14ac:dyDescent="0.25">
      <c r="A3252">
        <v>27</v>
      </c>
      <c r="B3252">
        <v>4</v>
      </c>
      <c r="C3252">
        <v>2020</v>
      </c>
      <c r="D3252" s="16" t="s">
        <v>105</v>
      </c>
      <c r="E3252" s="16" t="s">
        <v>60</v>
      </c>
      <c r="F3252">
        <v>62</v>
      </c>
    </row>
    <row r="3253" spans="1:6" x14ac:dyDescent="0.25">
      <c r="A3253">
        <v>27</v>
      </c>
      <c r="B3253">
        <v>4</v>
      </c>
      <c r="C3253">
        <v>2020</v>
      </c>
      <c r="D3253" s="16" t="s">
        <v>105</v>
      </c>
      <c r="E3253" s="16" t="s">
        <v>60</v>
      </c>
      <c r="F3253">
        <v>51</v>
      </c>
    </row>
    <row r="3254" spans="1:6" x14ac:dyDescent="0.25">
      <c r="A3254">
        <v>27</v>
      </c>
      <c r="B3254">
        <v>4</v>
      </c>
      <c r="C3254">
        <v>2020</v>
      </c>
      <c r="D3254" s="16" t="s">
        <v>105</v>
      </c>
      <c r="E3254" s="16" t="s">
        <v>57</v>
      </c>
      <c r="F3254">
        <v>26</v>
      </c>
    </row>
    <row r="3255" spans="1:6" x14ac:dyDescent="0.25">
      <c r="A3255">
        <v>27</v>
      </c>
      <c r="B3255">
        <v>4</v>
      </c>
      <c r="C3255">
        <v>2020</v>
      </c>
      <c r="D3255" s="16" t="s">
        <v>105</v>
      </c>
      <c r="E3255" s="16" t="s">
        <v>60</v>
      </c>
      <c r="F3255">
        <v>27</v>
      </c>
    </row>
    <row r="3256" spans="1:6" x14ac:dyDescent="0.25">
      <c r="A3256">
        <v>27</v>
      </c>
      <c r="B3256">
        <v>4</v>
      </c>
      <c r="C3256">
        <v>2020</v>
      </c>
      <c r="D3256" s="16" t="s">
        <v>105</v>
      </c>
      <c r="E3256" s="16" t="s">
        <v>60</v>
      </c>
      <c r="F3256">
        <v>16</v>
      </c>
    </row>
    <row r="3257" spans="1:6" x14ac:dyDescent="0.25">
      <c r="A3257">
        <v>27</v>
      </c>
      <c r="B3257">
        <v>4</v>
      </c>
      <c r="C3257">
        <v>2020</v>
      </c>
      <c r="D3257" s="16" t="s">
        <v>105</v>
      </c>
      <c r="E3257" s="16" t="s">
        <v>57</v>
      </c>
      <c r="F3257">
        <v>56</v>
      </c>
    </row>
    <row r="3258" spans="1:6" x14ac:dyDescent="0.25">
      <c r="A3258">
        <v>27</v>
      </c>
      <c r="B3258">
        <v>4</v>
      </c>
      <c r="C3258">
        <v>2020</v>
      </c>
      <c r="D3258" s="16" t="s">
        <v>105</v>
      </c>
      <c r="E3258" s="16" t="s">
        <v>60</v>
      </c>
      <c r="F3258">
        <v>30</v>
      </c>
    </row>
    <row r="3259" spans="1:6" x14ac:dyDescent="0.25">
      <c r="A3259">
        <v>27</v>
      </c>
      <c r="B3259">
        <v>4</v>
      </c>
      <c r="C3259">
        <v>2020</v>
      </c>
      <c r="D3259" s="16" t="s">
        <v>105</v>
      </c>
      <c r="E3259" s="16" t="s">
        <v>57</v>
      </c>
      <c r="F3259">
        <v>58</v>
      </c>
    </row>
    <row r="3260" spans="1:6" x14ac:dyDescent="0.25">
      <c r="A3260">
        <v>27</v>
      </c>
      <c r="B3260">
        <v>4</v>
      </c>
      <c r="C3260">
        <v>2020</v>
      </c>
      <c r="D3260" s="16" t="s">
        <v>105</v>
      </c>
      <c r="E3260" s="16" t="s">
        <v>60</v>
      </c>
      <c r="F3260">
        <v>42</v>
      </c>
    </row>
    <row r="3261" spans="1:6" x14ac:dyDescent="0.25">
      <c r="A3261">
        <v>27</v>
      </c>
      <c r="B3261">
        <v>4</v>
      </c>
      <c r="C3261">
        <v>2020</v>
      </c>
      <c r="D3261" s="16" t="s">
        <v>105</v>
      </c>
      <c r="E3261" s="16" t="s">
        <v>60</v>
      </c>
      <c r="F3261">
        <v>21</v>
      </c>
    </row>
    <row r="3262" spans="1:6" x14ac:dyDescent="0.25">
      <c r="A3262">
        <v>27</v>
      </c>
      <c r="B3262">
        <v>4</v>
      </c>
      <c r="C3262">
        <v>2020</v>
      </c>
      <c r="D3262" s="16" t="s">
        <v>105</v>
      </c>
      <c r="E3262" s="16" t="s">
        <v>60</v>
      </c>
      <c r="F3262">
        <v>48</v>
      </c>
    </row>
    <row r="3263" spans="1:6" x14ac:dyDescent="0.25">
      <c r="A3263">
        <v>27</v>
      </c>
      <c r="B3263">
        <v>4</v>
      </c>
      <c r="C3263">
        <v>2020</v>
      </c>
      <c r="D3263" s="16" t="s">
        <v>105</v>
      </c>
      <c r="E3263" s="16" t="s">
        <v>60</v>
      </c>
      <c r="F3263">
        <v>68</v>
      </c>
    </row>
    <row r="3264" spans="1:6" x14ac:dyDescent="0.25">
      <c r="A3264">
        <v>27</v>
      </c>
      <c r="B3264">
        <v>4</v>
      </c>
      <c r="C3264">
        <v>2020</v>
      </c>
      <c r="D3264" s="16" t="s">
        <v>105</v>
      </c>
      <c r="E3264" s="16" t="s">
        <v>57</v>
      </c>
      <c r="F3264">
        <v>63</v>
      </c>
    </row>
    <row r="3265" spans="1:6" x14ac:dyDescent="0.25">
      <c r="A3265">
        <v>27</v>
      </c>
      <c r="B3265">
        <v>4</v>
      </c>
      <c r="C3265">
        <v>2020</v>
      </c>
      <c r="D3265" s="16" t="s">
        <v>105</v>
      </c>
      <c r="E3265" s="16" t="s">
        <v>60</v>
      </c>
      <c r="F3265">
        <v>56</v>
      </c>
    </row>
    <row r="3266" spans="1:6" x14ac:dyDescent="0.25">
      <c r="A3266">
        <v>27</v>
      </c>
      <c r="B3266">
        <v>4</v>
      </c>
      <c r="C3266">
        <v>2020</v>
      </c>
      <c r="D3266" s="16" t="s">
        <v>105</v>
      </c>
      <c r="E3266" s="16" t="s">
        <v>57</v>
      </c>
      <c r="F3266">
        <v>35</v>
      </c>
    </row>
    <row r="3267" spans="1:6" x14ac:dyDescent="0.25">
      <c r="A3267">
        <v>27</v>
      </c>
      <c r="B3267">
        <v>4</v>
      </c>
      <c r="C3267">
        <v>2020</v>
      </c>
      <c r="D3267" s="16" t="s">
        <v>105</v>
      </c>
      <c r="E3267" s="16" t="s">
        <v>57</v>
      </c>
      <c r="F3267">
        <v>35</v>
      </c>
    </row>
    <row r="3268" spans="1:6" x14ac:dyDescent="0.25">
      <c r="A3268">
        <v>27</v>
      </c>
      <c r="B3268">
        <v>4</v>
      </c>
      <c r="C3268">
        <v>2020</v>
      </c>
      <c r="D3268" s="16" t="s">
        <v>105</v>
      </c>
      <c r="E3268" s="16" t="s">
        <v>57</v>
      </c>
      <c r="F3268">
        <v>24</v>
      </c>
    </row>
    <row r="3269" spans="1:6" x14ac:dyDescent="0.25">
      <c r="A3269">
        <v>27</v>
      </c>
      <c r="B3269">
        <v>4</v>
      </c>
      <c r="C3269">
        <v>2020</v>
      </c>
      <c r="D3269" s="16" t="s">
        <v>105</v>
      </c>
      <c r="E3269" s="16" t="s">
        <v>57</v>
      </c>
      <c r="F3269">
        <v>54</v>
      </c>
    </row>
    <row r="3270" spans="1:6" x14ac:dyDescent="0.25">
      <c r="A3270">
        <v>27</v>
      </c>
      <c r="B3270">
        <v>4</v>
      </c>
      <c r="C3270">
        <v>2020</v>
      </c>
      <c r="D3270" s="16" t="s">
        <v>105</v>
      </c>
      <c r="E3270" s="16" t="s">
        <v>60</v>
      </c>
      <c r="F3270">
        <v>58</v>
      </c>
    </row>
    <row r="3271" spans="1:6" x14ac:dyDescent="0.25">
      <c r="A3271">
        <v>27</v>
      </c>
      <c r="B3271">
        <v>4</v>
      </c>
      <c r="C3271">
        <v>2020</v>
      </c>
      <c r="D3271" s="16" t="s">
        <v>105</v>
      </c>
      <c r="E3271" s="16" t="s">
        <v>57</v>
      </c>
      <c r="F3271">
        <v>58</v>
      </c>
    </row>
    <row r="3272" spans="1:6" x14ac:dyDescent="0.25">
      <c r="A3272">
        <v>27</v>
      </c>
      <c r="B3272">
        <v>4</v>
      </c>
      <c r="C3272">
        <v>2020</v>
      </c>
      <c r="D3272" s="16" t="s">
        <v>105</v>
      </c>
      <c r="E3272" s="16" t="s">
        <v>57</v>
      </c>
      <c r="F3272">
        <v>48</v>
      </c>
    </row>
    <row r="3273" spans="1:6" x14ac:dyDescent="0.25">
      <c r="A3273">
        <v>27</v>
      </c>
      <c r="B3273">
        <v>4</v>
      </c>
      <c r="C3273">
        <v>2020</v>
      </c>
      <c r="D3273" s="16" t="s">
        <v>105</v>
      </c>
      <c r="E3273" s="16" t="s">
        <v>57</v>
      </c>
      <c r="F3273">
        <v>45</v>
      </c>
    </row>
    <row r="3274" spans="1:6" x14ac:dyDescent="0.25">
      <c r="A3274">
        <v>27</v>
      </c>
      <c r="B3274">
        <v>4</v>
      </c>
      <c r="C3274">
        <v>2020</v>
      </c>
      <c r="D3274" s="16" t="s">
        <v>105</v>
      </c>
      <c r="E3274" s="16" t="s">
        <v>60</v>
      </c>
      <c r="F3274">
        <v>61</v>
      </c>
    </row>
    <row r="3275" spans="1:6" x14ac:dyDescent="0.25">
      <c r="A3275">
        <v>27</v>
      </c>
      <c r="B3275">
        <v>4</v>
      </c>
      <c r="C3275">
        <v>2020</v>
      </c>
      <c r="D3275" s="16" t="s">
        <v>105</v>
      </c>
      <c r="E3275" s="16" t="s">
        <v>57</v>
      </c>
      <c r="F3275">
        <v>38</v>
      </c>
    </row>
    <row r="3276" spans="1:6" x14ac:dyDescent="0.25">
      <c r="A3276">
        <v>27</v>
      </c>
      <c r="B3276">
        <v>4</v>
      </c>
      <c r="C3276">
        <v>2020</v>
      </c>
      <c r="D3276" s="16" t="s">
        <v>105</v>
      </c>
      <c r="E3276" s="16" t="s">
        <v>60</v>
      </c>
      <c r="F3276">
        <v>39</v>
      </c>
    </row>
    <row r="3277" spans="1:6" x14ac:dyDescent="0.25">
      <c r="A3277">
        <v>27</v>
      </c>
      <c r="B3277">
        <v>4</v>
      </c>
      <c r="C3277">
        <v>2020</v>
      </c>
      <c r="D3277" s="16" t="s">
        <v>105</v>
      </c>
      <c r="E3277" s="16" t="s">
        <v>60</v>
      </c>
      <c r="F3277">
        <v>26</v>
      </c>
    </row>
    <row r="3278" spans="1:6" x14ac:dyDescent="0.25">
      <c r="A3278">
        <v>27</v>
      </c>
      <c r="B3278">
        <v>4</v>
      </c>
      <c r="C3278">
        <v>2020</v>
      </c>
      <c r="D3278" s="16" t="s">
        <v>105</v>
      </c>
      <c r="E3278" s="16" t="s">
        <v>60</v>
      </c>
      <c r="F3278">
        <v>82</v>
      </c>
    </row>
    <row r="3279" spans="1:6" x14ac:dyDescent="0.25">
      <c r="A3279">
        <v>27</v>
      </c>
      <c r="B3279">
        <v>4</v>
      </c>
      <c r="C3279">
        <v>2020</v>
      </c>
      <c r="D3279" s="16" t="s">
        <v>105</v>
      </c>
      <c r="E3279" s="16" t="s">
        <v>57</v>
      </c>
      <c r="F3279">
        <v>54</v>
      </c>
    </row>
    <row r="3280" spans="1:6" x14ac:dyDescent="0.25">
      <c r="A3280">
        <v>27</v>
      </c>
      <c r="B3280">
        <v>4</v>
      </c>
      <c r="C3280">
        <v>2020</v>
      </c>
      <c r="D3280" s="16" t="s">
        <v>105</v>
      </c>
      <c r="E3280" s="16" t="s">
        <v>57</v>
      </c>
      <c r="F3280">
        <v>50</v>
      </c>
    </row>
    <row r="3281" spans="1:6" x14ac:dyDescent="0.25">
      <c r="A3281">
        <v>27</v>
      </c>
      <c r="B3281">
        <v>4</v>
      </c>
      <c r="C3281">
        <v>2020</v>
      </c>
      <c r="D3281" s="16" t="s">
        <v>105</v>
      </c>
      <c r="E3281" s="16" t="s">
        <v>57</v>
      </c>
      <c r="F3281">
        <v>30</v>
      </c>
    </row>
    <row r="3282" spans="1:6" x14ac:dyDescent="0.25">
      <c r="A3282">
        <v>27</v>
      </c>
      <c r="B3282">
        <v>4</v>
      </c>
      <c r="C3282">
        <v>2020</v>
      </c>
      <c r="D3282" s="16" t="s">
        <v>105</v>
      </c>
      <c r="E3282" s="16" t="s">
        <v>60</v>
      </c>
      <c r="F3282">
        <v>29</v>
      </c>
    </row>
    <row r="3283" spans="1:6" x14ac:dyDescent="0.25">
      <c r="A3283">
        <v>27</v>
      </c>
      <c r="B3283">
        <v>4</v>
      </c>
      <c r="C3283">
        <v>2020</v>
      </c>
      <c r="D3283" s="16" t="s">
        <v>105</v>
      </c>
      <c r="E3283" s="16" t="s">
        <v>60</v>
      </c>
      <c r="F3283">
        <v>63</v>
      </c>
    </row>
    <row r="3284" spans="1:6" x14ac:dyDescent="0.25">
      <c r="A3284">
        <v>27</v>
      </c>
      <c r="B3284">
        <v>4</v>
      </c>
      <c r="C3284">
        <v>2020</v>
      </c>
      <c r="D3284" s="16" t="s">
        <v>105</v>
      </c>
      <c r="E3284" s="16" t="s">
        <v>57</v>
      </c>
      <c r="F3284">
        <v>87</v>
      </c>
    </row>
    <row r="3285" spans="1:6" x14ac:dyDescent="0.25">
      <c r="A3285">
        <v>27</v>
      </c>
      <c r="B3285">
        <v>4</v>
      </c>
      <c r="C3285">
        <v>2020</v>
      </c>
      <c r="D3285" s="16" t="s">
        <v>105</v>
      </c>
      <c r="E3285" s="16" t="s">
        <v>57</v>
      </c>
      <c r="F3285">
        <v>5</v>
      </c>
    </row>
    <row r="3286" spans="1:6" x14ac:dyDescent="0.25">
      <c r="A3286">
        <v>27</v>
      </c>
      <c r="B3286">
        <v>4</v>
      </c>
      <c r="C3286">
        <v>2020</v>
      </c>
      <c r="D3286" s="16" t="s">
        <v>105</v>
      </c>
      <c r="E3286" s="16" t="s">
        <v>57</v>
      </c>
      <c r="F3286">
        <v>12</v>
      </c>
    </row>
    <row r="3287" spans="1:6" x14ac:dyDescent="0.25">
      <c r="A3287">
        <v>27</v>
      </c>
      <c r="B3287">
        <v>4</v>
      </c>
      <c r="C3287">
        <v>2020</v>
      </c>
      <c r="D3287" s="16" t="s">
        <v>105</v>
      </c>
      <c r="E3287" s="16" t="s">
        <v>57</v>
      </c>
      <c r="F3287">
        <v>44</v>
      </c>
    </row>
    <row r="3288" spans="1:6" x14ac:dyDescent="0.25">
      <c r="A3288">
        <v>27</v>
      </c>
      <c r="B3288">
        <v>4</v>
      </c>
      <c r="C3288">
        <v>2020</v>
      </c>
      <c r="D3288" s="16" t="s">
        <v>105</v>
      </c>
      <c r="E3288" s="16" t="s">
        <v>60</v>
      </c>
      <c r="F3288">
        <v>48</v>
      </c>
    </row>
    <row r="3289" spans="1:6" x14ac:dyDescent="0.25">
      <c r="A3289">
        <v>27</v>
      </c>
      <c r="B3289">
        <v>4</v>
      </c>
      <c r="C3289">
        <v>2020</v>
      </c>
      <c r="D3289" s="16" t="s">
        <v>216</v>
      </c>
      <c r="E3289" s="16" t="s">
        <v>60</v>
      </c>
      <c r="F3289">
        <v>69</v>
      </c>
    </row>
    <row r="3290" spans="1:6" x14ac:dyDescent="0.25">
      <c r="A3290">
        <v>27</v>
      </c>
      <c r="B3290">
        <v>4</v>
      </c>
      <c r="C3290">
        <v>2020</v>
      </c>
      <c r="D3290" s="16" t="s">
        <v>216</v>
      </c>
      <c r="E3290" s="16" t="s">
        <v>60</v>
      </c>
      <c r="F3290">
        <v>51</v>
      </c>
    </row>
    <row r="3291" spans="1:6" x14ac:dyDescent="0.25">
      <c r="A3291">
        <v>27</v>
      </c>
      <c r="B3291">
        <v>4</v>
      </c>
      <c r="C3291">
        <v>2020</v>
      </c>
      <c r="D3291" s="16" t="s">
        <v>216</v>
      </c>
      <c r="E3291" s="16" t="s">
        <v>57</v>
      </c>
      <c r="F3291">
        <v>79</v>
      </c>
    </row>
    <row r="3292" spans="1:6" x14ac:dyDescent="0.25">
      <c r="A3292">
        <v>27</v>
      </c>
      <c r="B3292">
        <v>4</v>
      </c>
      <c r="C3292">
        <v>2020</v>
      </c>
      <c r="D3292" s="16" t="s">
        <v>106</v>
      </c>
      <c r="E3292" s="16" t="s">
        <v>57</v>
      </c>
      <c r="F3292">
        <v>77</v>
      </c>
    </row>
    <row r="3293" spans="1:6" x14ac:dyDescent="0.25">
      <c r="A3293">
        <v>27</v>
      </c>
      <c r="B3293">
        <v>4</v>
      </c>
      <c r="C3293">
        <v>2020</v>
      </c>
      <c r="D3293" s="16" t="s">
        <v>106</v>
      </c>
      <c r="E3293" s="16" t="s">
        <v>57</v>
      </c>
      <c r="F3293">
        <v>86</v>
      </c>
    </row>
    <row r="3294" spans="1:6" x14ac:dyDescent="0.25">
      <c r="A3294">
        <v>27</v>
      </c>
      <c r="B3294">
        <v>4</v>
      </c>
      <c r="C3294">
        <v>2020</v>
      </c>
      <c r="D3294" s="16" t="s">
        <v>106</v>
      </c>
      <c r="E3294" s="16" t="s">
        <v>60</v>
      </c>
      <c r="F3294">
        <v>20</v>
      </c>
    </row>
    <row r="3295" spans="1:6" x14ac:dyDescent="0.25">
      <c r="A3295">
        <v>27</v>
      </c>
      <c r="B3295">
        <v>4</v>
      </c>
      <c r="C3295">
        <v>2020</v>
      </c>
      <c r="D3295" s="16" t="s">
        <v>106</v>
      </c>
      <c r="E3295" s="16" t="s">
        <v>60</v>
      </c>
      <c r="F3295">
        <v>70</v>
      </c>
    </row>
    <row r="3296" spans="1:6" x14ac:dyDescent="0.25">
      <c r="A3296">
        <v>27</v>
      </c>
      <c r="B3296">
        <v>4</v>
      </c>
      <c r="C3296">
        <v>2020</v>
      </c>
      <c r="D3296" s="16" t="s">
        <v>108</v>
      </c>
      <c r="E3296" s="16" t="s">
        <v>60</v>
      </c>
      <c r="F3296">
        <v>44</v>
      </c>
    </row>
    <row r="3297" spans="1:6" x14ac:dyDescent="0.25">
      <c r="A3297">
        <v>27</v>
      </c>
      <c r="B3297">
        <v>4</v>
      </c>
      <c r="C3297">
        <v>2020</v>
      </c>
      <c r="D3297" s="16" t="s">
        <v>108</v>
      </c>
      <c r="E3297" s="16" t="s">
        <v>60</v>
      </c>
      <c r="F3297">
        <v>30</v>
      </c>
    </row>
    <row r="3298" spans="1:6" x14ac:dyDescent="0.25">
      <c r="A3298">
        <v>27</v>
      </c>
      <c r="B3298">
        <v>4</v>
      </c>
      <c r="C3298">
        <v>2020</v>
      </c>
      <c r="D3298" s="16" t="s">
        <v>109</v>
      </c>
      <c r="E3298" s="16" t="s">
        <v>57</v>
      </c>
      <c r="F3298">
        <v>61</v>
      </c>
    </row>
    <row r="3299" spans="1:6" x14ac:dyDescent="0.25">
      <c r="A3299">
        <v>27</v>
      </c>
      <c r="B3299">
        <v>4</v>
      </c>
      <c r="C3299">
        <v>2020</v>
      </c>
      <c r="D3299" s="16" t="s">
        <v>109</v>
      </c>
      <c r="E3299" s="16" t="s">
        <v>57</v>
      </c>
      <c r="F3299">
        <v>50</v>
      </c>
    </row>
    <row r="3300" spans="1:6" x14ac:dyDescent="0.25">
      <c r="A3300">
        <v>27</v>
      </c>
      <c r="B3300">
        <v>4</v>
      </c>
      <c r="C3300">
        <v>2020</v>
      </c>
      <c r="D3300" s="16" t="s">
        <v>110</v>
      </c>
      <c r="E3300" s="16" t="s">
        <v>57</v>
      </c>
      <c r="F3300">
        <v>61</v>
      </c>
    </row>
    <row r="3301" spans="1:6" x14ac:dyDescent="0.25">
      <c r="A3301">
        <v>27</v>
      </c>
      <c r="B3301">
        <v>4</v>
      </c>
      <c r="C3301">
        <v>2020</v>
      </c>
      <c r="D3301" s="16" t="s">
        <v>191</v>
      </c>
      <c r="E3301" s="16" t="s">
        <v>60</v>
      </c>
      <c r="F3301">
        <v>30</v>
      </c>
    </row>
    <row r="3302" spans="1:6" x14ac:dyDescent="0.25">
      <c r="A3302">
        <v>27</v>
      </c>
      <c r="B3302">
        <v>4</v>
      </c>
      <c r="C3302">
        <v>2020</v>
      </c>
      <c r="D3302" s="16" t="s">
        <v>111</v>
      </c>
      <c r="E3302" s="16" t="s">
        <v>60</v>
      </c>
      <c r="F3302">
        <v>84</v>
      </c>
    </row>
    <row r="3303" spans="1:6" x14ac:dyDescent="0.25">
      <c r="A3303">
        <v>27</v>
      </c>
      <c r="B3303">
        <v>4</v>
      </c>
      <c r="C3303">
        <v>2020</v>
      </c>
      <c r="D3303" s="16" t="s">
        <v>111</v>
      </c>
      <c r="E3303" s="16" t="s">
        <v>57</v>
      </c>
      <c r="F3303">
        <v>88</v>
      </c>
    </row>
    <row r="3304" spans="1:6" x14ac:dyDescent="0.25">
      <c r="A3304">
        <v>27</v>
      </c>
      <c r="B3304">
        <v>4</v>
      </c>
      <c r="C3304">
        <v>2020</v>
      </c>
      <c r="D3304" s="16" t="s">
        <v>111</v>
      </c>
      <c r="E3304" s="16" t="s">
        <v>57</v>
      </c>
      <c r="F3304">
        <v>87</v>
      </c>
    </row>
    <row r="3305" spans="1:6" x14ac:dyDescent="0.25">
      <c r="A3305">
        <v>27</v>
      </c>
      <c r="B3305">
        <v>4</v>
      </c>
      <c r="C3305">
        <v>2020</v>
      </c>
      <c r="D3305" s="16" t="s">
        <v>111</v>
      </c>
      <c r="E3305" s="16" t="s">
        <v>60</v>
      </c>
      <c r="F3305">
        <v>59</v>
      </c>
    </row>
    <row r="3306" spans="1:6" x14ac:dyDescent="0.25">
      <c r="A3306">
        <v>27</v>
      </c>
      <c r="B3306">
        <v>4</v>
      </c>
      <c r="C3306">
        <v>2020</v>
      </c>
      <c r="D3306" s="16" t="s">
        <v>111</v>
      </c>
      <c r="E3306" s="16" t="s">
        <v>57</v>
      </c>
      <c r="F3306">
        <v>56</v>
      </c>
    </row>
    <row r="3307" spans="1:6" x14ac:dyDescent="0.25">
      <c r="A3307">
        <v>27</v>
      </c>
      <c r="B3307">
        <v>4</v>
      </c>
      <c r="C3307">
        <v>2020</v>
      </c>
      <c r="D3307" s="16" t="s">
        <v>111</v>
      </c>
      <c r="E3307" s="16" t="s">
        <v>57</v>
      </c>
      <c r="F3307">
        <v>44</v>
      </c>
    </row>
    <row r="3308" spans="1:6" x14ac:dyDescent="0.25">
      <c r="A3308">
        <v>27</v>
      </c>
      <c r="B3308">
        <v>4</v>
      </c>
      <c r="C3308">
        <v>2020</v>
      </c>
      <c r="D3308" s="16" t="s">
        <v>111</v>
      </c>
      <c r="E3308" s="16" t="s">
        <v>57</v>
      </c>
      <c r="F3308">
        <v>43</v>
      </c>
    </row>
    <row r="3309" spans="1:6" x14ac:dyDescent="0.25">
      <c r="A3309">
        <v>27</v>
      </c>
      <c r="B3309">
        <v>4</v>
      </c>
      <c r="C3309">
        <v>2020</v>
      </c>
      <c r="D3309" s="16" t="s">
        <v>112</v>
      </c>
      <c r="E3309" s="16" t="s">
        <v>60</v>
      </c>
      <c r="F3309">
        <v>53</v>
      </c>
    </row>
    <row r="3310" spans="1:6" x14ac:dyDescent="0.25">
      <c r="A3310">
        <v>27</v>
      </c>
      <c r="B3310">
        <v>4</v>
      </c>
      <c r="C3310">
        <v>2020</v>
      </c>
      <c r="D3310" s="16" t="s">
        <v>112</v>
      </c>
      <c r="E3310" s="16" t="s">
        <v>60</v>
      </c>
      <c r="F3310">
        <v>29</v>
      </c>
    </row>
    <row r="3311" spans="1:6" x14ac:dyDescent="0.25">
      <c r="A3311">
        <v>27</v>
      </c>
      <c r="B3311">
        <v>4</v>
      </c>
      <c r="C3311">
        <v>2020</v>
      </c>
      <c r="D3311" s="16" t="s">
        <v>112</v>
      </c>
      <c r="E3311" s="16" t="s">
        <v>57</v>
      </c>
      <c r="F3311">
        <v>80</v>
      </c>
    </row>
    <row r="3312" spans="1:6" x14ac:dyDescent="0.25">
      <c r="A3312">
        <v>27</v>
      </c>
      <c r="B3312">
        <v>4</v>
      </c>
      <c r="C3312">
        <v>2020</v>
      </c>
      <c r="D3312" s="16" t="s">
        <v>112</v>
      </c>
      <c r="E3312" s="16" t="s">
        <v>57</v>
      </c>
      <c r="F3312">
        <v>24</v>
      </c>
    </row>
    <row r="3313" spans="1:6" x14ac:dyDescent="0.25">
      <c r="A3313">
        <v>27</v>
      </c>
      <c r="B3313">
        <v>4</v>
      </c>
      <c r="C3313">
        <v>2020</v>
      </c>
      <c r="D3313" s="16" t="s">
        <v>113</v>
      </c>
      <c r="E3313" s="16" t="s">
        <v>57</v>
      </c>
      <c r="F3313">
        <v>66</v>
      </c>
    </row>
    <row r="3314" spans="1:6" x14ac:dyDescent="0.25">
      <c r="A3314">
        <v>27</v>
      </c>
      <c r="B3314">
        <v>4</v>
      </c>
      <c r="C3314">
        <v>2020</v>
      </c>
      <c r="D3314" s="16" t="s">
        <v>113</v>
      </c>
      <c r="E3314" s="16" t="s">
        <v>60</v>
      </c>
      <c r="F3314">
        <v>71</v>
      </c>
    </row>
    <row r="3315" spans="1:6" x14ac:dyDescent="0.25">
      <c r="A3315">
        <v>27</v>
      </c>
      <c r="B3315">
        <v>4</v>
      </c>
      <c r="C3315">
        <v>2020</v>
      </c>
      <c r="D3315" s="16" t="s">
        <v>209</v>
      </c>
      <c r="E3315" s="16" t="s">
        <v>57</v>
      </c>
      <c r="F3315">
        <v>26</v>
      </c>
    </row>
    <row r="3316" spans="1:6" x14ac:dyDescent="0.25">
      <c r="A3316">
        <v>27</v>
      </c>
      <c r="B3316">
        <v>4</v>
      </c>
      <c r="C3316">
        <v>2020</v>
      </c>
      <c r="D3316" s="16" t="s">
        <v>115</v>
      </c>
      <c r="E3316" s="16" t="s">
        <v>57</v>
      </c>
      <c r="F3316">
        <v>61</v>
      </c>
    </row>
    <row r="3317" spans="1:6" x14ac:dyDescent="0.25">
      <c r="A3317">
        <v>27</v>
      </c>
      <c r="B3317">
        <v>4</v>
      </c>
      <c r="C3317">
        <v>2020</v>
      </c>
      <c r="D3317" s="16" t="s">
        <v>115</v>
      </c>
      <c r="E3317" s="16" t="s">
        <v>60</v>
      </c>
      <c r="F3317">
        <v>53</v>
      </c>
    </row>
    <row r="3318" spans="1:6" x14ac:dyDescent="0.25">
      <c r="A3318">
        <v>27</v>
      </c>
      <c r="B3318">
        <v>4</v>
      </c>
      <c r="C3318">
        <v>2020</v>
      </c>
      <c r="D3318" s="16" t="s">
        <v>115</v>
      </c>
      <c r="E3318" s="16" t="s">
        <v>60</v>
      </c>
      <c r="F3318">
        <v>46</v>
      </c>
    </row>
    <row r="3319" spans="1:6" x14ac:dyDescent="0.25">
      <c r="A3319">
        <v>27</v>
      </c>
      <c r="B3319">
        <v>4</v>
      </c>
      <c r="C3319">
        <v>2020</v>
      </c>
      <c r="D3319" s="16" t="s">
        <v>168</v>
      </c>
      <c r="E3319" s="16" t="s">
        <v>57</v>
      </c>
      <c r="F3319">
        <v>72</v>
      </c>
    </row>
    <row r="3320" spans="1:6" x14ac:dyDescent="0.25">
      <c r="A3320">
        <v>27</v>
      </c>
      <c r="B3320">
        <v>4</v>
      </c>
      <c r="C3320">
        <v>2020</v>
      </c>
      <c r="D3320" s="16" t="s">
        <v>168</v>
      </c>
      <c r="E3320" s="16" t="s">
        <v>60</v>
      </c>
      <c r="F3320">
        <v>70</v>
      </c>
    </row>
    <row r="3321" spans="1:6" x14ac:dyDescent="0.25">
      <c r="A3321">
        <v>27</v>
      </c>
      <c r="B3321">
        <v>4</v>
      </c>
      <c r="C3321">
        <v>2020</v>
      </c>
      <c r="D3321" s="16" t="s">
        <v>168</v>
      </c>
      <c r="E3321" s="16" t="s">
        <v>60</v>
      </c>
      <c r="F3321">
        <v>42</v>
      </c>
    </row>
    <row r="3322" spans="1:6" x14ac:dyDescent="0.25">
      <c r="A3322">
        <v>27</v>
      </c>
      <c r="B3322">
        <v>4</v>
      </c>
      <c r="C3322">
        <v>2020</v>
      </c>
      <c r="D3322" s="16" t="s">
        <v>217</v>
      </c>
      <c r="E3322" s="16" t="s">
        <v>60</v>
      </c>
      <c r="F3322">
        <v>49</v>
      </c>
    </row>
    <row r="3323" spans="1:6" x14ac:dyDescent="0.25">
      <c r="A3323">
        <v>27</v>
      </c>
      <c r="B3323">
        <v>4</v>
      </c>
      <c r="C3323">
        <v>2020</v>
      </c>
      <c r="D3323" s="16" t="s">
        <v>217</v>
      </c>
      <c r="E3323" s="16" t="s">
        <v>60</v>
      </c>
      <c r="F3323">
        <v>60</v>
      </c>
    </row>
    <row r="3324" spans="1:6" x14ac:dyDescent="0.25">
      <c r="A3324">
        <v>27</v>
      </c>
      <c r="B3324">
        <v>4</v>
      </c>
      <c r="C3324">
        <v>2020</v>
      </c>
      <c r="D3324" s="16" t="s">
        <v>217</v>
      </c>
      <c r="E3324" s="16" t="s">
        <v>60</v>
      </c>
      <c r="F3324">
        <v>82</v>
      </c>
    </row>
    <row r="3325" spans="1:6" x14ac:dyDescent="0.25">
      <c r="A3325">
        <v>27</v>
      </c>
      <c r="B3325">
        <v>4</v>
      </c>
      <c r="C3325">
        <v>2020</v>
      </c>
      <c r="D3325" s="16" t="s">
        <v>217</v>
      </c>
      <c r="E3325" s="16" t="s">
        <v>60</v>
      </c>
      <c r="F3325">
        <v>17</v>
      </c>
    </row>
    <row r="3326" spans="1:6" x14ac:dyDescent="0.25">
      <c r="A3326">
        <v>27</v>
      </c>
      <c r="B3326">
        <v>4</v>
      </c>
      <c r="C3326">
        <v>2020</v>
      </c>
      <c r="D3326" s="16" t="s">
        <v>217</v>
      </c>
      <c r="E3326" s="16" t="s">
        <v>57</v>
      </c>
      <c r="F3326">
        <v>49</v>
      </c>
    </row>
    <row r="3327" spans="1:6" x14ac:dyDescent="0.25">
      <c r="A3327">
        <v>27</v>
      </c>
      <c r="B3327">
        <v>4</v>
      </c>
      <c r="C3327">
        <v>2020</v>
      </c>
      <c r="D3327" s="16" t="s">
        <v>217</v>
      </c>
      <c r="E3327" s="16" t="s">
        <v>60</v>
      </c>
      <c r="F3327">
        <v>71</v>
      </c>
    </row>
    <row r="3328" spans="1:6" x14ac:dyDescent="0.25">
      <c r="A3328">
        <v>27</v>
      </c>
      <c r="B3328">
        <v>4</v>
      </c>
      <c r="C3328">
        <v>2020</v>
      </c>
      <c r="D3328" s="16" t="s">
        <v>217</v>
      </c>
      <c r="E3328" s="16" t="s">
        <v>57</v>
      </c>
      <c r="F3328">
        <v>21</v>
      </c>
    </row>
    <row r="3329" spans="1:6" x14ac:dyDescent="0.25">
      <c r="A3329">
        <v>27</v>
      </c>
      <c r="B3329">
        <v>4</v>
      </c>
      <c r="C3329">
        <v>2020</v>
      </c>
      <c r="D3329" s="16" t="s">
        <v>117</v>
      </c>
      <c r="E3329" s="16" t="s">
        <v>60</v>
      </c>
      <c r="F3329">
        <v>33</v>
      </c>
    </row>
    <row r="3330" spans="1:6" x14ac:dyDescent="0.25">
      <c r="A3330">
        <v>27</v>
      </c>
      <c r="B3330">
        <v>4</v>
      </c>
      <c r="C3330">
        <v>2020</v>
      </c>
      <c r="D3330" s="16" t="s">
        <v>117</v>
      </c>
      <c r="E3330" s="16" t="s">
        <v>60</v>
      </c>
      <c r="F3330">
        <v>34</v>
      </c>
    </row>
    <row r="3331" spans="1:6" x14ac:dyDescent="0.25">
      <c r="A3331">
        <v>27</v>
      </c>
      <c r="B3331">
        <v>4</v>
      </c>
      <c r="C3331">
        <v>2020</v>
      </c>
      <c r="D3331" s="16" t="s">
        <v>117</v>
      </c>
      <c r="E3331" s="16" t="s">
        <v>57</v>
      </c>
      <c r="F3331">
        <v>41</v>
      </c>
    </row>
    <row r="3332" spans="1:6" x14ac:dyDescent="0.25">
      <c r="A3332">
        <v>27</v>
      </c>
      <c r="B3332">
        <v>4</v>
      </c>
      <c r="C3332">
        <v>2020</v>
      </c>
      <c r="D3332" s="16" t="s">
        <v>117</v>
      </c>
      <c r="E3332" s="16" t="s">
        <v>57</v>
      </c>
      <c r="F3332">
        <v>60</v>
      </c>
    </row>
    <row r="3333" spans="1:6" x14ac:dyDescent="0.25">
      <c r="A3333">
        <v>27</v>
      </c>
      <c r="B3333">
        <v>4</v>
      </c>
      <c r="C3333">
        <v>2020</v>
      </c>
      <c r="D3333" s="16" t="s">
        <v>118</v>
      </c>
      <c r="E3333" s="16" t="s">
        <v>60</v>
      </c>
      <c r="F3333">
        <v>12</v>
      </c>
    </row>
    <row r="3334" spans="1:6" x14ac:dyDescent="0.25">
      <c r="A3334">
        <v>27</v>
      </c>
      <c r="B3334">
        <v>4</v>
      </c>
      <c r="C3334">
        <v>2020</v>
      </c>
      <c r="D3334" s="16" t="s">
        <v>120</v>
      </c>
      <c r="E3334" s="16" t="s">
        <v>60</v>
      </c>
      <c r="F3334">
        <v>77</v>
      </c>
    </row>
    <row r="3335" spans="1:6" x14ac:dyDescent="0.25">
      <c r="A3335">
        <v>27</v>
      </c>
      <c r="B3335">
        <v>4</v>
      </c>
      <c r="C3335">
        <v>2020</v>
      </c>
      <c r="D3335" s="16" t="s">
        <v>122</v>
      </c>
      <c r="E3335" s="16" t="s">
        <v>60</v>
      </c>
      <c r="F3335">
        <v>13</v>
      </c>
    </row>
    <row r="3336" spans="1:6" x14ac:dyDescent="0.25">
      <c r="A3336">
        <v>27</v>
      </c>
      <c r="B3336">
        <v>4</v>
      </c>
      <c r="C3336">
        <v>2020</v>
      </c>
      <c r="D3336" s="16" t="s">
        <v>122</v>
      </c>
      <c r="E3336" s="16" t="s">
        <v>57</v>
      </c>
      <c r="F3336">
        <v>62</v>
      </c>
    </row>
    <row r="3337" spans="1:6" x14ac:dyDescent="0.25">
      <c r="A3337">
        <v>27</v>
      </c>
      <c r="B3337">
        <v>4</v>
      </c>
      <c r="C3337">
        <v>2020</v>
      </c>
      <c r="D3337" s="16" t="s">
        <v>125</v>
      </c>
      <c r="E3337" s="16" t="s">
        <v>57</v>
      </c>
      <c r="F3337">
        <v>33</v>
      </c>
    </row>
    <row r="3338" spans="1:6" x14ac:dyDescent="0.25">
      <c r="A3338">
        <v>27</v>
      </c>
      <c r="B3338">
        <v>4</v>
      </c>
      <c r="C3338">
        <v>2020</v>
      </c>
      <c r="D3338" s="16" t="s">
        <v>125</v>
      </c>
      <c r="E3338" s="16" t="s">
        <v>57</v>
      </c>
      <c r="F3338">
        <v>85</v>
      </c>
    </row>
    <row r="3339" spans="1:6" x14ac:dyDescent="0.25">
      <c r="A3339">
        <v>27</v>
      </c>
      <c r="B3339">
        <v>4</v>
      </c>
      <c r="C3339">
        <v>2020</v>
      </c>
      <c r="D3339" s="16" t="s">
        <v>125</v>
      </c>
      <c r="E3339" s="16" t="s">
        <v>57</v>
      </c>
      <c r="F3339">
        <v>59</v>
      </c>
    </row>
    <row r="3340" spans="1:6" x14ac:dyDescent="0.25">
      <c r="A3340">
        <v>27</v>
      </c>
      <c r="B3340">
        <v>4</v>
      </c>
      <c r="C3340">
        <v>2020</v>
      </c>
      <c r="D3340" s="16" t="s">
        <v>125</v>
      </c>
      <c r="E3340" s="16" t="s">
        <v>60</v>
      </c>
      <c r="F3340">
        <v>17</v>
      </c>
    </row>
    <row r="3341" spans="1:6" x14ac:dyDescent="0.25">
      <c r="A3341">
        <v>27</v>
      </c>
      <c r="B3341">
        <v>4</v>
      </c>
      <c r="C3341">
        <v>2020</v>
      </c>
      <c r="D3341" s="16" t="s">
        <v>125</v>
      </c>
      <c r="E3341" s="16" t="s">
        <v>60</v>
      </c>
      <c r="F3341">
        <v>60</v>
      </c>
    </row>
    <row r="3342" spans="1:6" x14ac:dyDescent="0.25">
      <c r="A3342">
        <v>27</v>
      </c>
      <c r="B3342">
        <v>4</v>
      </c>
      <c r="C3342">
        <v>2020</v>
      </c>
      <c r="D3342" s="16" t="s">
        <v>125</v>
      </c>
      <c r="E3342" s="16" t="s">
        <v>60</v>
      </c>
      <c r="F3342">
        <v>47</v>
      </c>
    </row>
    <row r="3343" spans="1:6" x14ac:dyDescent="0.25">
      <c r="A3343">
        <v>27</v>
      </c>
      <c r="B3343">
        <v>4</v>
      </c>
      <c r="C3343">
        <v>2020</v>
      </c>
      <c r="D3343" s="16" t="s">
        <v>125</v>
      </c>
      <c r="E3343" s="16" t="s">
        <v>60</v>
      </c>
      <c r="F3343">
        <v>23</v>
      </c>
    </row>
    <row r="3344" spans="1:6" x14ac:dyDescent="0.25">
      <c r="A3344">
        <v>27</v>
      </c>
      <c r="B3344">
        <v>4</v>
      </c>
      <c r="C3344">
        <v>2020</v>
      </c>
      <c r="D3344" s="16" t="s">
        <v>126</v>
      </c>
      <c r="E3344" s="16" t="s">
        <v>60</v>
      </c>
      <c r="F3344">
        <v>60</v>
      </c>
    </row>
    <row r="3345" spans="1:6" x14ac:dyDescent="0.25">
      <c r="A3345">
        <v>27</v>
      </c>
      <c r="B3345">
        <v>4</v>
      </c>
      <c r="C3345">
        <v>2020</v>
      </c>
      <c r="D3345" s="16" t="s">
        <v>126</v>
      </c>
      <c r="E3345" s="16" t="s">
        <v>57</v>
      </c>
      <c r="F3345">
        <v>45</v>
      </c>
    </row>
    <row r="3346" spans="1:6" x14ac:dyDescent="0.25">
      <c r="A3346">
        <v>27</v>
      </c>
      <c r="B3346">
        <v>4</v>
      </c>
      <c r="C3346">
        <v>2020</v>
      </c>
      <c r="D3346" s="16" t="s">
        <v>236</v>
      </c>
      <c r="E3346" s="16" t="s">
        <v>60</v>
      </c>
      <c r="F3346">
        <v>65</v>
      </c>
    </row>
    <row r="3347" spans="1:6" x14ac:dyDescent="0.25">
      <c r="A3347">
        <v>27</v>
      </c>
      <c r="B3347">
        <v>4</v>
      </c>
      <c r="C3347">
        <v>2020</v>
      </c>
      <c r="D3347" s="16" t="s">
        <v>236</v>
      </c>
      <c r="E3347" s="16" t="s">
        <v>57</v>
      </c>
      <c r="F3347">
        <v>51</v>
      </c>
    </row>
    <row r="3348" spans="1:6" x14ac:dyDescent="0.25">
      <c r="A3348">
        <v>27</v>
      </c>
      <c r="B3348">
        <v>4</v>
      </c>
      <c r="C3348">
        <v>2020</v>
      </c>
      <c r="D3348" s="16" t="s">
        <v>236</v>
      </c>
      <c r="E3348" s="16" t="s">
        <v>57</v>
      </c>
      <c r="F3348">
        <v>63</v>
      </c>
    </row>
    <row r="3349" spans="1:6" x14ac:dyDescent="0.25">
      <c r="A3349">
        <v>27</v>
      </c>
      <c r="B3349">
        <v>4</v>
      </c>
      <c r="C3349">
        <v>2020</v>
      </c>
      <c r="D3349" s="16" t="s">
        <v>128</v>
      </c>
      <c r="E3349" s="16" t="s">
        <v>57</v>
      </c>
      <c r="F3349">
        <v>54</v>
      </c>
    </row>
    <row r="3350" spans="1:6" x14ac:dyDescent="0.25">
      <c r="A3350">
        <v>27</v>
      </c>
      <c r="B3350">
        <v>4</v>
      </c>
      <c r="C3350">
        <v>2020</v>
      </c>
      <c r="D3350" s="16" t="s">
        <v>130</v>
      </c>
      <c r="E3350" s="16" t="s">
        <v>60</v>
      </c>
      <c r="F3350">
        <v>26</v>
      </c>
    </row>
    <row r="3351" spans="1:6" x14ac:dyDescent="0.25">
      <c r="A3351">
        <v>27</v>
      </c>
      <c r="B3351">
        <v>4</v>
      </c>
      <c r="C3351">
        <v>2020</v>
      </c>
      <c r="D3351" s="16" t="s">
        <v>130</v>
      </c>
      <c r="E3351" s="16" t="s">
        <v>57</v>
      </c>
      <c r="F3351">
        <v>57</v>
      </c>
    </row>
    <row r="3352" spans="1:6" x14ac:dyDescent="0.25">
      <c r="A3352">
        <v>27</v>
      </c>
      <c r="B3352">
        <v>4</v>
      </c>
      <c r="C3352">
        <v>2020</v>
      </c>
      <c r="D3352" s="16" t="s">
        <v>172</v>
      </c>
      <c r="E3352" s="16" t="s">
        <v>57</v>
      </c>
      <c r="F3352">
        <v>70</v>
      </c>
    </row>
    <row r="3353" spans="1:6" x14ac:dyDescent="0.25">
      <c r="A3353">
        <v>27</v>
      </c>
      <c r="B3353">
        <v>4</v>
      </c>
      <c r="C3353">
        <v>2020</v>
      </c>
      <c r="D3353" s="16" t="s">
        <v>173</v>
      </c>
      <c r="E3353" s="16" t="s">
        <v>60</v>
      </c>
      <c r="F3353">
        <v>23</v>
      </c>
    </row>
    <row r="3354" spans="1:6" x14ac:dyDescent="0.25">
      <c r="A3354">
        <v>27</v>
      </c>
      <c r="B3354">
        <v>4</v>
      </c>
      <c r="C3354">
        <v>2020</v>
      </c>
      <c r="D3354" s="16" t="s">
        <v>237</v>
      </c>
      <c r="E3354" s="16" t="s">
        <v>60</v>
      </c>
      <c r="F3354">
        <v>57</v>
      </c>
    </row>
    <row r="3355" spans="1:6" x14ac:dyDescent="0.25">
      <c r="A3355">
        <v>27</v>
      </c>
      <c r="B3355">
        <v>4</v>
      </c>
      <c r="C3355">
        <v>2020</v>
      </c>
      <c r="D3355" s="16" t="s">
        <v>237</v>
      </c>
      <c r="E3355" s="16" t="s">
        <v>57</v>
      </c>
      <c r="F3355">
        <v>52</v>
      </c>
    </row>
    <row r="3356" spans="1:6" x14ac:dyDescent="0.25">
      <c r="A3356">
        <v>27</v>
      </c>
      <c r="B3356">
        <v>4</v>
      </c>
      <c r="C3356">
        <v>2020</v>
      </c>
      <c r="D3356" s="16" t="s">
        <v>211</v>
      </c>
      <c r="E3356" s="16" t="s">
        <v>57</v>
      </c>
      <c r="F3356">
        <v>75</v>
      </c>
    </row>
    <row r="3357" spans="1:6" x14ac:dyDescent="0.25">
      <c r="A3357">
        <v>27</v>
      </c>
      <c r="B3357">
        <v>4</v>
      </c>
      <c r="C3357">
        <v>2020</v>
      </c>
      <c r="D3357" s="16" t="s">
        <v>211</v>
      </c>
      <c r="E3357" s="16" t="s">
        <v>60</v>
      </c>
      <c r="F3357">
        <v>24</v>
      </c>
    </row>
    <row r="3358" spans="1:6" x14ac:dyDescent="0.25">
      <c r="A3358">
        <v>27</v>
      </c>
      <c r="B3358">
        <v>4</v>
      </c>
      <c r="C3358">
        <v>2020</v>
      </c>
      <c r="D3358" s="16" t="s">
        <v>211</v>
      </c>
      <c r="E3358" s="16" t="s">
        <v>57</v>
      </c>
      <c r="F3358">
        <v>29</v>
      </c>
    </row>
    <row r="3359" spans="1:6" x14ac:dyDescent="0.25">
      <c r="A3359">
        <v>27</v>
      </c>
      <c r="B3359">
        <v>4</v>
      </c>
      <c r="C3359">
        <v>2020</v>
      </c>
      <c r="D3359" s="16" t="s">
        <v>243</v>
      </c>
      <c r="E3359" s="16" t="s">
        <v>57</v>
      </c>
      <c r="F3359">
        <v>25</v>
      </c>
    </row>
    <row r="3360" spans="1:6" x14ac:dyDescent="0.25">
      <c r="A3360">
        <v>27</v>
      </c>
      <c r="B3360">
        <v>4</v>
      </c>
      <c r="C3360">
        <v>2020</v>
      </c>
      <c r="D3360" s="16" t="s">
        <v>219</v>
      </c>
      <c r="E3360" s="16" t="s">
        <v>60</v>
      </c>
      <c r="F3360">
        <v>60</v>
      </c>
    </row>
    <row r="3361" spans="1:6" x14ac:dyDescent="0.25">
      <c r="A3361">
        <v>27</v>
      </c>
      <c r="B3361">
        <v>4</v>
      </c>
      <c r="C3361">
        <v>2020</v>
      </c>
      <c r="D3361" s="16" t="s">
        <v>219</v>
      </c>
      <c r="E3361" s="16" t="s">
        <v>57</v>
      </c>
      <c r="F3361">
        <v>34</v>
      </c>
    </row>
    <row r="3362" spans="1:6" x14ac:dyDescent="0.25">
      <c r="A3362">
        <v>27</v>
      </c>
      <c r="B3362">
        <v>4</v>
      </c>
      <c r="C3362">
        <v>2020</v>
      </c>
      <c r="D3362" s="16" t="s">
        <v>219</v>
      </c>
      <c r="E3362" s="16" t="s">
        <v>57</v>
      </c>
      <c r="F3362">
        <v>66</v>
      </c>
    </row>
    <row r="3363" spans="1:6" x14ac:dyDescent="0.25">
      <c r="A3363">
        <v>27</v>
      </c>
      <c r="B3363">
        <v>4</v>
      </c>
      <c r="C3363">
        <v>2020</v>
      </c>
      <c r="D3363" s="16" t="s">
        <v>219</v>
      </c>
      <c r="E3363" s="16" t="s">
        <v>60</v>
      </c>
      <c r="F3363">
        <v>56</v>
      </c>
    </row>
    <row r="3364" spans="1:6" x14ac:dyDescent="0.25">
      <c r="A3364">
        <v>27</v>
      </c>
      <c r="B3364">
        <v>4</v>
      </c>
      <c r="C3364">
        <v>2020</v>
      </c>
      <c r="D3364" s="16" t="s">
        <v>138</v>
      </c>
      <c r="E3364" s="16" t="s">
        <v>57</v>
      </c>
      <c r="F3364">
        <v>54</v>
      </c>
    </row>
    <row r="3365" spans="1:6" x14ac:dyDescent="0.25">
      <c r="A3365">
        <v>27</v>
      </c>
      <c r="B3365">
        <v>4</v>
      </c>
      <c r="C3365">
        <v>2020</v>
      </c>
      <c r="D3365" s="16" t="s">
        <v>139</v>
      </c>
      <c r="E3365" s="16" t="s">
        <v>60</v>
      </c>
      <c r="F3365">
        <v>41</v>
      </c>
    </row>
    <row r="3366" spans="1:6" x14ac:dyDescent="0.25">
      <c r="A3366">
        <v>27</v>
      </c>
      <c r="B3366">
        <v>4</v>
      </c>
      <c r="C3366">
        <v>2020</v>
      </c>
      <c r="D3366" s="16" t="s">
        <v>185</v>
      </c>
      <c r="E3366" s="16" t="s">
        <v>57</v>
      </c>
      <c r="F3366">
        <v>40</v>
      </c>
    </row>
    <row r="3367" spans="1:6" x14ac:dyDescent="0.25">
      <c r="A3367">
        <v>27</v>
      </c>
      <c r="B3367">
        <v>4</v>
      </c>
      <c r="C3367">
        <v>2020</v>
      </c>
      <c r="D3367" s="16" t="s">
        <v>185</v>
      </c>
      <c r="E3367" s="16" t="s">
        <v>60</v>
      </c>
      <c r="F3367">
        <v>43</v>
      </c>
    </row>
    <row r="3368" spans="1:6" x14ac:dyDescent="0.25">
      <c r="A3368">
        <v>27</v>
      </c>
      <c r="B3368">
        <v>4</v>
      </c>
      <c r="C3368">
        <v>2020</v>
      </c>
      <c r="D3368" s="16" t="s">
        <v>140</v>
      </c>
      <c r="E3368" s="16" t="s">
        <v>57</v>
      </c>
      <c r="F3368">
        <v>28</v>
      </c>
    </row>
    <row r="3369" spans="1:6" x14ac:dyDescent="0.25">
      <c r="A3369">
        <v>27</v>
      </c>
      <c r="B3369">
        <v>4</v>
      </c>
      <c r="C3369">
        <v>2020</v>
      </c>
      <c r="D3369" s="16" t="s">
        <v>141</v>
      </c>
      <c r="E3369" s="16" t="s">
        <v>60</v>
      </c>
      <c r="F3369">
        <v>62</v>
      </c>
    </row>
    <row r="3370" spans="1:6" x14ac:dyDescent="0.25">
      <c r="A3370">
        <v>27</v>
      </c>
      <c r="B3370">
        <v>4</v>
      </c>
      <c r="C3370">
        <v>2020</v>
      </c>
      <c r="D3370" s="16" t="s">
        <v>141</v>
      </c>
      <c r="E3370" s="16" t="s">
        <v>60</v>
      </c>
      <c r="F3370">
        <v>43</v>
      </c>
    </row>
    <row r="3371" spans="1:6" x14ac:dyDescent="0.25">
      <c r="A3371">
        <v>27</v>
      </c>
      <c r="B3371">
        <v>4</v>
      </c>
      <c r="C3371">
        <v>2020</v>
      </c>
      <c r="D3371" s="16" t="s">
        <v>141</v>
      </c>
      <c r="E3371" s="16" t="s">
        <v>57</v>
      </c>
      <c r="F3371">
        <v>47</v>
      </c>
    </row>
    <row r="3372" spans="1:6" x14ac:dyDescent="0.25">
      <c r="A3372">
        <v>27</v>
      </c>
      <c r="B3372">
        <v>4</v>
      </c>
      <c r="C3372">
        <v>2020</v>
      </c>
      <c r="D3372" s="16" t="s">
        <v>141</v>
      </c>
      <c r="E3372" s="16" t="s">
        <v>60</v>
      </c>
      <c r="F3372">
        <v>50</v>
      </c>
    </row>
    <row r="3373" spans="1:6" x14ac:dyDescent="0.25">
      <c r="A3373">
        <v>27</v>
      </c>
      <c r="B3373">
        <v>4</v>
      </c>
      <c r="C3373">
        <v>2020</v>
      </c>
      <c r="D3373" s="16" t="s">
        <v>142</v>
      </c>
      <c r="E3373" s="16" t="s">
        <v>60</v>
      </c>
      <c r="F3373">
        <v>38</v>
      </c>
    </row>
    <row r="3374" spans="1:6" x14ac:dyDescent="0.25">
      <c r="A3374">
        <v>27</v>
      </c>
      <c r="B3374">
        <v>4</v>
      </c>
      <c r="C3374">
        <v>2020</v>
      </c>
      <c r="D3374" s="16" t="s">
        <v>142</v>
      </c>
      <c r="E3374" s="16" t="s">
        <v>60</v>
      </c>
      <c r="F3374">
        <v>29</v>
      </c>
    </row>
    <row r="3375" spans="1:6" x14ac:dyDescent="0.25">
      <c r="A3375">
        <v>27</v>
      </c>
      <c r="B3375">
        <v>4</v>
      </c>
      <c r="C3375">
        <v>2020</v>
      </c>
      <c r="D3375" s="16" t="s">
        <v>220</v>
      </c>
      <c r="E3375" s="16" t="s">
        <v>60</v>
      </c>
      <c r="F3375">
        <v>55</v>
      </c>
    </row>
    <row r="3376" spans="1:6" x14ac:dyDescent="0.25">
      <c r="A3376">
        <v>27</v>
      </c>
      <c r="B3376">
        <v>4</v>
      </c>
      <c r="C3376">
        <v>2020</v>
      </c>
      <c r="D3376" s="16" t="s">
        <v>242</v>
      </c>
      <c r="E3376" s="16" t="s">
        <v>57</v>
      </c>
      <c r="F3376">
        <v>41</v>
      </c>
    </row>
    <row r="3377" spans="1:6" x14ac:dyDescent="0.25">
      <c r="A3377">
        <v>27</v>
      </c>
      <c r="B3377">
        <v>4</v>
      </c>
      <c r="C3377">
        <v>2020</v>
      </c>
      <c r="D3377" s="16" t="s">
        <v>179</v>
      </c>
      <c r="E3377" s="16" t="s">
        <v>57</v>
      </c>
      <c r="F3377">
        <v>6</v>
      </c>
    </row>
    <row r="3378" spans="1:6" x14ac:dyDescent="0.25">
      <c r="A3378">
        <v>27</v>
      </c>
      <c r="B3378">
        <v>4</v>
      </c>
      <c r="C3378">
        <v>2020</v>
      </c>
      <c r="D3378" s="16" t="s">
        <v>179</v>
      </c>
      <c r="E3378" s="16" t="s">
        <v>57</v>
      </c>
      <c r="F3378">
        <v>55</v>
      </c>
    </row>
    <row r="3379" spans="1:6" x14ac:dyDescent="0.25">
      <c r="A3379">
        <v>27</v>
      </c>
      <c r="B3379">
        <v>4</v>
      </c>
      <c r="C3379">
        <v>2020</v>
      </c>
      <c r="D3379" s="16" t="s">
        <v>179</v>
      </c>
      <c r="E3379" s="16" t="s">
        <v>60</v>
      </c>
      <c r="F3379">
        <v>2</v>
      </c>
    </row>
    <row r="3380" spans="1:6" x14ac:dyDescent="0.25">
      <c r="A3380">
        <v>27</v>
      </c>
      <c r="B3380">
        <v>4</v>
      </c>
      <c r="C3380">
        <v>2020</v>
      </c>
      <c r="D3380" s="16" t="s">
        <v>179</v>
      </c>
      <c r="E3380" s="16" t="s">
        <v>57</v>
      </c>
      <c r="F3380">
        <v>9</v>
      </c>
    </row>
    <row r="3381" spans="1:6" x14ac:dyDescent="0.25">
      <c r="A3381">
        <v>27</v>
      </c>
      <c r="B3381">
        <v>4</v>
      </c>
      <c r="C3381">
        <v>2020</v>
      </c>
      <c r="D3381" s="16" t="s">
        <v>179</v>
      </c>
      <c r="E3381" s="16" t="s">
        <v>57</v>
      </c>
      <c r="F3381">
        <v>57</v>
      </c>
    </row>
    <row r="3382" spans="1:6" x14ac:dyDescent="0.25">
      <c r="A3382">
        <v>27</v>
      </c>
      <c r="B3382">
        <v>4</v>
      </c>
      <c r="C3382">
        <v>2020</v>
      </c>
      <c r="D3382" s="16" t="s">
        <v>179</v>
      </c>
      <c r="E3382" s="16" t="s">
        <v>57</v>
      </c>
      <c r="F3382">
        <v>26</v>
      </c>
    </row>
    <row r="3383" spans="1:6" x14ac:dyDescent="0.25">
      <c r="A3383">
        <v>27</v>
      </c>
      <c r="B3383">
        <v>4</v>
      </c>
      <c r="C3383">
        <v>2020</v>
      </c>
      <c r="D3383" s="16" t="s">
        <v>179</v>
      </c>
      <c r="E3383" s="16" t="s">
        <v>60</v>
      </c>
      <c r="F3383">
        <v>56</v>
      </c>
    </row>
    <row r="3384" spans="1:6" x14ac:dyDescent="0.25">
      <c r="A3384">
        <v>27</v>
      </c>
      <c r="B3384">
        <v>4</v>
      </c>
      <c r="C3384">
        <v>2020</v>
      </c>
      <c r="D3384" s="16" t="s">
        <v>179</v>
      </c>
      <c r="E3384" s="16" t="s">
        <v>60</v>
      </c>
      <c r="F3384">
        <v>74</v>
      </c>
    </row>
    <row r="3385" spans="1:6" x14ac:dyDescent="0.25">
      <c r="A3385">
        <v>27</v>
      </c>
      <c r="B3385">
        <v>4</v>
      </c>
      <c r="C3385">
        <v>2020</v>
      </c>
      <c r="D3385" s="16" t="s">
        <v>179</v>
      </c>
      <c r="E3385" s="16" t="s">
        <v>60</v>
      </c>
      <c r="F3385">
        <v>33</v>
      </c>
    </row>
    <row r="3386" spans="1:6" x14ac:dyDescent="0.25">
      <c r="A3386">
        <v>27</v>
      </c>
      <c r="B3386">
        <v>4</v>
      </c>
      <c r="C3386">
        <v>2020</v>
      </c>
      <c r="D3386" s="16" t="s">
        <v>179</v>
      </c>
      <c r="E3386" s="16" t="s">
        <v>60</v>
      </c>
      <c r="F3386">
        <v>40</v>
      </c>
    </row>
    <row r="3387" spans="1:6" x14ac:dyDescent="0.25">
      <c r="A3387">
        <v>27</v>
      </c>
      <c r="B3387">
        <v>4</v>
      </c>
      <c r="C3387">
        <v>2020</v>
      </c>
      <c r="D3387" s="16" t="s">
        <v>179</v>
      </c>
      <c r="E3387" s="16" t="s">
        <v>60</v>
      </c>
      <c r="F3387">
        <v>23</v>
      </c>
    </row>
    <row r="3388" spans="1:6" x14ac:dyDescent="0.25">
      <c r="A3388">
        <v>27</v>
      </c>
      <c r="B3388">
        <v>4</v>
      </c>
      <c r="C3388">
        <v>2020</v>
      </c>
      <c r="D3388" s="16" t="s">
        <v>179</v>
      </c>
      <c r="E3388" s="16" t="s">
        <v>60</v>
      </c>
      <c r="F3388">
        <v>64</v>
      </c>
    </row>
    <row r="3389" spans="1:6" x14ac:dyDescent="0.25">
      <c r="A3389">
        <v>27</v>
      </c>
      <c r="B3389">
        <v>4</v>
      </c>
      <c r="C3389">
        <v>2020</v>
      </c>
      <c r="D3389" s="16" t="s">
        <v>146</v>
      </c>
      <c r="E3389" s="16" t="s">
        <v>57</v>
      </c>
      <c r="F3389">
        <v>34</v>
      </c>
    </row>
    <row r="3390" spans="1:6" x14ac:dyDescent="0.25">
      <c r="A3390">
        <v>27</v>
      </c>
      <c r="B3390">
        <v>4</v>
      </c>
      <c r="C3390">
        <v>2020</v>
      </c>
      <c r="D3390" s="16" t="s">
        <v>146</v>
      </c>
      <c r="E3390" s="16" t="s">
        <v>57</v>
      </c>
      <c r="F3390">
        <v>38</v>
      </c>
    </row>
    <row r="3391" spans="1:6" x14ac:dyDescent="0.25">
      <c r="A3391">
        <v>27</v>
      </c>
      <c r="B3391">
        <v>4</v>
      </c>
      <c r="C3391">
        <v>2020</v>
      </c>
      <c r="D3391" s="16" t="s">
        <v>146</v>
      </c>
      <c r="E3391" s="16" t="s">
        <v>60</v>
      </c>
      <c r="F3391">
        <v>57</v>
      </c>
    </row>
    <row r="3392" spans="1:6" x14ac:dyDescent="0.25">
      <c r="A3392">
        <v>27</v>
      </c>
      <c r="B3392">
        <v>4</v>
      </c>
      <c r="C3392">
        <v>2020</v>
      </c>
      <c r="D3392" s="16" t="s">
        <v>146</v>
      </c>
      <c r="E3392" s="16" t="s">
        <v>57</v>
      </c>
      <c r="F3392">
        <v>34</v>
      </c>
    </row>
    <row r="3393" spans="1:6" x14ac:dyDescent="0.25">
      <c r="A3393">
        <v>27</v>
      </c>
      <c r="B3393">
        <v>4</v>
      </c>
      <c r="C3393">
        <v>2020</v>
      </c>
      <c r="D3393" s="16" t="s">
        <v>148</v>
      </c>
      <c r="E3393" s="16" t="s">
        <v>60</v>
      </c>
      <c r="F3393">
        <v>75</v>
      </c>
    </row>
    <row r="3394" spans="1:6" x14ac:dyDescent="0.25">
      <c r="A3394">
        <v>27</v>
      </c>
      <c r="B3394">
        <v>4</v>
      </c>
      <c r="C3394">
        <v>2020</v>
      </c>
      <c r="D3394" s="16" t="s">
        <v>244</v>
      </c>
      <c r="E3394" s="16" t="s">
        <v>57</v>
      </c>
      <c r="F3394">
        <v>31</v>
      </c>
    </row>
    <row r="3395" spans="1:6" x14ac:dyDescent="0.25">
      <c r="A3395">
        <v>27</v>
      </c>
      <c r="B3395">
        <v>4</v>
      </c>
      <c r="C3395">
        <v>2020</v>
      </c>
      <c r="D3395" s="16" t="s">
        <v>244</v>
      </c>
      <c r="E3395" s="16" t="s">
        <v>60</v>
      </c>
      <c r="F3395">
        <v>73</v>
      </c>
    </row>
    <row r="3396" spans="1:6" x14ac:dyDescent="0.25">
      <c r="A3396">
        <v>27</v>
      </c>
      <c r="B3396">
        <v>4</v>
      </c>
      <c r="C3396">
        <v>2020</v>
      </c>
      <c r="D3396" s="16" t="s">
        <v>149</v>
      </c>
      <c r="E3396" s="16" t="s">
        <v>57</v>
      </c>
      <c r="F3396">
        <v>63</v>
      </c>
    </row>
    <row r="3397" spans="1:6" x14ac:dyDescent="0.25">
      <c r="A3397">
        <v>27</v>
      </c>
      <c r="B3397">
        <v>4</v>
      </c>
      <c r="C3397">
        <v>2020</v>
      </c>
      <c r="D3397" s="16" t="s">
        <v>150</v>
      </c>
      <c r="E3397" s="16" t="s">
        <v>57</v>
      </c>
      <c r="F3397">
        <v>13</v>
      </c>
    </row>
    <row r="3398" spans="1:6" x14ac:dyDescent="0.25">
      <c r="A3398">
        <v>27</v>
      </c>
      <c r="B3398">
        <v>4</v>
      </c>
      <c r="C3398">
        <v>2020</v>
      </c>
      <c r="D3398" s="16" t="s">
        <v>151</v>
      </c>
      <c r="E3398" s="16" t="s">
        <v>60</v>
      </c>
      <c r="F3398">
        <v>32</v>
      </c>
    </row>
    <row r="3399" spans="1:6" x14ac:dyDescent="0.25">
      <c r="A3399">
        <v>27</v>
      </c>
      <c r="B3399">
        <v>4</v>
      </c>
      <c r="C3399">
        <v>2020</v>
      </c>
      <c r="D3399" s="16" t="s">
        <v>151</v>
      </c>
      <c r="E3399" s="16" t="s">
        <v>60</v>
      </c>
      <c r="F3399">
        <v>57</v>
      </c>
    </row>
    <row r="3400" spans="1:6" x14ac:dyDescent="0.25">
      <c r="A3400">
        <v>27</v>
      </c>
      <c r="B3400">
        <v>4</v>
      </c>
      <c r="C3400">
        <v>2020</v>
      </c>
      <c r="D3400" s="16" t="s">
        <v>151</v>
      </c>
      <c r="E3400" s="16" t="s">
        <v>57</v>
      </c>
      <c r="F3400">
        <v>39</v>
      </c>
    </row>
    <row r="3401" spans="1:6" x14ac:dyDescent="0.25">
      <c r="A3401">
        <v>27</v>
      </c>
      <c r="B3401">
        <v>4</v>
      </c>
      <c r="C3401">
        <v>2020</v>
      </c>
      <c r="D3401" s="16" t="s">
        <v>187</v>
      </c>
      <c r="E3401" s="16" t="s">
        <v>57</v>
      </c>
      <c r="F3401">
        <v>87</v>
      </c>
    </row>
    <row r="3402" spans="1:6" x14ac:dyDescent="0.25">
      <c r="A3402">
        <v>27</v>
      </c>
      <c r="B3402">
        <v>4</v>
      </c>
      <c r="C3402">
        <v>2020</v>
      </c>
      <c r="D3402" s="16" t="s">
        <v>187</v>
      </c>
      <c r="E3402" s="16" t="s">
        <v>57</v>
      </c>
      <c r="F3402">
        <v>0</v>
      </c>
    </row>
    <row r="3403" spans="1:6" x14ac:dyDescent="0.25">
      <c r="A3403">
        <v>27</v>
      </c>
      <c r="B3403">
        <v>4</v>
      </c>
      <c r="C3403">
        <v>2020</v>
      </c>
      <c r="D3403" s="16" t="s">
        <v>187</v>
      </c>
      <c r="E3403" s="16" t="s">
        <v>57</v>
      </c>
      <c r="F3403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3D3D-3397-41A1-94F7-677D38BD3A15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5 d 2 d 1 c - f 4 6 1 - 4 9 2 4 - 8 5 6 4 - e 8 1 e c 7 7 a 1 1 7 3 "   x m l n s = " h t t p : / / s c h e m a s . m i c r o s o f t . c o m / D a t a M a s h u p " > A A A A A M E E A A B Q S w M E F A A C A A g A P K q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8 q p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K q b U L 8 b m v q 5 A Q A A l A Q A A B M A H A B G b 3 J t d W x h c y 9 T Z W N 0 a W 9 u M S 5 t I K I Y A C i g F A A A A A A A A A A A A A A A A A A A A A A A A A A A A N 2 S z Y r b M B S F 9 4 G 8 g / B s E v D / 2 M 6 4 x Y t g h z b Q x m l t 2 s X Q x b V 9 k 7 j Y U p D k o U O Y d + n L 9 L 2 q x C n T 4 D D M p p t q I + k 7 4 t x 7 x R F Y y p p R k v W 7 8 3 Y 8 G o / E D j h W 5 E a b u Q U E b u k Y 4 N 7 5 h o c 2 G k W I h e F 5 r u O 4 o V P e 2 r Z G I t K g H I + I W h n r e I m K x O L B T F j Z t U j l 5 C s W Z s y o V G c x 0 X Z S 7 s U b y 6 p A g r l l D y Y X l u C n q 0 A p L G 6 9 p i z R p v p 9 g k 3 d 1 h J 5 p O m a T m L W d C 0 V 0 U w n C 1 q y q q b b K P B t 2 9 H J p 4 5 J z O R j g 9 H z 0 V w x i t + m e t / 7 j b b m r F V a R d 4 j V M j F c b Q c C v X w r J z 5 p B 9 T J / d n P m + a r I Q G u I g k 7 / 6 2 j H d A t 8 o x f 9 z j s 1 3 O g Y o N 4 2 3 f 8 V E U k y v 1 9 c N B y + o N B z W c V I + I x B / y S S c H b Z n k y G v J e P 0 d B 2 I C V L E l l Y F n H r 1 P 8 C M K L I f 4 3 f G b Y M i / q A R Q J u Q f c 9 q 1 B f K T l O 5 r c V H z a T o e 1 f T q y J d 5 C n w n u L W d 0 i i g m h l e 6 I M B N m w M 3 w s R w j u n C j b / I k + v K f t S n o L / K U / J f H U l H I t s E V 8 J R 5 o s V / M h T 9 e / f u a 9 c p m 8 d f p h w L J 8 / j n N 8 k u X l y L z G 1 B L A Q I t A B Q A A g A I A D y q m 1 B U w Q x r p g A A A P g A A A A S A A A A A A A A A A A A A A A A A A A A A A B D b 2 5 m a W c v U G F j a 2 F n Z S 5 4 b W x Q S w E C L Q A U A A I A C A A 8 q p t Q D 8 r p q 6 Q A A A D p A A A A E w A A A A A A A A A A A A A A A A D y A A A A W 0 N v b n R l b n R f V H l w Z X N d L n h t b F B L A Q I t A B Q A A g A I A D y q m 1 C / G 5 r 6 u Q E A A J Q E A A A T A A A A A A A A A A A A A A A A A O M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Z A A A A A A A A Z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N z J i Y T Y y Y z F f Y T I 4 N V 8 0 Z T B l X 2 I 5 Z W J f N D Q y M T E y O T F j M z A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l m c m E m c X V v d D s s J n F 1 b 3 Q 7 S U R U Z X J p d G 9 y a W p l J n F 1 b 3 Q 7 L C Z x d W 9 0 O 0 R h b i Z x d W 9 0 O y w m c X V v d D t N Z X N l Y y Z x d W 9 0 O y w m c X V v d D t H b 2 R p b m E m c X V v d D s s J n F 1 b 3 Q 7 V n J l Z G 5 v c 3 Q m c X V v d D s s J n F 1 b 3 Q 7 T 3 B p c y Z x d W 9 0 O 1 0 i I C 8 + P E V u d H J 5 I F R 5 c G U 9 I k Z p b G x D b 2 x 1 b W 5 U e X B l c y I g V m F s d W U 9 I n N C Z 1 l E Q X d N R k J n P T 0 i I C 8 + P E V u d H J 5 I F R 5 c G U 9 I k Z p b G x M Y X N 0 V X B k Y X R l Z C I g V m F s d W U 9 I m Q y M D I w L T A 0 L T I 3 V D E 5 O j E 3 O j U 3 L j I x M j U 3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E i I C 8 + P E V u d H J 5 I F R 5 c G U 9 I l F 1 Z X J 5 S U Q i I F Z h b H V l P S J z Y j Z j M D l j Y j M t M z Z m M i 0 0 Y W U 4 L W F k N j I t M T g 4 N D N k O W U z O T A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c y Y m E 2 M m M x L W E y O D U t N G U w Z S 1 i O W V i L T Q 0 M j E x M j k x Y z M w M C 9 D a G F u Z 2 V k I F R 5 c G U u e 1 N p Z n J h L D B 9 J n F 1 b 3 Q 7 L C Z x d W 9 0 O 1 N l Y 3 R p b 2 4 x L z c y Y m E 2 M m M x L W E y O D U t N G U w Z S 1 i O W V i L T Q 0 M j E x M j k x Y z M w M C 9 D a G F u Z 2 V k I F R 5 c G U u e 0 l E V G V y a X R v c m l q Z S w x f S Z x d W 9 0 O y w m c X V v d D t T Z W N 0 a W 9 u M S 8 3 M m J h N j J j M S 1 h M j g 1 L T R l M G U t Y j l l Y i 0 0 N D I x M T I 5 M W M z M D A v Q 2 h h b m d l Z C B U e X B l L n t E Y W 4 s M n 0 m c X V v d D s s J n F 1 b 3 Q 7 U 2 V j d G l v b j E v N z J i Y T Y y Y z E t Y T I 4 N S 0 0 Z T B l L W I 5 Z W I t N D Q y M T E y O T F j M z A w L 0 N o Y W 5 n Z W Q g V H l w Z S 5 7 T W V z Z W M s M 3 0 m c X V v d D s s J n F 1 b 3 Q 7 U 2 V j d G l v b j E v N z J i Y T Y y Y z E t Y T I 4 N S 0 0 Z T B l L W I 5 Z W I t N D Q y M T E y O T F j M z A w L 0 N o Y W 5 n Z W Q g V H l w Z S 5 7 R 2 9 k a W 5 h L D R 9 J n F 1 b 3 Q 7 L C Z x d W 9 0 O 1 N l Y 3 R p b 2 4 x L z c y Y m E 2 M m M x L W E y O D U t N G U w Z S 1 i O W V i L T Q 0 M j E x M j k x Y z M w M C 9 D a G F u Z 2 V k I F R 5 c G U u e 1 Z y Z W R u b 3 N 0 L D V 9 J n F 1 b 3 Q 7 L C Z x d W 9 0 O 1 N l Y 3 R p b 2 4 x L z c y Y m E 2 M m M x L W E y O D U t N G U w Z S 1 i O W V i L T Q 0 M j E x M j k x Y z M w M C 9 D a G F u Z 2 V k I F R 5 c G U u e 0 9 w a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N z J i Y T Y y Y z E t Y T I 4 N S 0 0 Z T B l L W I 5 Z W I t N D Q y M T E y O T F j M z A w L 0 N o Y W 5 n Z W Q g V H l w Z S 5 7 U 2 l m c m E s M H 0 m c X V v d D s s J n F 1 b 3 Q 7 U 2 V j d G l v b j E v N z J i Y T Y y Y z E t Y T I 4 N S 0 0 Z T B l L W I 5 Z W I t N D Q y M T E y O T F j M z A w L 0 N o Y W 5 n Z W Q g V H l w Z S 5 7 S U R U Z X J p d G 9 y a W p l L D F 9 J n F 1 b 3 Q 7 L C Z x d W 9 0 O 1 N l Y 3 R p b 2 4 x L z c y Y m E 2 M m M x L W E y O D U t N G U w Z S 1 i O W V i L T Q 0 M j E x M j k x Y z M w M C 9 D a G F u Z 2 V k I F R 5 c G U u e 0 R h b i w y f S Z x d W 9 0 O y w m c X V v d D t T Z W N 0 a W 9 u M S 8 3 M m J h N j J j M S 1 h M j g 1 L T R l M G U t Y j l l Y i 0 0 N D I x M T I 5 M W M z M D A v Q 2 h h b m d l Z C B U e X B l L n t N Z X N l Y y w z f S Z x d W 9 0 O y w m c X V v d D t T Z W N 0 a W 9 u M S 8 3 M m J h N j J j M S 1 h M j g 1 L T R l M G U t Y j l l Y i 0 0 N D I x M T I 5 M W M z M D A v Q 2 h h b m d l Z C B U e X B l L n t H b 2 R p b m E s N H 0 m c X V v d D s s J n F 1 b 3 Q 7 U 2 V j d G l v b j E v N z J i Y T Y y Y z E t Y T I 4 N S 0 0 Z T B l L W I 5 Z W I t N D Q y M T E y O T F j M z A w L 0 N o Y W 5 n Z W Q g V H l w Z S 5 7 V n J l Z G 5 v c 3 Q s N X 0 m c X V v d D s s J n F 1 b 3 Q 7 U 2 V j d G l v b j E v N z J i Y T Y y Y z E t Y T I 4 N S 0 0 Z T B l L W I 5 Z W I t N D Q y M T E y O T F j M z A w L 0 N o Y W 5 n Z W Q g V H l w Z S 5 7 T 3 B p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z J i Y T Y y Y z E t Y T I 4 N S 0 0 Z T B l L W I 5 Z W I t N D Q y M T E y O T F j M z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m J h N j J j M S 1 h M j g 1 L T R l M G U t Y j l l Y i 0 0 N D I x M T I 5 M W M z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N T E 2 M z A x Y y 1 i Y W Q 3 L T Q 5 N W E t Y T B h Z i 0 1 N D l l Y T k 4 M W Q 2 Z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j U x N j M w M W N f Y m F k N 1 8 0 O T V h X 2 E w Y W Z f N T Q 5 Z W E 5 O D F k N m Y w I i A v P j x F b n R y e S B U e X B l P S J G a W x s Z W R D b 2 1 w b G V 0 Z V J l c 3 V s d F R v V 2 9 y a 3 N o Z W V 0 I i B W Y W x 1 Z T 0 i b D E i I C 8 + P E V u d H J 5 I F R 5 c G U 9 I k Z p b G x D b 3 V u d C I g V m F s d W U 9 I m w z N D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3 V D E 5 O j E 3 O j Q 3 L j k 3 O D g 0 O D d a I i A v P j x F b n R y e S B U e X B l P S J G a W x s Q 2 9 s d W 1 u V H l w Z X M i I F Z h b H V l P S J z Q X d N R E J n W U Q i I C 8 + P E V u d H J 5 I F R 5 c G U 9 I k Z p b G x D b 2 x 1 b W 5 O Y W 1 l c y I g V m F s d W U 9 I n N b J n F 1 b 3 Q 7 R E F O J n F 1 b 3 Q 7 L C Z x d W 9 0 O 0 1 F U 0 V D J n F 1 b 3 Q 7 L C Z x d W 9 0 O 0 d P R E l O Q S Z x d W 9 0 O y w m c X V v d D t P U M W g V E l O Q S Z x d W 9 0 O y w m c X V v d D t Q T 0 w m c X V v d D s s J n F 1 b 3 Q 7 U 1 R B U k 9 T V C Z x d W 9 0 O 1 0 i I C 8 + P E V u d H J 5 I F R 5 c G U 9 I k Z p b G x T d G F 0 d X M i I F Z h b H V l P S J z Q 2 9 t c G x l d G U i I C 8 + P E V u d H J 5 I F R 5 c G U 9 I l F 1 Z X J 5 S U Q i I F Z h b H V l P S J z Y z M z N m E 2 N j I t Y 2 Q 0 M i 0 0 Y 2 J i L T h l O D U t Z j k z Y m M 0 M m M x O G J h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Y 1 M T Y z M D F j L W J h Z D c t N D k 1 Y S 1 h M G F m L T U 0 O W V h O T g x Z D Z m M C 9 D a G F u Z 2 V k I F R 5 c G U u e 0 R B T i w w f S Z x d W 9 0 O y w m c X V v d D t T Z W N 0 a W 9 u M S 8 2 N T E 2 M z A x Y y 1 i Y W Q 3 L T Q 5 N W E t Y T B h Z i 0 1 N D l l Y T k 4 M W Q 2 Z j A v Q 2 h h b m d l Z C B U e X B l L n t N R V N F Q y w x f S Z x d W 9 0 O y w m c X V v d D t T Z W N 0 a W 9 u M S 8 2 N T E 2 M z A x Y y 1 i Y W Q 3 L T Q 5 N W E t Y T B h Z i 0 1 N D l l Y T k 4 M W Q 2 Z j A v Q 2 h h b m d l Z C B U e X B l L n t H T 0 R J T k E s M n 0 m c X V v d D s s J n F 1 b 3 Q 7 U 2 V j d G l v b j E v N j U x N j M w M W M t Y m F k N y 0 0 O T V h L W E w Y W Y t N T Q 5 Z W E 5 O D F k N m Y w L 0 N o Y W 5 n Z W Q g V H l w Z S 5 7 T 1 D F o F R J T k E s M 3 0 m c X V v d D s s J n F 1 b 3 Q 7 U 2 V j d G l v b j E v N j U x N j M w M W M t Y m F k N y 0 0 O T V h L W E w Y W Y t N T Q 5 Z W E 5 O D F k N m Y w L 0 N o Y W 5 n Z W Q g V H l w Z S 5 7 U E 9 M L D R 9 J n F 1 b 3 Q 7 L C Z x d W 9 0 O 1 N l Y 3 R p b 2 4 x L z Y 1 M T Y z M D F j L W J h Z D c t N D k 1 Y S 1 h M G F m L T U 0 O W V h O T g x Z D Z m M C 9 D a G F u Z 2 V k I F R 5 c G U u e 1 N U Q V J P U 1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N j U x N j M w M W M t Y m F k N y 0 0 O T V h L W E w Y W Y t N T Q 5 Z W E 5 O D F k N m Y w L 0 N o Y W 5 n Z W Q g V H l w Z S 5 7 R E F O L D B 9 J n F 1 b 3 Q 7 L C Z x d W 9 0 O 1 N l Y 3 R p b 2 4 x L z Y 1 M T Y z M D F j L W J h Z D c t N D k 1 Y S 1 h M G F m L T U 0 O W V h O T g x Z D Z m M C 9 D a G F u Z 2 V k I F R 5 c G U u e 0 1 F U 0 V D L D F 9 J n F 1 b 3 Q 7 L C Z x d W 9 0 O 1 N l Y 3 R p b 2 4 x L z Y 1 M T Y z M D F j L W J h Z D c t N D k 1 Y S 1 h M G F m L T U 0 O W V h O T g x Z D Z m M C 9 D a G F u Z 2 V k I F R 5 c G U u e 0 d P R E l O Q S w y f S Z x d W 9 0 O y w m c X V v d D t T Z W N 0 a W 9 u M S 8 2 N T E 2 M z A x Y y 1 i Y W Q 3 L T Q 5 N W E t Y T B h Z i 0 1 N D l l Y T k 4 M W Q 2 Z j A v Q 2 h h b m d l Z C B U e X B l L n t P U M W g V E l O Q S w z f S Z x d W 9 0 O y w m c X V v d D t T Z W N 0 a W 9 u M S 8 2 N T E 2 M z A x Y y 1 i Y W Q 3 L T Q 5 N W E t Y T B h Z i 0 1 N D l l Y T k 4 M W Q 2 Z j A v Q 2 h h b m d l Z C B U e X B l L n t Q T 0 w s N H 0 m c X V v d D s s J n F 1 b 3 Q 7 U 2 V j d G l v b j E v N j U x N j M w M W M t Y m F k N y 0 0 O T V h L W E w Y W Y t N T Q 5 Z W E 5 O D F k N m Y w L 0 N o Y W 5 n Z W Q g V H l w Z S 5 7 U 1 R B U k 9 T V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j U x N j M w M W M t Y m F k N y 0 0 O T V h L W E w Y W Y t N T Q 5 Z W E 5 O D F k N m Y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1 M T Y z M D F j L W J h Z D c t N D k 1 Y S 1 h M G F m L T U 0 O W V h O T g x Z D Z m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N T E 2 M z A x Y y 1 i Y W Q 3 L T Q 5 N W E t Y T B h Z i 0 1 N D l l Y T k 4 M W Q 2 Z j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X X 6 X v y t D E m o T n o i C M 9 P f w A A A A A C A A A A A A A Q Z g A A A A E A A C A A A A B k S L i 9 x e 1 d n v N s X P s O U I o D N r M e 8 b h u g M F x L t d X W 7 e l + A A A A A A O g A A A A A I A A C A A A A B g T t 5 T p W m c w h A c g i a K + T 5 g Y 1 7 J 5 j G Q O L C 3 V E 7 m 9 3 U B p l A A A A B M a g f 2 K O R G r r c O g 4 m y i 3 f u j h R t R 8 I / 3 n Q d 2 l X f O m H R e Q D s W z u 9 T f A v P E h O e B 7 5 n J T B g l i 6 8 g J p H d m G f m D A 6 Q D r P p A 8 4 g 9 8 m 7 6 + 1 d m 7 5 M T a j U A A A A B e 0 l R y r m P l x 5 L n C t h U v M h O 3 e b J Q 2 t e R 1 e c 8 F L Z b K r P s e S 6 t b o X B q N u 0 v H 0 X + c 3 D t 2 A E z Q Y y p i b D 3 K W g Y l q 2 q l 3 < / D a t a M a s h u p > 
</file>

<file path=customXml/itemProps1.xml><?xml version="1.0" encoding="utf-8"?>
<ds:datastoreItem xmlns:ds="http://schemas.openxmlformats.org/officeDocument/2006/customXml" ds:itemID="{F24587C0-A475-4592-9F50-100B8EC5E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Graphs</vt:lpstr>
      <vt:lpstr>SerbiaOfficialData</vt:lpstr>
      <vt:lpstr>SerbiaCitiesData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Sasa Jovanovic</dc:creator>
  <dc:description/>
  <cp:lastModifiedBy>Sasa Jovanovic</cp:lastModifiedBy>
  <cp:revision>3</cp:revision>
  <dcterms:created xsi:type="dcterms:W3CDTF">2020-03-19T13:18:19Z</dcterms:created>
  <dcterms:modified xsi:type="dcterms:W3CDTF">2020-04-28T18:42:13Z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