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76BEFEE2-F386-4ED0-AF82-DBAE099A88B3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</sheets>
  <definedNames>
    <definedName name="ExternalData_1" localSheetId="3" hidden="1">SerbiaCitiesData!$A$1:$F$3403</definedName>
    <definedName name="ExternalData_1" localSheetId="2" hidden="1">SerbiaOfficialData!$A$1:$G$902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5" i="1" l="1"/>
  <c r="AC54" i="1"/>
  <c r="AD55" i="1"/>
  <c r="AF55" i="1"/>
  <c r="AG55" i="1"/>
  <c r="AD54" i="1"/>
  <c r="AF54" i="1"/>
  <c r="AG54" i="1"/>
  <c r="Z55" i="1"/>
  <c r="Z54" i="1"/>
  <c r="R54" i="1"/>
  <c r="R55" i="1" s="1"/>
  <c r="P55" i="1"/>
  <c r="P54" i="1"/>
  <c r="O55" i="1"/>
  <c r="O54" i="1"/>
  <c r="I55" i="1"/>
  <c r="H55" i="1"/>
  <c r="H54" i="1"/>
  <c r="J54" i="1" s="1"/>
  <c r="F55" i="1"/>
  <c r="E55" i="1"/>
  <c r="F54" i="1"/>
  <c r="E54" i="1"/>
  <c r="D55" i="1"/>
  <c r="D54" i="1"/>
  <c r="A54" i="1"/>
  <c r="A55" i="1" s="1"/>
  <c r="T55" i="1" l="1"/>
  <c r="S55" i="1"/>
  <c r="C55" i="1"/>
  <c r="S54" i="1"/>
  <c r="T54" i="1"/>
  <c r="C54" i="1"/>
  <c r="I54" i="1"/>
  <c r="J55" i="1"/>
  <c r="AC53" i="1"/>
  <c r="AD53" i="1"/>
  <c r="AF53" i="1"/>
  <c r="AG53" i="1"/>
  <c r="Z53" i="1"/>
  <c r="R53" i="1"/>
  <c r="T53" i="1" s="1"/>
  <c r="P53" i="1"/>
  <c r="O53" i="1"/>
  <c r="J53" i="1"/>
  <c r="I53" i="1"/>
  <c r="H53" i="1"/>
  <c r="F53" i="1"/>
  <c r="E53" i="1"/>
  <c r="D53" i="1"/>
  <c r="A53" i="1"/>
  <c r="S53" i="1" l="1"/>
  <c r="C53" i="1"/>
  <c r="AC52" i="1"/>
  <c r="AD52" i="1"/>
  <c r="AF52" i="1"/>
  <c r="AG52" i="1"/>
  <c r="Z52" i="1"/>
  <c r="T52" i="1"/>
  <c r="S52" i="1"/>
  <c r="R52" i="1"/>
  <c r="P52" i="1"/>
  <c r="O52" i="1"/>
  <c r="J52" i="1"/>
  <c r="I52" i="1"/>
  <c r="H52" i="1"/>
  <c r="D52" i="1"/>
  <c r="F52" i="1" s="1"/>
  <c r="C52" i="1"/>
  <c r="A52" i="1"/>
  <c r="E52" i="1" l="1"/>
  <c r="AC51" i="1"/>
  <c r="AD51" i="1"/>
  <c r="AF51" i="1"/>
  <c r="AG51" i="1"/>
  <c r="Z51" i="1"/>
  <c r="T51" i="1"/>
  <c r="S51" i="1"/>
  <c r="R51" i="1"/>
  <c r="P51" i="1"/>
  <c r="O51" i="1"/>
  <c r="J51" i="1"/>
  <c r="I51" i="1"/>
  <c r="H51" i="1"/>
  <c r="F51" i="1"/>
  <c r="E51" i="1"/>
  <c r="D51" i="1"/>
  <c r="C51" i="1"/>
  <c r="A51" i="1"/>
  <c r="AC50" i="1" l="1"/>
  <c r="AD50" i="1"/>
  <c r="AF50" i="1"/>
  <c r="AG50" i="1"/>
  <c r="Z50" i="1"/>
  <c r="T50" i="1"/>
  <c r="S50" i="1"/>
  <c r="R50" i="1"/>
  <c r="P50" i="1"/>
  <c r="O50" i="1"/>
  <c r="H50" i="1"/>
  <c r="J50" i="1" s="1"/>
  <c r="F50" i="1"/>
  <c r="E50" i="1"/>
  <c r="C50" i="1"/>
  <c r="D50" i="1"/>
  <c r="A50" i="1"/>
  <c r="I50" i="1" l="1"/>
  <c r="AC49" i="1"/>
  <c r="AD49" i="1"/>
  <c r="AF49" i="1"/>
  <c r="AG49" i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C48" i="1"/>
  <c r="AC47" i="1"/>
  <c r="AC46" i="1"/>
  <c r="AC45" i="1"/>
  <c r="AC44" i="1"/>
  <c r="AC43" i="1"/>
  <c r="AC42" i="1"/>
  <c r="AC41" i="1"/>
  <c r="AC38" i="1"/>
  <c r="AC37" i="1"/>
  <c r="AC36" i="1"/>
  <c r="AC35" i="1"/>
  <c r="AC34" i="1"/>
  <c r="AC33" i="1"/>
  <c r="AC32" i="1"/>
  <c r="AC31" i="1"/>
  <c r="AC30" i="1"/>
  <c r="AC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F7" i="1"/>
  <c r="H7" i="1"/>
  <c r="D7" i="1"/>
  <c r="AF6" i="1"/>
  <c r="H6" i="1"/>
  <c r="D6" i="1"/>
  <c r="E6" i="1" s="1"/>
  <c r="AF5" i="1"/>
  <c r="H5" i="1"/>
  <c r="D5" i="1"/>
  <c r="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F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F3" i="1"/>
  <c r="H3" i="1"/>
  <c r="I3" i="1" s="1"/>
  <c r="AF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AA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I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H18" i="1"/>
  <c r="C19" i="1" l="1"/>
  <c r="AA19" i="1"/>
  <c r="T19" i="1"/>
  <c r="R20" i="1"/>
  <c r="S19" i="1"/>
  <c r="AI20" i="1"/>
  <c r="AH19" i="1"/>
  <c r="AA20" i="1" l="1"/>
  <c r="C20" i="1"/>
  <c r="AI21" i="1"/>
  <c r="S20" i="1"/>
  <c r="R21" i="1"/>
  <c r="T20" i="1"/>
  <c r="AH20" i="1"/>
  <c r="C21" i="1" l="1"/>
  <c r="AA21" i="1"/>
  <c r="R22" i="1"/>
  <c r="T21" i="1"/>
  <c r="S21" i="1"/>
  <c r="AI22" i="1"/>
  <c r="AH21" i="1"/>
  <c r="C22" i="1" l="1"/>
  <c r="AA22" i="1"/>
  <c r="AI23" i="1"/>
  <c r="R23" i="1"/>
  <c r="T22" i="1"/>
  <c r="S22" i="1"/>
  <c r="AH22" i="1"/>
  <c r="C23" i="1" l="1"/>
  <c r="AA23" i="1"/>
  <c r="R24" i="1"/>
  <c r="T23" i="1"/>
  <c r="S23" i="1"/>
  <c r="AI24" i="1"/>
  <c r="AH23" i="1"/>
  <c r="AA24" i="1" l="1"/>
  <c r="C24" i="1"/>
  <c r="AI25" i="1"/>
  <c r="S24" i="1"/>
  <c r="R25" i="1"/>
  <c r="T24" i="1"/>
  <c r="AH24" i="1"/>
  <c r="C25" i="1" l="1"/>
  <c r="AA25" i="1"/>
  <c r="R26" i="1"/>
  <c r="T25" i="1"/>
  <c r="S25" i="1"/>
  <c r="AI26" i="1"/>
  <c r="AH25" i="1"/>
  <c r="C26" i="1" l="1"/>
  <c r="AA26" i="1"/>
  <c r="AI27" i="1"/>
  <c r="R27" i="1"/>
  <c r="T26" i="1"/>
  <c r="S26" i="1"/>
  <c r="AH26" i="1"/>
  <c r="C27" i="1" l="1"/>
  <c r="AA27" i="1"/>
  <c r="T27" i="1"/>
  <c r="AF27" i="1"/>
  <c r="AG27" i="1" s="1"/>
  <c r="AD27" i="1"/>
  <c r="R28" i="1"/>
  <c r="S27" i="1"/>
  <c r="AI28" i="1"/>
  <c r="AH27" i="1"/>
  <c r="AA28" i="1" l="1"/>
  <c r="C28" i="1"/>
  <c r="R29" i="1"/>
  <c r="T28" i="1"/>
  <c r="S28" i="1"/>
  <c r="AI29" i="1"/>
  <c r="AH28" i="1"/>
  <c r="C29" i="1" l="1"/>
  <c r="AA29" i="1"/>
  <c r="AI30" i="1"/>
  <c r="AD29" i="1"/>
  <c r="T29" i="1"/>
  <c r="S29" i="1"/>
  <c r="R30" i="1"/>
  <c r="AF29" i="1"/>
  <c r="AG29" i="1" s="1"/>
  <c r="AH29" i="1"/>
  <c r="C30" i="1" l="1"/>
  <c r="AA30" i="1"/>
  <c r="R31" i="1"/>
  <c r="T30" i="1"/>
  <c r="AF30" i="1"/>
  <c r="AG30" i="1" s="1"/>
  <c r="S30" i="1"/>
  <c r="AD30" i="1"/>
  <c r="AI31" i="1"/>
  <c r="AH30" i="1"/>
  <c r="C31" i="1" l="1"/>
  <c r="AA31" i="1"/>
  <c r="AI32" i="1"/>
  <c r="AD31" i="1"/>
  <c r="R32" i="1"/>
  <c r="AF31" i="1"/>
  <c r="AG31" i="1" s="1"/>
  <c r="S31" i="1"/>
  <c r="T31" i="1"/>
  <c r="AH31" i="1"/>
  <c r="AA32" i="1" l="1"/>
  <c r="C32" i="1"/>
  <c r="R33" i="1"/>
  <c r="T32" i="1"/>
  <c r="AF32" i="1"/>
  <c r="AG32" i="1" s="1"/>
  <c r="S32" i="1"/>
  <c r="AD32" i="1"/>
  <c r="AI33" i="1"/>
  <c r="AH32" i="1"/>
  <c r="C33" i="1" l="1"/>
  <c r="AA33" i="1"/>
  <c r="AI34" i="1"/>
  <c r="AD33" i="1"/>
  <c r="T33" i="1"/>
  <c r="S33" i="1"/>
  <c r="R34" i="1"/>
  <c r="AF33" i="1"/>
  <c r="AG33" i="1" s="1"/>
  <c r="AH33" i="1"/>
  <c r="C34" i="1" l="1"/>
  <c r="AA34" i="1"/>
  <c r="R35" i="1"/>
  <c r="T34" i="1"/>
  <c r="AF34" i="1"/>
  <c r="AG34" i="1" s="1"/>
  <c r="S34" i="1"/>
  <c r="AD34" i="1"/>
  <c r="AI35" i="1"/>
  <c r="AH34" i="1"/>
  <c r="C35" i="1" l="1"/>
  <c r="AA35" i="1"/>
  <c r="AI36" i="1"/>
  <c r="AD35" i="1"/>
  <c r="R36" i="1"/>
  <c r="T35" i="1"/>
  <c r="AF35" i="1"/>
  <c r="AG35" i="1" s="1"/>
  <c r="S35" i="1"/>
  <c r="AH35" i="1"/>
  <c r="AA36" i="1" l="1"/>
  <c r="C36" i="1"/>
  <c r="R37" i="1"/>
  <c r="T36" i="1"/>
  <c r="AF36" i="1"/>
  <c r="AG36" i="1" s="1"/>
  <c r="S36" i="1"/>
  <c r="AD36" i="1"/>
  <c r="AI37" i="1"/>
  <c r="AH36" i="1"/>
  <c r="C37" i="1" l="1"/>
  <c r="AA37" i="1"/>
  <c r="AI38" i="1"/>
  <c r="AD37" i="1"/>
  <c r="R38" i="1"/>
  <c r="T37" i="1"/>
  <c r="AF37" i="1"/>
  <c r="AG37" i="1" s="1"/>
  <c r="S37" i="1"/>
  <c r="AH37" i="1"/>
  <c r="C38" i="1" l="1"/>
  <c r="AA38" i="1"/>
  <c r="T38" i="1"/>
  <c r="R39" i="1"/>
  <c r="AF38" i="1"/>
  <c r="AG38" i="1" s="1"/>
  <c r="S38" i="1"/>
  <c r="AD38" i="1"/>
  <c r="AI39" i="1"/>
  <c r="AH38" i="1"/>
  <c r="C39" i="1" l="1"/>
  <c r="AA39" i="1"/>
  <c r="AI40" i="1"/>
  <c r="R40" i="1"/>
  <c r="S39" i="1"/>
  <c r="T39" i="1"/>
  <c r="AH39" i="1"/>
  <c r="AA40" i="1" l="1"/>
  <c r="C40" i="1"/>
  <c r="AI41" i="1"/>
  <c r="R41" i="1"/>
  <c r="T40" i="1"/>
  <c r="S40" i="1"/>
  <c r="AH40" i="1"/>
  <c r="C41" i="1" l="1"/>
  <c r="AA41" i="1"/>
  <c r="R42" i="1"/>
  <c r="T41" i="1"/>
  <c r="AF41" i="1"/>
  <c r="AG41" i="1" s="1"/>
  <c r="S41" i="1"/>
  <c r="AD41" i="1"/>
  <c r="AI42" i="1"/>
  <c r="AH41" i="1"/>
  <c r="C42" i="1" l="1"/>
  <c r="AA42" i="1"/>
  <c r="AI43" i="1"/>
  <c r="AD42" i="1"/>
  <c r="R43" i="1"/>
  <c r="T42" i="1"/>
  <c r="AF42" i="1"/>
  <c r="AG42" i="1" s="1"/>
  <c r="S42" i="1"/>
  <c r="AH42" i="1"/>
  <c r="C43" i="1" l="1"/>
  <c r="AA43" i="1"/>
  <c r="R44" i="1"/>
  <c r="T43" i="1"/>
  <c r="S43" i="1"/>
  <c r="AD43" i="1"/>
  <c r="AF43" i="1"/>
  <c r="AG43" i="1" s="1"/>
  <c r="AI44" i="1"/>
  <c r="AH43" i="1"/>
  <c r="AA44" i="1" l="1"/>
  <c r="R45" i="1"/>
  <c r="R46" i="1" s="1"/>
  <c r="C44" i="1"/>
  <c r="T44" i="1"/>
  <c r="AD44" i="1"/>
  <c r="AF44" i="1"/>
  <c r="AG44" i="1" s="1"/>
  <c r="S44" i="1"/>
  <c r="AI45" i="1"/>
  <c r="AH44" i="1"/>
  <c r="C46" i="1" l="1"/>
  <c r="S46" i="1"/>
  <c r="AF46" i="1"/>
  <c r="AG46" i="1" s="1"/>
  <c r="T46" i="1"/>
  <c r="AD46" i="1"/>
  <c r="AA46" i="1"/>
  <c r="R47" i="1"/>
  <c r="T45" i="1"/>
  <c r="AF45" i="1"/>
  <c r="AG45" i="1" s="1"/>
  <c r="C45" i="1"/>
  <c r="AD45" i="1"/>
  <c r="AA45" i="1"/>
  <c r="S45" i="1"/>
  <c r="AI46" i="1"/>
  <c r="AH45" i="1"/>
  <c r="C47" i="1" l="1"/>
  <c r="R48" i="1"/>
  <c r="AD47" i="1"/>
  <c r="AF47" i="1"/>
  <c r="AG47" i="1" s="1"/>
  <c r="T47" i="1"/>
  <c r="S47" i="1"/>
  <c r="AA47" i="1"/>
  <c r="AI47" i="1"/>
  <c r="AH46" i="1"/>
  <c r="T48" i="1" l="1"/>
  <c r="C48" i="1"/>
  <c r="AF48" i="1"/>
  <c r="AG48" i="1" s="1"/>
  <c r="AD48" i="1"/>
  <c r="S48" i="1"/>
  <c r="AA48" i="1"/>
  <c r="AI48" i="1"/>
  <c r="AH47" i="1"/>
  <c r="AI49" i="1" l="1"/>
  <c r="AH48" i="1"/>
  <c r="AI50" i="1" l="1"/>
  <c r="AH49" i="1"/>
  <c r="AI51" i="1" l="1"/>
  <c r="AH50" i="1"/>
  <c r="AI52" i="1" l="1"/>
  <c r="AH51" i="1"/>
  <c r="AI53" i="1" l="1"/>
  <c r="AH52" i="1"/>
  <c r="AI54" i="1" l="1"/>
  <c r="AH53" i="1"/>
  <c r="AI55" i="1" l="1"/>
  <c r="AH54" i="1"/>
  <c r="AI56" i="1" l="1"/>
  <c r="AH55" i="1"/>
  <c r="AI57" i="1" l="1"/>
  <c r="AH56" i="1"/>
  <c r="AI58" i="1" l="1"/>
  <c r="AH57" i="1"/>
  <c r="AI59" i="1" l="1"/>
  <c r="AH58" i="1"/>
  <c r="AI60" i="1" l="1"/>
  <c r="AH59" i="1"/>
  <c r="AI61" i="1" l="1"/>
  <c r="AH60" i="1"/>
  <c r="AI62" i="1" l="1"/>
  <c r="AH61" i="1"/>
  <c r="AI63" i="1" l="1"/>
  <c r="AH62" i="1"/>
  <c r="AI64" i="1" l="1"/>
  <c r="AH63" i="1"/>
  <c r="AI65" i="1" l="1"/>
  <c r="AH64" i="1"/>
  <c r="AI66" i="1" l="1"/>
  <c r="AH65" i="1"/>
  <c r="AI67" i="1" l="1"/>
  <c r="AH66" i="1"/>
  <c r="AI68" i="1" l="1"/>
  <c r="AH67" i="1"/>
  <c r="AI69" i="1" l="1"/>
  <c r="AH68" i="1"/>
  <c r="AI70" i="1" l="1"/>
  <c r="AH69" i="1"/>
  <c r="AI71" i="1" l="1"/>
  <c r="AH70" i="1"/>
  <c r="AI72" i="1" l="1"/>
  <c r="AH71" i="1"/>
  <c r="AI73" i="1" l="1"/>
  <c r="AH72" i="1"/>
  <c r="AI74" i="1" l="1"/>
  <c r="AH73" i="1"/>
  <c r="AI75" i="1" l="1"/>
  <c r="AH74" i="1"/>
  <c r="AI76" i="1" l="1"/>
  <c r="AH76" i="1"/>
  <c r="AH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<sst xmlns="http://schemas.openxmlformats.org/spreadsheetml/2006/main" count="9555" uniqueCount="245">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</sst>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</c:numCache>
            </c:numRef>
          </c:cat>
          <c:val>
            <c:numRef>
              <c:f>Data!$AD$3:$AD$100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0.67302955665024633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0.80740740740740746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0.4393959641854871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</c:numCache>
            </c:numRef>
          </c:cat>
          <c:val>
            <c:numRef>
              <c:f>Data!$AG$3:$AG$100</c:f>
              <c:numCache>
                <c:formatCode>0.000%</c:formatCode>
                <c:ptCount val="98"/>
                <c:pt idx="24">
                  <c:v>0.23821656050955414</c:v>
                </c:pt>
                <c:pt idx="26">
                  <c:v>0.32264150943396225</c:v>
                </c:pt>
                <c:pt idx="27">
                  <c:v>0.26900085397096501</c:v>
                </c:pt>
                <c:pt idx="28">
                  <c:v>0.34485094850948511</c:v>
                </c:pt>
                <c:pt idx="29">
                  <c:v>0.29371921182266009</c:v>
                </c:pt>
                <c:pt idx="30">
                  <c:v>0.3778825995807128</c:v>
                </c:pt>
                <c:pt idx="31">
                  <c:v>0.37590909090909091</c:v>
                </c:pt>
                <c:pt idx="32">
                  <c:v>0.3571720474049857</c:v>
                </c:pt>
                <c:pt idx="33">
                  <c:v>0.29182295573893474</c:v>
                </c:pt>
                <c:pt idx="34">
                  <c:v>0.27066620160446458</c:v>
                </c:pt>
                <c:pt idx="35">
                  <c:v>0.15458937198067632</c:v>
                </c:pt>
                <c:pt idx="38">
                  <c:v>0.16748889985199802</c:v>
                </c:pt>
                <c:pt idx="39">
                  <c:v>0.21612541993281076</c:v>
                </c:pt>
                <c:pt idx="40">
                  <c:v>0.23168479376154319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0.24858191524858192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0.41440598690364827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</c:numCache>
            </c:numRef>
          </c:cat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</c:numCache>
            </c:numRef>
          </c:cat>
          <c:val>
            <c:numRef>
              <c:f>Data!$Y$3:$Y$100</c:f>
              <c:numCache>
                <c:formatCode>General</c:formatCode>
                <c:ptCount val="98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126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  <c:pt idx="47" formatCode="0">
                  <c:v>7114</c:v>
                </c:pt>
                <c:pt idx="48" formatCode="0">
                  <c:v>7276</c:v>
                </c:pt>
                <c:pt idx="49" formatCode="0">
                  <c:v>7483</c:v>
                </c:pt>
                <c:pt idx="50" formatCode="0">
                  <c:v>7779</c:v>
                </c:pt>
                <c:pt idx="51" formatCode="0">
                  <c:v>8042</c:v>
                </c:pt>
                <c:pt idx="52" formatCode="0">
                  <c:v>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</c:numCache>
            </c:numRef>
          </c:xVal>
          <c:yVal>
            <c:numRef>
              <c:f>Data!$AC$3:$AC$100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175</c:v>
                </c:pt>
                <c:pt idx="30">
                  <c:v>33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529</c:v>
                </c:pt>
                <c:pt idx="38">
                  <c:v>454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-333</c:v>
                </c:pt>
                <c:pt idx="50">
                  <c:v>-9</c:v>
                </c:pt>
                <c:pt idx="51">
                  <c:v>-91</c:v>
                </c:pt>
                <c:pt idx="52">
                  <c:v>-343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902" tableType="queryTable" totalsRowShown="0">
  <autoFilter ref="A1:G902" xr:uid="{B76C118F-74CF-40AB-A527-9DC97D6CC10C}"/>
  <tableColumns count="7">
    <tableColumn id="1" xr3:uid="{34759CEC-B220-4DDD-88E1-B7B89D5AF5DC}" uniqueName="1" name="Sifra" queryTableFieldId="1" dataDxfId="2"/>
    <tableColumn id="2" xr3:uid="{C4B3EC67-9F8C-4AE7-BD20-28E408A04949}" uniqueName="2" name="IDTeritorije" queryTableFieldId="2" dataDxfId="1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3403" tableType="queryTable" totalsRowShown="0">
  <autoFilter ref="A1:F3403" xr:uid="{64CFDD4F-559D-41E9-80F0-5AEA79361902}"/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4"/>
    <tableColumn id="5" xr3:uid="{6B61C88C-E2B9-4DD5-BA11-2C8F5FC1D967}" uniqueName="5" name="POL" queryTableFieldId="5" dataDxfId="3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zoomScaleNormal="100" workbookViewId="0">
      <pane ySplit="1" topLeftCell="A33" activePane="bottomLeft" state="frozen"/>
      <selection pane="bottomLeft" activeCell="AC54" sqref="AC54:AC55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6.25" customWidth="1"/>
    <col min="30" max="30" width="9" style="3" customWidth="1"/>
    <col min="31" max="31" width="6.5" customWidth="1"/>
    <col min="32" max="32" width="5.5" customWidth="1"/>
    <col min="33" max="33" width="8.5" style="3" customWidth="1"/>
    <col min="34" max="34" width="7.625" style="4" customWidth="1"/>
    <col min="35" max="35" width="10.75" customWidth="1"/>
    <col min="36" max="1028" width="8.5" customWidth="1"/>
  </cols>
  <sheetData>
    <row r="1" spans="1:35" s="5" customFormat="1" ht="102.6" x14ac:dyDescent="0.25">
      <c r="A1" s="5" t="s">
        <v>0</v>
      </c>
      <c r="B1" s="5" t="s">
        <v>1</v>
      </c>
      <c r="C1" s="5" t="s">
        <v>29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33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7" t="s">
        <v>23</v>
      </c>
      <c r="AA1" s="14" t="s">
        <v>30</v>
      </c>
      <c r="AB1" s="5" t="s">
        <v>31</v>
      </c>
      <c r="AC1" s="5" t="s">
        <v>32</v>
      </c>
      <c r="AD1" s="7" t="s">
        <v>24</v>
      </c>
      <c r="AE1" s="5" t="s">
        <v>25</v>
      </c>
      <c r="AF1" s="5" t="s">
        <v>26</v>
      </c>
      <c r="AG1" s="7" t="s">
        <v>27</v>
      </c>
      <c r="AH1" s="8" t="s">
        <v>28</v>
      </c>
      <c r="AI1" s="5" t="s">
        <v>0</v>
      </c>
    </row>
    <row r="2" spans="1:35" x14ac:dyDescent="0.25">
      <c r="A2" s="9">
        <v>43895</v>
      </c>
      <c r="B2">
        <v>0</v>
      </c>
      <c r="C2" s="4">
        <f t="shared" ref="C2:C51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C2" s="10"/>
      <c r="AF2" s="4">
        <f t="shared" ref="AF2:AF7" si="2">B2-N2-R2-AB2</f>
        <v>0</v>
      </c>
      <c r="AI2" s="9">
        <v>43895</v>
      </c>
    </row>
    <row r="3" spans="1:35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AC3" s="10"/>
      <c r="AF3" s="4">
        <f t="shared" si="2"/>
        <v>1</v>
      </c>
      <c r="AI3" s="9">
        <v>43896</v>
      </c>
    </row>
    <row r="4" spans="1:35" x14ac:dyDescent="0.25">
      <c r="A4" s="9">
        <f t="shared" ref="A4:A55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AC4" s="10"/>
      <c r="AF4" s="4">
        <f t="shared" si="2"/>
        <v>1</v>
      </c>
      <c r="AI4" s="9">
        <f t="shared" ref="AI4:AI35" si="7">AI3+1</f>
        <v>43897</v>
      </c>
    </row>
    <row r="5" spans="1:35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AC5" s="10"/>
      <c r="AF5" s="4">
        <f t="shared" si="2"/>
        <v>1</v>
      </c>
      <c r="AI5" s="9">
        <f t="shared" si="7"/>
        <v>43898</v>
      </c>
    </row>
    <row r="6" spans="1:35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AC6" s="10"/>
      <c r="AF6" s="4">
        <f t="shared" si="2"/>
        <v>2</v>
      </c>
      <c r="AI6" s="9">
        <f t="shared" si="7"/>
        <v>43899</v>
      </c>
    </row>
    <row r="7" spans="1:35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AC7" s="10"/>
      <c r="AF7" s="4">
        <f t="shared" si="2"/>
        <v>5</v>
      </c>
      <c r="AI7" s="9">
        <f t="shared" si="7"/>
        <v>43900</v>
      </c>
    </row>
    <row r="8" spans="1:35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AC8" s="10"/>
      <c r="AF8" s="4"/>
      <c r="AI8" s="9">
        <f t="shared" si="7"/>
        <v>43901</v>
      </c>
    </row>
    <row r="9" spans="1:35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AC9" s="10"/>
      <c r="AF9" s="4"/>
      <c r="AI9" s="9">
        <f t="shared" si="7"/>
        <v>43902</v>
      </c>
    </row>
    <row r="10" spans="1:35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AC10" s="10"/>
      <c r="AF10" s="4"/>
      <c r="AI10" s="9">
        <f t="shared" si="7"/>
        <v>43903</v>
      </c>
    </row>
    <row r="11" spans="1:35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AC11" s="10"/>
      <c r="AF11" s="4"/>
      <c r="AI11" s="9">
        <f t="shared" si="7"/>
        <v>43904</v>
      </c>
    </row>
    <row r="12" spans="1:35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AC12" s="10"/>
      <c r="AF12" s="4"/>
      <c r="AI12" s="9">
        <f t="shared" si="7"/>
        <v>43905</v>
      </c>
    </row>
    <row r="13" spans="1:35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AC13" s="10"/>
      <c r="AF13" s="4"/>
      <c r="AI13" s="9">
        <f t="shared" si="7"/>
        <v>43906</v>
      </c>
    </row>
    <row r="14" spans="1:35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8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9">AVERAGE(((SUM(D5:D14)-D5)/(SUM(H5:H14)-H5)))</f>
        <v>0.25357142857142856</v>
      </c>
      <c r="Q14">
        <v>0</v>
      </c>
      <c r="R14">
        <v>0</v>
      </c>
      <c r="AC14" s="10"/>
      <c r="AF14" s="4"/>
      <c r="AI14" s="9">
        <f t="shared" si="7"/>
        <v>43907</v>
      </c>
    </row>
    <row r="15" spans="1:35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8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9"/>
        <v>0.23893805309734514</v>
      </c>
      <c r="Q15">
        <v>0</v>
      </c>
      <c r="R15">
        <v>0</v>
      </c>
      <c r="AC15" s="10"/>
      <c r="AF15" s="4"/>
      <c r="AI15" s="9">
        <f t="shared" si="7"/>
        <v>43908</v>
      </c>
    </row>
    <row r="16" spans="1:35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8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9"/>
        <v>0.25192802056555269</v>
      </c>
      <c r="Q16">
        <v>0</v>
      </c>
      <c r="R16">
        <v>0</v>
      </c>
      <c r="AC16" s="10"/>
      <c r="AF16" s="4"/>
      <c r="AI16" s="9">
        <f t="shared" si="7"/>
        <v>43909</v>
      </c>
    </row>
    <row r="17" spans="1:35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8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9"/>
        <v>0.2695852534562212</v>
      </c>
      <c r="Q17">
        <v>0</v>
      </c>
      <c r="R17">
        <v>0</v>
      </c>
      <c r="AC17" s="10"/>
      <c r="AF17" s="4"/>
      <c r="AI17" s="9">
        <f t="shared" si="7"/>
        <v>43910</v>
      </c>
    </row>
    <row r="18" spans="1:35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8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8" si="11">R18/B18</f>
        <v>5.8479532163742687E-3</v>
      </c>
      <c r="T18" s="3">
        <f t="shared" ref="T18:T48" si="12">R18/B9</f>
        <v>4.1666666666666664E-2</v>
      </c>
      <c r="AA18" s="15">
        <f>R18+X18</f>
        <v>1</v>
      </c>
      <c r="AC18" s="10"/>
      <c r="AF18" s="4"/>
      <c r="AH18" s="4">
        <f>IF(_xlfn.FORECAST.ETS(AI18,$B$9:B17,$AI$9:AI17)&gt;0,_xlfn.FORECAST.ETS(AI18,$B$9:B17,$AI$9:AI17),0)</f>
        <v>165.68889875735837</v>
      </c>
      <c r="AI18" s="9">
        <f t="shared" si="7"/>
        <v>43911</v>
      </c>
    </row>
    <row r="19" spans="1:35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8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C19" s="10"/>
      <c r="AF19" s="4"/>
      <c r="AH19" s="4">
        <f>IF(_xlfn.FORECAST.ETS(AI19,$B$9:B18,$AI$9:AI18)&gt;0,_xlfn.FORECAST.ETS(AI19,$B$9:B18,$AI$9:AI18),0)</f>
        <v>206.47875053598295</v>
      </c>
      <c r="AI19" s="9">
        <f t="shared" si="7"/>
        <v>43912</v>
      </c>
    </row>
    <row r="20" spans="1:35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8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9"/>
        <v>0.36642599277978338</v>
      </c>
      <c r="N20">
        <v>3</v>
      </c>
      <c r="P20" s="3">
        <f t="shared" ref="P20:P52" si="14">N20/B11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C20" s="10"/>
      <c r="AF20" s="4"/>
      <c r="AH20" s="4">
        <f>IF(_xlfn.FORECAST.ETS(AI20,$B$9:B19,$AI$9:AI19)&gt;0,_xlfn.FORECAST.ETS(AI20,$B$9:B19,$AI$9:AI19),0)</f>
        <v>202.66447675334487</v>
      </c>
      <c r="AI20" s="9">
        <f t="shared" si="7"/>
        <v>43913</v>
      </c>
    </row>
    <row r="21" spans="1:35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8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9"/>
        <v>0.40284360189573459</v>
      </c>
      <c r="N21">
        <v>15</v>
      </c>
      <c r="O21">
        <f>N21-N20</f>
        <v>12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C21" s="10"/>
      <c r="AF21" s="4"/>
      <c r="AH21" s="4">
        <f>IF(_xlfn.FORECAST.ETS(AI21,$B$9:B20,$AI$9:AI20)&gt;0,_xlfn.FORECAST.ETS(AI21,$B$9:B20,$AI$9:AI20),0)</f>
        <v>239.53179884261593</v>
      </c>
      <c r="AI21" s="9">
        <f t="shared" si="7"/>
        <v>43914</v>
      </c>
    </row>
    <row r="22" spans="1:35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8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9"/>
        <v>0.38698224852071006</v>
      </c>
      <c r="N22">
        <v>15</v>
      </c>
      <c r="O22">
        <f>N22-N21</f>
        <v>0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C22" s="10"/>
      <c r="AF22" s="4"/>
      <c r="AH22" s="4">
        <f>IF(_xlfn.FORECAST.ETS(AI22,$B$9:B21,$AI$9:AI21)&gt;0,_xlfn.FORECAST.ETS(AI22,$B$9:B21,$AI$9:AI21),0)</f>
        <v>283.99990608488633</v>
      </c>
      <c r="AI22" s="9">
        <f t="shared" si="7"/>
        <v>43915</v>
      </c>
    </row>
    <row r="23" spans="1:35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8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9"/>
        <v>0.35582255083179298</v>
      </c>
      <c r="N23">
        <v>15</v>
      </c>
      <c r="O23">
        <f t="shared" ref="O23:O52" si="16">N23-N22</f>
        <v>0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C23" s="10"/>
      <c r="AF23" s="4"/>
      <c r="AH23" s="4">
        <f>IF(_xlfn.FORECAST.ETS(AI23,$B$9:B22,$AI$9:AI22)&gt;0,_xlfn.FORECAST.ETS(AI23,$B$9:B22,$AI$9:AI22),0)</f>
        <v>460.40019801609481</v>
      </c>
      <c r="AI23" s="9">
        <f t="shared" si="7"/>
        <v>43916</v>
      </c>
    </row>
    <row r="24" spans="1:35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8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9"/>
        <v>0.34901960784313724</v>
      </c>
      <c r="N24">
        <v>42</v>
      </c>
      <c r="O24">
        <f t="shared" si="16"/>
        <v>27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C24" s="10"/>
      <c r="AF24" s="4"/>
      <c r="AH24" s="4">
        <f>IF(_xlfn.FORECAST.ETS(AI24,$B$9:B23,$AI$9:AI23)&gt;0,_xlfn.FORECAST.ETS(AI24,$B$9:B23,$AI$9:AI23),0)</f>
        <v>534.02519983180036</v>
      </c>
      <c r="AI24" s="9">
        <f t="shared" si="7"/>
        <v>43917</v>
      </c>
    </row>
    <row r="25" spans="1:35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8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9"/>
        <v>0.35189873417721518</v>
      </c>
      <c r="N25">
        <v>42</v>
      </c>
      <c r="O25">
        <f t="shared" si="16"/>
        <v>0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C25" s="10"/>
      <c r="AF25" s="4"/>
      <c r="AH25" s="4">
        <f>IF(_xlfn.FORECAST.ETS(AI25,$B$9:B24,$AI$9:AI24)&gt;0,_xlfn.FORECAST.ETS(AI25,$B$9:B24,$AI$9:AI24),0)</f>
        <v>604.81338766096883</v>
      </c>
      <c r="AI25" s="9">
        <f t="shared" si="7"/>
        <v>43918</v>
      </c>
    </row>
    <row r="26" spans="1:35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8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9"/>
        <v>0.32285562067128398</v>
      </c>
      <c r="N26">
        <v>42</v>
      </c>
      <c r="O26">
        <f t="shared" si="16"/>
        <v>0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C26" s="10"/>
      <c r="AF26" s="4"/>
      <c r="AH26" s="4">
        <f>IF(_xlfn.FORECAST.ETS(AI26,$B$9:B25,$AI$9:AI25)&gt;0,_xlfn.FORECAST.ETS(AI26,$B$9:B25,$AI$9:AI25),0)</f>
        <v>777.5125602103235</v>
      </c>
      <c r="AI26" s="9">
        <f t="shared" si="7"/>
        <v>43919</v>
      </c>
    </row>
    <row r="27" spans="1:35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8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9"/>
        <v>0.25456053067993367</v>
      </c>
      <c r="N27">
        <v>42</v>
      </c>
      <c r="O27">
        <f t="shared" si="16"/>
        <v>0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10"/>
      <c r="AD27" s="3">
        <f>(AB27+R27)/B27</f>
        <v>0.70828025477707002</v>
      </c>
      <c r="AF27" s="4">
        <f>B27-N27-R27-AB27</f>
        <v>187</v>
      </c>
      <c r="AG27" s="3">
        <f>AF27/B27</f>
        <v>0.23821656050955414</v>
      </c>
      <c r="AH27" s="4">
        <f>IF(_xlfn.FORECAST.ETS(AI27,$B$9:B26,$AI$9:AI26)&gt;0,_xlfn.FORECAST.ETS(AI27,$B$9:B26,$AI$9:AI26),0)</f>
        <v>836.25192002815561</v>
      </c>
      <c r="AI27" s="9">
        <f t="shared" si="7"/>
        <v>43920</v>
      </c>
    </row>
    <row r="28" spans="1:35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8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9"/>
        <v>0.24214285714285713</v>
      </c>
      <c r="N28">
        <v>42</v>
      </c>
      <c r="O28">
        <f t="shared" si="16"/>
        <v>0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C28" s="10"/>
      <c r="AF28" s="4"/>
      <c r="AH28" s="4">
        <f>IF(_xlfn.FORECAST.ETS(AI28,$B$9:B27,$AI$9:AI27)&gt;0,_xlfn.FORECAST.ETS(AI28,$B$9:B27,$AI$9:AI27),0)</f>
        <v>909.5089849804807</v>
      </c>
      <c r="AI28" s="9">
        <f t="shared" si="7"/>
        <v>43921</v>
      </c>
    </row>
    <row r="29" spans="1:35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8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9"/>
        <v>0.22851507466892082</v>
      </c>
      <c r="N29">
        <v>42</v>
      </c>
      <c r="O29">
        <f t="shared" si="16"/>
        <v>0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10">
        <f>AB29-AB27</f>
        <v>108</v>
      </c>
      <c r="AD29" s="3">
        <f t="shared" ref="AD29:AD38" si="17">(AB29+R29)/B29</f>
        <v>0.63773584905660374</v>
      </c>
      <c r="AF29" s="4">
        <f t="shared" ref="AF29:AF38" si="18">B29-N29-R29-AB29</f>
        <v>342</v>
      </c>
      <c r="AG29" s="3">
        <f t="shared" ref="AG29:AG38" si="19">AF29/B29</f>
        <v>0.32264150943396225</v>
      </c>
      <c r="AH29" s="4">
        <f>IF(_xlfn.FORECAST.ETS(AI29,$B$9:B28,$AI$9:AI28)&gt;0,_xlfn.FORECAST.ETS(AI29,$B$9:B28,$AI$9:AI28),0)</f>
        <v>1000.6770010405891</v>
      </c>
      <c r="AI29" s="9">
        <f t="shared" si="7"/>
        <v>43922</v>
      </c>
    </row>
    <row r="30" spans="1:35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8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9"/>
        <v>0.21212121212121213</v>
      </c>
      <c r="N30">
        <v>42</v>
      </c>
      <c r="O30">
        <f t="shared" si="16"/>
        <v>0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10">
        <f>AB30-AB29</f>
        <v>135</v>
      </c>
      <c r="AD30" s="3">
        <f t="shared" si="17"/>
        <v>0.69513236549957302</v>
      </c>
      <c r="AF30" s="4">
        <f t="shared" si="18"/>
        <v>315</v>
      </c>
      <c r="AG30" s="3">
        <f t="shared" si="19"/>
        <v>0.26900085397096501</v>
      </c>
      <c r="AH30" s="4">
        <f>IF(_xlfn.FORECAST.ETS(AI30,$B$9:B29,$AI$9:AI29)&gt;0,_xlfn.FORECAST.ETS(AI30,$B$9:B29,$AI$9:AI29),0)</f>
        <v>1123.5677531449003</v>
      </c>
      <c r="AI30" s="9">
        <f t="shared" si="7"/>
        <v>43923</v>
      </c>
    </row>
    <row r="31" spans="1:35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8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9"/>
        <v>0.23764961915125135</v>
      </c>
      <c r="N31">
        <v>54</v>
      </c>
      <c r="O31">
        <f t="shared" si="16"/>
        <v>12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10">
        <f t="shared" ref="AC31:AC38" si="20">AB31-AB30</f>
        <v>91</v>
      </c>
      <c r="AD31" s="3">
        <f t="shared" si="17"/>
        <v>0.61856368563685638</v>
      </c>
      <c r="AF31" s="4">
        <f t="shared" si="18"/>
        <v>509</v>
      </c>
      <c r="AG31" s="3">
        <f t="shared" si="19"/>
        <v>0.34485094850948511</v>
      </c>
      <c r="AH31" s="4">
        <f>IF(_xlfn.FORECAST.ETS(AI31,$B$9:B30,$AI$9:AI30)&gt;0,_xlfn.FORECAST.ETS(AI31,$B$9:B30,$AI$9:AI30),0)</f>
        <v>1296.9007084571222</v>
      </c>
      <c r="AI31" s="9">
        <f t="shared" si="7"/>
        <v>43924</v>
      </c>
    </row>
    <row r="32" spans="1:35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8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9"/>
        <v>0.23599595551061678</v>
      </c>
      <c r="N32">
        <v>54</v>
      </c>
      <c r="O32">
        <f t="shared" si="16"/>
        <v>0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10">
        <f t="shared" si="20"/>
        <v>175</v>
      </c>
      <c r="AD32" s="3">
        <f t="shared" si="17"/>
        <v>0.67302955665024633</v>
      </c>
      <c r="AE32">
        <v>69</v>
      </c>
      <c r="AF32" s="4">
        <f t="shared" si="18"/>
        <v>477</v>
      </c>
      <c r="AG32" s="3">
        <f t="shared" si="19"/>
        <v>0.29371921182266009</v>
      </c>
      <c r="AH32" s="4">
        <f>IF(_xlfn.FORECAST.ETS(AI32,$B$9:B31,$AI$9:AI31)&gt;0,_xlfn.FORECAST.ETS(AI32,$B$9:B31,$AI$9:AI31),0)</f>
        <v>1740.7250414581727</v>
      </c>
      <c r="AI32" s="9">
        <f t="shared" si="7"/>
        <v>43925</v>
      </c>
    </row>
    <row r="33" spans="1:35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8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9"/>
        <v>0.24446412754650132</v>
      </c>
      <c r="N33">
        <v>54</v>
      </c>
      <c r="O33">
        <f t="shared" si="16"/>
        <v>0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10">
        <f t="shared" si="20"/>
        <v>33</v>
      </c>
      <c r="AD33" s="3">
        <f t="shared" si="17"/>
        <v>0.59381551362683438</v>
      </c>
      <c r="AE33">
        <v>88</v>
      </c>
      <c r="AF33" s="4">
        <f t="shared" si="18"/>
        <v>721</v>
      </c>
      <c r="AG33" s="3">
        <f t="shared" si="19"/>
        <v>0.3778825995807128</v>
      </c>
      <c r="AH33" s="4">
        <f>IF(_xlfn.FORECAST.ETS(AI33,$B$9:B32,$AI$9:AI32)&gt;0,_xlfn.FORECAST.ETS(AI33,$B$9:B32,$AI$9:AI32),0)</f>
        <v>1848.1504100660379</v>
      </c>
      <c r="AI33" s="9">
        <f t="shared" si="7"/>
        <v>43926</v>
      </c>
    </row>
    <row r="34" spans="1:35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8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9"/>
        <v>0.23832353850912466</v>
      </c>
      <c r="N34">
        <v>118</v>
      </c>
      <c r="O34">
        <f t="shared" si="16"/>
        <v>64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10">
        <f t="shared" si="20"/>
        <v>115</v>
      </c>
      <c r="AD34" s="3">
        <f t="shared" si="17"/>
        <v>0.57045454545454544</v>
      </c>
      <c r="AF34" s="4">
        <f t="shared" si="18"/>
        <v>827</v>
      </c>
      <c r="AG34" s="3">
        <f t="shared" si="19"/>
        <v>0.37590909090909091</v>
      </c>
      <c r="AH34" s="4">
        <f>IF(_xlfn.FORECAST.ETS(AI34,$B$9:B33,$AI$9:AI33)&gt;0,_xlfn.FORECAST.ETS(AI34,$B$9:B33,$AI$9:AI33),0)</f>
        <v>2144.4600635248821</v>
      </c>
      <c r="AI34" s="9">
        <f t="shared" si="7"/>
        <v>43927</v>
      </c>
    </row>
    <row r="35" spans="1:35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8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9"/>
        <v>0.23813512004466778</v>
      </c>
      <c r="N35">
        <v>118</v>
      </c>
      <c r="O35">
        <f t="shared" si="16"/>
        <v>0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10">
        <f t="shared" si="20"/>
        <v>197</v>
      </c>
      <c r="AD35" s="3">
        <f t="shared" si="17"/>
        <v>0.59460563955864321</v>
      </c>
      <c r="AF35" s="4">
        <f t="shared" si="18"/>
        <v>874</v>
      </c>
      <c r="AG35" s="3">
        <f t="shared" si="19"/>
        <v>0.3571720474049857</v>
      </c>
      <c r="AH35" s="4">
        <f>IF(_xlfn.FORECAST.ETS(AI35,$B$9:B34,$AI$9:AI34)&gt;0,_xlfn.FORECAST.ETS(AI35,$B$9:B34,$AI$9:AI34),0)</f>
        <v>2461.7767662890888</v>
      </c>
      <c r="AI35" s="9">
        <f t="shared" si="7"/>
        <v>43928</v>
      </c>
    </row>
    <row r="36" spans="1:35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8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9"/>
        <v>0.24501758499413834</v>
      </c>
      <c r="N36">
        <v>118</v>
      </c>
      <c r="O36">
        <f t="shared" si="16"/>
        <v>0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10">
        <f t="shared" si="20"/>
        <v>311</v>
      </c>
      <c r="AD36" s="3">
        <f t="shared" si="17"/>
        <v>0.66391597899474863</v>
      </c>
      <c r="AF36" s="4">
        <f t="shared" si="18"/>
        <v>778</v>
      </c>
      <c r="AG36" s="3">
        <f t="shared" si="19"/>
        <v>0.29182295573893474</v>
      </c>
      <c r="AH36" s="4">
        <f>IF(_xlfn.FORECAST.ETS(AI36,$B$9:B35,$AI$9:AI35)&gt;0,_xlfn.FORECAST.ETS(AI36,$B$9:B35,$AI$9:AI35),0)</f>
        <v>2698.4810752978997</v>
      </c>
      <c r="AI36" s="9">
        <f t="shared" ref="AI36:AI67" si="21">AI35+1</f>
        <v>43929</v>
      </c>
    </row>
    <row r="37" spans="1:35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8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9"/>
        <v>0.22387889824721147</v>
      </c>
      <c r="N37">
        <v>118</v>
      </c>
      <c r="O37">
        <f t="shared" si="16"/>
        <v>0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10">
        <f t="shared" si="20"/>
        <v>202</v>
      </c>
      <c r="AD37" s="3">
        <f t="shared" si="17"/>
        <v>0.68817579351238223</v>
      </c>
      <c r="AF37" s="4">
        <f t="shared" si="18"/>
        <v>776</v>
      </c>
      <c r="AG37" s="3">
        <f t="shared" si="19"/>
        <v>0.27066620160446458</v>
      </c>
      <c r="AH37" s="4">
        <f>IF(_xlfn.FORECAST.ETS(AI37,$B$9:B36,$AI$9:AI36)&gt;0,_xlfn.FORECAST.ETS(AI37,$B$9:B36,$AI$9:AI36),0)</f>
        <v>2797.4778217102698</v>
      </c>
      <c r="AI37" s="9">
        <f t="shared" si="21"/>
        <v>43930</v>
      </c>
    </row>
    <row r="38" spans="1:35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8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9"/>
        <v>0.2072145100820752</v>
      </c>
      <c r="N38">
        <v>118</v>
      </c>
      <c r="O38">
        <f t="shared" si="16"/>
        <v>0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10">
        <f t="shared" si="20"/>
        <v>529</v>
      </c>
      <c r="AD38" s="3">
        <f t="shared" si="17"/>
        <v>0.80740740740740746</v>
      </c>
      <c r="AF38" s="4">
        <f t="shared" si="18"/>
        <v>480</v>
      </c>
      <c r="AG38" s="3">
        <f t="shared" si="19"/>
        <v>0.15458937198067632</v>
      </c>
      <c r="AH38" s="4">
        <f>IF(_xlfn.FORECAST.ETS(AI38,$B$9:B37,$AI$9:AI37)&gt;0,_xlfn.FORECAST.ETS(AI38,$B$9:B37,$AI$9:AI37),0)</f>
        <v>3106.505954591752</v>
      </c>
      <c r="AI38" s="9">
        <f t="shared" si="21"/>
        <v>43931</v>
      </c>
    </row>
    <row r="39" spans="1:35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8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9"/>
        <v>0.19392502853129664</v>
      </c>
      <c r="N39">
        <v>400</v>
      </c>
      <c r="O39">
        <f t="shared" si="16"/>
        <v>282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C39" s="10"/>
      <c r="AH39" s="4">
        <f>IF(_xlfn.FORECAST.ETS(AI39,$B$9:B38,$AI$9:AI38)&gt;0,_xlfn.FORECAST.ETS(AI39,$B$9:B38,$AI$9:AI38),0)</f>
        <v>3405.6423356080477</v>
      </c>
      <c r="AI39" s="9">
        <f t="shared" si="21"/>
        <v>43932</v>
      </c>
    </row>
    <row r="40" spans="1:35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8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9"/>
        <v>0.17155144950621218</v>
      </c>
      <c r="N40">
        <v>400</v>
      </c>
      <c r="O40">
        <f t="shared" si="16"/>
        <v>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55" si="22">Y40/B40</f>
        <v>4.0220385674931129E-2</v>
      </c>
      <c r="AA40" s="15">
        <f t="shared" si="13"/>
        <v>226</v>
      </c>
      <c r="AC40" s="10"/>
      <c r="AH40" s="4">
        <f>IF(_xlfn.FORECAST.ETS(AI40,$B$9:B39,$AI$9:AI39)&gt;0,_xlfn.FORECAST.ETS(AI40,$B$9:B39,$AI$9:AI39),0)</f>
        <v>3649.3203644098526</v>
      </c>
      <c r="AI40" s="9">
        <f t="shared" si="21"/>
        <v>43933</v>
      </c>
    </row>
    <row r="41" spans="1:35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8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9"/>
        <v>0.16692999931304528</v>
      </c>
      <c r="N41">
        <v>400</v>
      </c>
      <c r="O41">
        <f t="shared" si="16"/>
        <v>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2"/>
        <v>3.4040453872718306E-2</v>
      </c>
      <c r="AA41" s="15">
        <f t="shared" si="13"/>
        <v>223</v>
      </c>
      <c r="AB41">
        <v>2890</v>
      </c>
      <c r="AC41" s="10">
        <f>AB41-AB38</f>
        <v>454</v>
      </c>
      <c r="AD41" s="3">
        <f t="shared" ref="AD41:AD55" si="23">(AB41+R41)/B41</f>
        <v>0.73384311790823875</v>
      </c>
      <c r="AF41" s="4">
        <f t="shared" ref="AF41:AF55" si="24">B41-N41-R41-AB41</f>
        <v>679</v>
      </c>
      <c r="AG41" s="3">
        <f t="shared" ref="AG41:AG55" si="25">AF41/B41</f>
        <v>0.16748889985199802</v>
      </c>
      <c r="AH41" s="4">
        <f>IF(_xlfn.FORECAST.ETS(AI41,$B$9:B40,$AI$9:AI40)&gt;0,_xlfn.FORECAST.ETS(AI41,$B$9:B40,$AI$9:AI40),0)</f>
        <v>3942.4808206269536</v>
      </c>
      <c r="AI41" s="9">
        <f t="shared" si="21"/>
        <v>43934</v>
      </c>
    </row>
    <row r="42" spans="1:35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8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9"/>
        <v>0.15943384461902979</v>
      </c>
      <c r="N42">
        <v>400</v>
      </c>
      <c r="O42">
        <f t="shared" si="16"/>
        <v>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2"/>
        <v>2.9339305711086228E-2</v>
      </c>
      <c r="AA42" s="15">
        <f t="shared" si="13"/>
        <v>225</v>
      </c>
      <c r="AB42">
        <v>3006</v>
      </c>
      <c r="AC42" s="10">
        <f t="shared" ref="AC42:AC55" si="26">AB42-AB41</f>
        <v>116</v>
      </c>
      <c r="AD42" s="3">
        <f t="shared" si="23"/>
        <v>0.6942889137737962</v>
      </c>
      <c r="AF42" s="4">
        <f t="shared" si="24"/>
        <v>965</v>
      </c>
      <c r="AG42" s="3">
        <f t="shared" si="25"/>
        <v>0.21612541993281076</v>
      </c>
      <c r="AH42" s="4">
        <f>IF(_xlfn.FORECAST.ETS(AI42,$B$9:B41,$AI$9:AI41)&gt;0,_xlfn.FORECAST.ETS(AI42,$B$9:B41,$AI$9:AI41),0)</f>
        <v>4398.6883154675097</v>
      </c>
      <c r="AI42" s="9">
        <f t="shared" si="21"/>
        <v>43935</v>
      </c>
    </row>
    <row r="43" spans="1:35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8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9"/>
        <v>0.15079544172402121</v>
      </c>
      <c r="N43">
        <v>400</v>
      </c>
      <c r="O43">
        <f t="shared" si="16"/>
        <v>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2"/>
        <v>2.6267186538066898E-2</v>
      </c>
      <c r="AA43" s="15">
        <f t="shared" si="13"/>
        <v>227</v>
      </c>
      <c r="AB43">
        <v>3245</v>
      </c>
      <c r="AC43" s="10">
        <f t="shared" si="26"/>
        <v>239</v>
      </c>
      <c r="AD43" s="3">
        <f t="shared" si="23"/>
        <v>0.68623024830699775</v>
      </c>
      <c r="AF43" s="4">
        <f t="shared" si="24"/>
        <v>1129</v>
      </c>
      <c r="AG43" s="3">
        <f t="shared" si="25"/>
        <v>0.23168479376154319</v>
      </c>
      <c r="AH43" s="4">
        <f>IF(_xlfn.FORECAST.ETS(AI43,$B$9:B42,$AI$9:AI42)&gt;0,_xlfn.FORECAST.ETS(AI43,$B$9:B42,$AI$9:AI42),0)</f>
        <v>4818.7787346005516</v>
      </c>
      <c r="AI43" s="9">
        <f t="shared" si="21"/>
        <v>43936</v>
      </c>
    </row>
    <row r="44" spans="1:35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8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9"/>
        <v>0.14466391212334978</v>
      </c>
      <c r="N44">
        <v>443</v>
      </c>
      <c r="O44">
        <f t="shared" si="16"/>
        <v>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si="11"/>
        <v>1.9368183527641969E-2</v>
      </c>
      <c r="T44" s="3">
        <f t="shared" si="12"/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2"/>
        <v>2.2564874012786763E-2</v>
      </c>
      <c r="AA44" s="15">
        <f t="shared" si="13"/>
        <v>223</v>
      </c>
      <c r="AB44">
        <v>3511</v>
      </c>
      <c r="AC44" s="10">
        <f t="shared" si="26"/>
        <v>266</v>
      </c>
      <c r="AD44" s="3">
        <f t="shared" si="23"/>
        <v>0.67957878901842794</v>
      </c>
      <c r="AF44" s="4">
        <f t="shared" si="24"/>
        <v>1261</v>
      </c>
      <c r="AG44" s="3">
        <f t="shared" si="25"/>
        <v>0.23711921775103423</v>
      </c>
      <c r="AH44" s="4">
        <f>IF(_xlfn.FORECAST.ETS(AI44,$B$9:B43,$AI$9:AI43)&gt;0,_xlfn.FORECAST.ETS(AI44,$B$9:B43,$AI$9:AI43),0)</f>
        <v>5281.3036305427731</v>
      </c>
      <c r="AI44" s="9">
        <f t="shared" si="21"/>
        <v>43937</v>
      </c>
    </row>
    <row r="45" spans="1:35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8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9"/>
        <v>0.13868378812199036</v>
      </c>
      <c r="N45">
        <v>534</v>
      </c>
      <c r="O45">
        <f t="shared" si="16"/>
        <v>91</v>
      </c>
      <c r="P45" s="3">
        <f t="shared" si="14"/>
        <v>0.20030007501875469</v>
      </c>
      <c r="Q45">
        <v>7</v>
      </c>
      <c r="R45">
        <f t="shared" ref="R45:R47" si="27">Q45+R44</f>
        <v>110</v>
      </c>
      <c r="S45" s="3">
        <f t="shared" si="11"/>
        <v>1.9332161687170474E-2</v>
      </c>
      <c r="T45" s="3">
        <f t="shared" si="12"/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2"/>
        <v>2.1441124780316345E-2</v>
      </c>
      <c r="AA45" s="15">
        <f t="shared" si="13"/>
        <v>232</v>
      </c>
      <c r="AB45">
        <v>3765</v>
      </c>
      <c r="AC45" s="10">
        <f t="shared" si="26"/>
        <v>254</v>
      </c>
      <c r="AD45" s="3">
        <f t="shared" si="23"/>
        <v>0.6810193321616872</v>
      </c>
      <c r="AF45" s="4">
        <f t="shared" si="24"/>
        <v>1281</v>
      </c>
      <c r="AG45" s="3">
        <f t="shared" si="25"/>
        <v>0.22513181019332162</v>
      </c>
      <c r="AH45" s="4">
        <f>IF(_xlfn.FORECAST.ETS(AI45,$B$9:B44,$AI$9:AI44)&gt;0,_xlfn.FORECAST.ETS(AI45,$B$9:B44,$AI$9:AI44),0)</f>
        <v>5751.3613374924644</v>
      </c>
      <c r="AI45" s="9">
        <f t="shared" si="21"/>
        <v>43938</v>
      </c>
    </row>
    <row r="46" spans="1:35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8"/>
        <v>7.7192722604853242E-2</v>
      </c>
      <c r="G46">
        <v>36028</v>
      </c>
      <c r="H46" s="11">
        <f t="shared" ref="H46:H49" si="28">G46-G45</f>
        <v>3462</v>
      </c>
      <c r="I46" s="12">
        <f t="shared" si="1"/>
        <v>8.7810514153668404E-2</v>
      </c>
      <c r="J46" s="13">
        <f t="shared" si="9"/>
        <v>0.13204678856467211</v>
      </c>
      <c r="N46">
        <v>534</v>
      </c>
      <c r="O46">
        <f t="shared" si="16"/>
        <v>0</v>
      </c>
      <c r="P46" s="3">
        <f t="shared" si="14"/>
        <v>0.18625741192884548</v>
      </c>
      <c r="Q46">
        <v>7</v>
      </c>
      <c r="R46">
        <f t="shared" si="27"/>
        <v>117</v>
      </c>
      <c r="S46" s="3">
        <f t="shared" si="11"/>
        <v>1.951951951951952E-2</v>
      </c>
      <c r="T46" s="3">
        <f t="shared" si="12"/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2"/>
        <v>2.1021021021021023E-2</v>
      </c>
      <c r="AA46" s="15">
        <f t="shared" si="13"/>
        <v>243</v>
      </c>
      <c r="AB46">
        <v>3853</v>
      </c>
      <c r="AC46" s="10">
        <f t="shared" si="26"/>
        <v>88</v>
      </c>
      <c r="AD46" s="3">
        <f t="shared" si="23"/>
        <v>0.66232899566232895</v>
      </c>
      <c r="AF46" s="4">
        <f t="shared" si="24"/>
        <v>1490</v>
      </c>
      <c r="AG46" s="3">
        <f t="shared" si="25"/>
        <v>0.24858191524858192</v>
      </c>
      <c r="AH46" s="4">
        <f>IF(_xlfn.FORECAST.ETS(AI46,$B$9:B45,$AI$9:AI45)&gt;0,_xlfn.FORECAST.ETS(AI46,$B$9:B45,$AI$9:AI45),0)</f>
        <v>6154.3347642847384</v>
      </c>
      <c r="AI46" s="9">
        <f t="shared" si="21"/>
        <v>43939</v>
      </c>
    </row>
    <row r="47" spans="1:35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8"/>
        <v>7.3487031700288183E-2</v>
      </c>
      <c r="G47">
        <v>38701</v>
      </c>
      <c r="H47" s="11">
        <f t="shared" si="28"/>
        <v>2673</v>
      </c>
      <c r="I47" s="12">
        <f t="shared" si="1"/>
        <v>0.12121212121212122</v>
      </c>
      <c r="J47" s="13">
        <f t="shared" si="9"/>
        <v>0.13135194799885533</v>
      </c>
      <c r="N47">
        <v>753</v>
      </c>
      <c r="O47">
        <f t="shared" si="16"/>
        <v>219</v>
      </c>
      <c r="P47" s="3">
        <f t="shared" si="14"/>
        <v>0.24251207729468599</v>
      </c>
      <c r="Q47">
        <v>5</v>
      </c>
      <c r="R47">
        <f t="shared" si="27"/>
        <v>122</v>
      </c>
      <c r="S47" s="3">
        <f t="shared" si="11"/>
        <v>1.9309908198797087E-2</v>
      </c>
      <c r="T47" s="3">
        <f t="shared" si="12"/>
        <v>3.9291465378421903E-2</v>
      </c>
      <c r="X47">
        <v>126</v>
      </c>
      <c r="Y47">
        <v>126</v>
      </c>
      <c r="Z47" s="3">
        <f t="shared" si="22"/>
        <v>1.9943019943019943E-2</v>
      </c>
      <c r="AA47" s="15">
        <f t="shared" si="13"/>
        <v>248</v>
      </c>
      <c r="AB47">
        <v>3900</v>
      </c>
      <c r="AC47" s="10">
        <f t="shared" si="26"/>
        <v>47</v>
      </c>
      <c r="AD47" s="3">
        <f t="shared" si="23"/>
        <v>0.63659385881608099</v>
      </c>
      <c r="AF47" s="4">
        <f t="shared" si="24"/>
        <v>1543</v>
      </c>
      <c r="AG47" s="3">
        <f t="shared" si="25"/>
        <v>0.24422285533396645</v>
      </c>
      <c r="AH47" s="4">
        <f>IF(_xlfn.FORECAST.ETS(AI47,$B$9:B46,$AI$9:AI46)&gt;0,_xlfn.FORECAST.ETS(AI47,$B$9:B46,$AI$9:AI46),0)</f>
        <v>6549.5149852751947</v>
      </c>
      <c r="AI47" s="9">
        <f t="shared" si="21"/>
        <v>43940</v>
      </c>
    </row>
    <row r="48" spans="1:35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8"/>
        <v>6.9190155837520223E-2</v>
      </c>
      <c r="G48">
        <v>41812</v>
      </c>
      <c r="H48" s="11">
        <f t="shared" si="28"/>
        <v>3111</v>
      </c>
      <c r="I48" s="12">
        <f t="shared" si="1"/>
        <v>0.10028929604628736</v>
      </c>
      <c r="J48" s="13">
        <f t="shared" si="9"/>
        <v>0.12788730177468224</v>
      </c>
      <c r="N48">
        <v>870</v>
      </c>
      <c r="O48">
        <f t="shared" si="16"/>
        <v>117</v>
      </c>
      <c r="P48" s="3">
        <f t="shared" si="14"/>
        <v>0.25739644970414199</v>
      </c>
      <c r="Q48">
        <v>3</v>
      </c>
      <c r="R48">
        <f t="shared" ref="R48" si="29">Q48+R47</f>
        <v>125</v>
      </c>
      <c r="S48" s="3">
        <f t="shared" si="11"/>
        <v>1.8853695324283559E-2</v>
      </c>
      <c r="T48" s="3">
        <f t="shared" si="12"/>
        <v>3.6982248520710061E-2</v>
      </c>
      <c r="U48">
        <v>2</v>
      </c>
      <c r="V48">
        <v>1</v>
      </c>
      <c r="X48">
        <v>108</v>
      </c>
      <c r="Y48">
        <v>108</v>
      </c>
      <c r="Z48" s="3">
        <f t="shared" si="22"/>
        <v>1.6289592760180997E-2</v>
      </c>
      <c r="AA48" s="15">
        <f t="shared" si="13"/>
        <v>233</v>
      </c>
      <c r="AB48">
        <v>3703</v>
      </c>
      <c r="AC48" s="10">
        <f t="shared" si="26"/>
        <v>-197</v>
      </c>
      <c r="AD48" s="3">
        <f t="shared" si="23"/>
        <v>0.57737556561085968</v>
      </c>
      <c r="AF48" s="4">
        <f t="shared" si="24"/>
        <v>1932</v>
      </c>
      <c r="AG48" s="3">
        <f t="shared" si="25"/>
        <v>0.29140271493212672</v>
      </c>
      <c r="AH48" s="4">
        <f>IF(_xlfn.FORECAST.ETS(AI48,$B$9:B47,$AI$9:AI47)&gt;0,_xlfn.FORECAST.ETS(AI48,$B$9:B47,$AI$9:AI47),0)</f>
        <v>6897.8981010767338</v>
      </c>
      <c r="AI48" s="9">
        <f t="shared" si="21"/>
        <v>43941</v>
      </c>
    </row>
    <row r="49" spans="1:35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:D51" si="30">B49-B48</f>
        <v>260</v>
      </c>
      <c r="E49" s="2">
        <f t="shared" si="6"/>
        <v>3.9215686274509803E-2</v>
      </c>
      <c r="F49" s="13">
        <f t="shared" si="8"/>
        <v>6.4898869246695329E-2</v>
      </c>
      <c r="G49">
        <v>45355</v>
      </c>
      <c r="H49" s="11">
        <f t="shared" si="28"/>
        <v>3543</v>
      </c>
      <c r="I49" s="12">
        <f t="shared" si="1"/>
        <v>7.3384137736381597E-2</v>
      </c>
      <c r="J49" s="13">
        <f t="shared" si="9"/>
        <v>0.12054875568538993</v>
      </c>
      <c r="N49">
        <v>977</v>
      </c>
      <c r="O49">
        <f t="shared" si="16"/>
        <v>107</v>
      </c>
      <c r="P49" s="3">
        <f t="shared" si="14"/>
        <v>0.26914600550964185</v>
      </c>
      <c r="Q49">
        <v>5</v>
      </c>
      <c r="R49">
        <f t="shared" ref="R49" si="31">Q49+R48</f>
        <v>130</v>
      </c>
      <c r="S49" s="3">
        <f t="shared" ref="S49" si="32">R49/B49</f>
        <v>1.8867924528301886E-2</v>
      </c>
      <c r="T49" s="3">
        <f t="shared" ref="T49" si="33">R49/B40</f>
        <v>3.5812672176308541E-2</v>
      </c>
      <c r="U49">
        <v>3</v>
      </c>
      <c r="V49">
        <v>2</v>
      </c>
      <c r="X49">
        <v>101</v>
      </c>
      <c r="Y49">
        <v>101</v>
      </c>
      <c r="Z49" s="3">
        <f t="shared" si="22"/>
        <v>1.4658925979680697E-2</v>
      </c>
      <c r="AA49" s="15">
        <f t="shared" si="13"/>
        <v>231</v>
      </c>
      <c r="AB49">
        <v>3660</v>
      </c>
      <c r="AC49" s="10">
        <f t="shared" si="26"/>
        <v>-43</v>
      </c>
      <c r="AD49" s="3">
        <f t="shared" si="23"/>
        <v>0.5500725689404935</v>
      </c>
      <c r="AF49" s="4">
        <f t="shared" si="24"/>
        <v>2123</v>
      </c>
      <c r="AG49" s="3">
        <f t="shared" si="25"/>
        <v>0.3081277213352685</v>
      </c>
      <c r="AH49" s="4">
        <f>IF(_xlfn.FORECAST.ETS(AI49,$B$9:B48,$AI$9:AI48)&gt;0,_xlfn.FORECAST.ETS(AI49,$B$9:B48,$AI$9:AI48),0)</f>
        <v>7174.7381110553533</v>
      </c>
      <c r="AI49" s="9">
        <f t="shared" si="21"/>
        <v>43942</v>
      </c>
    </row>
    <row r="50" spans="1:35" x14ac:dyDescent="0.25">
      <c r="A50" s="9">
        <f t="shared" si="4"/>
        <v>43943</v>
      </c>
      <c r="B50" s="4">
        <v>7114</v>
      </c>
      <c r="C50" s="4">
        <f t="shared" si="0"/>
        <v>5955</v>
      </c>
      <c r="D50" s="10">
        <f t="shared" si="30"/>
        <v>224</v>
      </c>
      <c r="E50" s="2">
        <f t="shared" ref="E50" si="34">D50/B49</f>
        <v>3.251088534107402E-2</v>
      </c>
      <c r="F50" s="13">
        <f t="shared" ref="F50" si="35">AVERAGE(((SUM(D41:D50)-D41)/(SUM(B41:B50)-B41)))</f>
        <v>5.7419500112587257E-2</v>
      </c>
      <c r="G50">
        <v>48636</v>
      </c>
      <c r="H50" s="11">
        <f t="shared" ref="H50:H53" si="36">G50-G49</f>
        <v>3281</v>
      </c>
      <c r="I50" s="12">
        <f t="shared" ref="I50" si="37">D50/H50</f>
        <v>6.8271868332825364E-2</v>
      </c>
      <c r="J50" s="13">
        <f t="shared" ref="J50" si="38">AVERAGE(((SUM(D41:D50)-D41)/(SUM(H41:H50)-H41)))</f>
        <v>0.11055712117927596</v>
      </c>
      <c r="N50">
        <v>1025</v>
      </c>
      <c r="O50">
        <f t="shared" si="16"/>
        <v>48</v>
      </c>
      <c r="P50" s="3">
        <f t="shared" si="14"/>
        <v>0.25283670448939322</v>
      </c>
      <c r="Q50">
        <v>4</v>
      </c>
      <c r="R50">
        <f t="shared" ref="R50" si="39">Q50+R49</f>
        <v>134</v>
      </c>
      <c r="S50" s="3">
        <f t="shared" ref="S50" si="40">R50/B50</f>
        <v>1.8836097835254428E-2</v>
      </c>
      <c r="T50" s="3">
        <f t="shared" ref="T50" si="41">R50/B41</f>
        <v>3.3053774050320672E-2</v>
      </c>
      <c r="U50">
        <v>3</v>
      </c>
      <c r="V50">
        <v>1</v>
      </c>
      <c r="X50">
        <v>103</v>
      </c>
      <c r="Y50">
        <v>103</v>
      </c>
      <c r="Z50" s="3">
        <f t="shared" si="22"/>
        <v>1.4478493112173179E-2</v>
      </c>
      <c r="AA50" s="15">
        <f t="shared" si="13"/>
        <v>237</v>
      </c>
      <c r="AB50">
        <v>3266</v>
      </c>
      <c r="AC50" s="10">
        <f t="shared" si="26"/>
        <v>-394</v>
      </c>
      <c r="AD50" s="3">
        <f t="shared" si="23"/>
        <v>0.47793084059600788</v>
      </c>
      <c r="AF50" s="4">
        <f t="shared" si="24"/>
        <v>2689</v>
      </c>
      <c r="AG50" s="3">
        <f t="shared" si="25"/>
        <v>0.37798706775372504</v>
      </c>
      <c r="AH50" s="4">
        <f>IF(_xlfn.FORECAST.ETS(AI50,$B$9:B49,$AI$9:AI49)&gt;0,_xlfn.FORECAST.ETS(AI50,$B$9:B49,$AI$9:AI49),0)</f>
        <v>7517.9881585512476</v>
      </c>
      <c r="AI50" s="9">
        <f t="shared" si="21"/>
        <v>43943</v>
      </c>
    </row>
    <row r="51" spans="1:35" x14ac:dyDescent="0.25">
      <c r="A51" s="9">
        <f t="shared" si="4"/>
        <v>43944</v>
      </c>
      <c r="B51" s="4">
        <v>7276</v>
      </c>
      <c r="C51" s="4">
        <f t="shared" si="0"/>
        <v>6074</v>
      </c>
      <c r="D51" s="10">
        <f t="shared" si="30"/>
        <v>162</v>
      </c>
      <c r="E51" s="2">
        <f t="shared" ref="E51" si="42">D51/B50</f>
        <v>2.2771998875456844E-2</v>
      </c>
      <c r="F51" s="13">
        <f t="shared" ref="F51" si="43">AVERAGE(((SUM(D42:D51)-D42)/(SUM(B42:B51)-B42)))</f>
        <v>5.0104272498796856E-2</v>
      </c>
      <c r="G51">
        <v>51324</v>
      </c>
      <c r="H51" s="11">
        <f t="shared" si="36"/>
        <v>2688</v>
      </c>
      <c r="I51" s="12">
        <f t="shared" ref="I51" si="44">D51/H51</f>
        <v>6.0267857142857144E-2</v>
      </c>
      <c r="J51" s="13">
        <f t="shared" ref="J51" si="45">AVERAGE(((SUM(D42:D51)-D42)/(SUM(H42:H51)-H42)))</f>
        <v>0.10065888419394113</v>
      </c>
      <c r="N51">
        <v>1063</v>
      </c>
      <c r="O51">
        <f t="shared" si="16"/>
        <v>38</v>
      </c>
      <c r="P51" s="3">
        <f t="shared" si="14"/>
        <v>0.23807390817469204</v>
      </c>
      <c r="Q51">
        <v>5</v>
      </c>
      <c r="R51">
        <f t="shared" ref="R51" si="46">Q51+R50</f>
        <v>139</v>
      </c>
      <c r="S51" s="3">
        <f t="shared" ref="S51" si="47">R51/B51</f>
        <v>1.9103903243540409E-2</v>
      </c>
      <c r="T51" s="3">
        <f t="shared" ref="T51" si="48">R51/B42</f>
        <v>3.1131019036954088E-2</v>
      </c>
      <c r="U51">
        <v>4</v>
      </c>
      <c r="V51">
        <v>1</v>
      </c>
      <c r="X51">
        <v>96</v>
      </c>
      <c r="Y51">
        <v>96</v>
      </c>
      <c r="Z51" s="3">
        <f t="shared" si="22"/>
        <v>1.3194062671797692E-2</v>
      </c>
      <c r="AA51" s="15">
        <f t="shared" si="13"/>
        <v>235</v>
      </c>
      <c r="AB51">
        <v>3477</v>
      </c>
      <c r="AC51" s="10">
        <f t="shared" si="26"/>
        <v>211</v>
      </c>
      <c r="AD51" s="3">
        <f t="shared" si="23"/>
        <v>0.49697636063771305</v>
      </c>
      <c r="AF51" s="4">
        <f t="shared" si="24"/>
        <v>2597</v>
      </c>
      <c r="AG51" s="3">
        <f t="shared" si="25"/>
        <v>0.35692688290269381</v>
      </c>
      <c r="AH51" s="4">
        <f>IF(_xlfn.FORECAST.ETS(AI51,$B$9:B50,$AI$9:AI50)&gt;0,_xlfn.FORECAST.ETS(AI51,$B$9:B50,$AI$9:AI50),0)</f>
        <v>7795.2220182765805</v>
      </c>
      <c r="AI51" s="9">
        <f t="shared" si="21"/>
        <v>43944</v>
      </c>
    </row>
    <row r="52" spans="1:35" x14ac:dyDescent="0.25">
      <c r="A52" s="9">
        <f t="shared" si="4"/>
        <v>43945</v>
      </c>
      <c r="B52" s="4">
        <v>7483</v>
      </c>
      <c r="C52" s="4">
        <f t="shared" ref="C52" si="49">B52-N52-R52</f>
        <v>6245</v>
      </c>
      <c r="D52" s="10">
        <f t="shared" ref="D52" si="50">B52-B51</f>
        <v>207</v>
      </c>
      <c r="E52" s="2">
        <f t="shared" ref="E52" si="51">D52/B51</f>
        <v>2.8449697636063771E-2</v>
      </c>
      <c r="F52" s="13">
        <f t="shared" ref="F52" si="52">AVERAGE(((SUM(D43:D52)-D43)/(SUM(B43:B52)-B43)))</f>
        <v>4.4453528179449184E-2</v>
      </c>
      <c r="G52">
        <v>54887</v>
      </c>
      <c r="H52" s="11">
        <f t="shared" si="36"/>
        <v>3563</v>
      </c>
      <c r="I52" s="12">
        <f t="shared" ref="I52" si="53">D52/H52</f>
        <v>5.8097109177659277E-2</v>
      </c>
      <c r="J52" s="13">
        <f t="shared" ref="J52" si="54">AVERAGE(((SUM(D43:D52)-D43)/(SUM(H43:H52)-H43)))</f>
        <v>9.1230032507252964E-2</v>
      </c>
      <c r="N52">
        <v>1094</v>
      </c>
      <c r="O52">
        <f t="shared" si="16"/>
        <v>31</v>
      </c>
      <c r="P52" s="3">
        <f t="shared" si="14"/>
        <v>0.22450235994254053</v>
      </c>
      <c r="Q52">
        <v>5</v>
      </c>
      <c r="R52">
        <f t="shared" ref="R52" si="55">Q52+R51</f>
        <v>144</v>
      </c>
      <c r="S52" s="3">
        <f t="shared" ref="S52" si="56">R52/B52</f>
        <v>1.9243618869437391E-2</v>
      </c>
      <c r="T52" s="3">
        <f t="shared" ref="T52" si="57">R52/B43</f>
        <v>2.9550584855325263E-2</v>
      </c>
      <c r="U52">
        <v>2</v>
      </c>
      <c r="V52">
        <v>3</v>
      </c>
      <c r="X52">
        <v>95</v>
      </c>
      <c r="Y52">
        <v>95</v>
      </c>
      <c r="Z52" s="3">
        <f t="shared" si="22"/>
        <v>1.2695443004142723E-2</v>
      </c>
      <c r="AA52" s="15">
        <f t="shared" si="13"/>
        <v>239</v>
      </c>
      <c r="AB52">
        <v>3144</v>
      </c>
      <c r="AC52" s="10">
        <f t="shared" si="26"/>
        <v>-333</v>
      </c>
      <c r="AD52" s="3">
        <f t="shared" si="23"/>
        <v>0.4393959641854871</v>
      </c>
      <c r="AF52" s="4">
        <f t="shared" si="24"/>
        <v>3101</v>
      </c>
      <c r="AG52" s="3">
        <f t="shared" si="25"/>
        <v>0.41440598690364827</v>
      </c>
      <c r="AH52" s="4">
        <f>IF(_xlfn.FORECAST.ETS(AI52,$B$9:B51,$AI$9:AI51)&gt;0,_xlfn.FORECAST.ETS(AI52,$B$9:B51,$AI$9:AI51),0)</f>
        <v>7486.2783694638592</v>
      </c>
      <c r="AI52" s="9">
        <f t="shared" si="21"/>
        <v>43945</v>
      </c>
    </row>
    <row r="53" spans="1:35" x14ac:dyDescent="0.25">
      <c r="A53" s="9">
        <f t="shared" si="4"/>
        <v>43946</v>
      </c>
      <c r="B53" s="4">
        <v>7779</v>
      </c>
      <c r="C53" s="4">
        <f t="shared" ref="C53:C55" si="58">B53-N53-R53</f>
        <v>6476</v>
      </c>
      <c r="D53" s="10">
        <f t="shared" ref="D53:D55" si="59">B53-B52</f>
        <v>296</v>
      </c>
      <c r="E53" s="2">
        <f t="shared" ref="E53" si="60">D53/B52</f>
        <v>3.9556327676065747E-2</v>
      </c>
      <c r="F53" s="13">
        <f t="shared" ref="F53" si="61">AVERAGE(((SUM(D44:D53)-D44)/(SUM(B44:B53)-B44)))</f>
        <v>4.0229509268643542E-2</v>
      </c>
      <c r="G53">
        <v>59938</v>
      </c>
      <c r="H53" s="11">
        <f t="shared" si="36"/>
        <v>5051</v>
      </c>
      <c r="I53" s="12">
        <f t="shared" ref="I53" si="62">D53/H53</f>
        <v>5.8602256978816075E-2</v>
      </c>
      <c r="J53" s="13">
        <f t="shared" ref="J53" si="63">AVERAGE(((SUM(D44:D53)-D44)/(SUM(H44:H53)-H44)))</f>
        <v>8.0778572835291801E-2</v>
      </c>
      <c r="N53">
        <v>1152</v>
      </c>
      <c r="O53">
        <f t="shared" ref="O53:O55" si="64">N53-N52</f>
        <v>58</v>
      </c>
      <c r="P53" s="3">
        <f t="shared" ref="P53:P55" si="65">N53/B44</f>
        <v>0.21662279052275291</v>
      </c>
      <c r="Q53">
        <v>7</v>
      </c>
      <c r="R53">
        <f t="shared" ref="R53" si="66">Q53+R52</f>
        <v>151</v>
      </c>
      <c r="S53" s="3">
        <f t="shared" ref="S53" si="67">R53/B53</f>
        <v>1.9411235377297852E-2</v>
      </c>
      <c r="T53" s="3">
        <f t="shared" ref="T53" si="68">R53/B44</f>
        <v>2.8394133132756676E-2</v>
      </c>
      <c r="U53">
        <v>4</v>
      </c>
      <c r="V53">
        <v>3</v>
      </c>
      <c r="X53">
        <v>91</v>
      </c>
      <c r="Y53">
        <v>91</v>
      </c>
      <c r="Z53" s="3">
        <f t="shared" si="22"/>
        <v>1.1698161717444401E-2</v>
      </c>
      <c r="AA53" s="15">
        <f t="shared" si="13"/>
        <v>242</v>
      </c>
      <c r="AB53">
        <v>3135</v>
      </c>
      <c r="AC53" s="10">
        <f t="shared" si="26"/>
        <v>-9</v>
      </c>
      <c r="AD53" s="3">
        <f t="shared" si="23"/>
        <v>0.42241933410464072</v>
      </c>
      <c r="AF53" s="4">
        <f t="shared" si="24"/>
        <v>3341</v>
      </c>
      <c r="AG53" s="3">
        <f t="shared" si="25"/>
        <v>0.42948965162617303</v>
      </c>
      <c r="AH53" s="4">
        <f>IF(_xlfn.FORECAST.ETS(AI53,$B$9:B52,$AI$9:AI52)&gt;0,_xlfn.FORECAST.ETS(AI53,$B$9:B52,$AI$9:AI52),0)</f>
        <v>7730.7222578277015</v>
      </c>
      <c r="AI53" s="9">
        <f t="shared" si="21"/>
        <v>43946</v>
      </c>
    </row>
    <row r="54" spans="1:35" x14ac:dyDescent="0.25">
      <c r="A54" s="9">
        <f t="shared" si="4"/>
        <v>43947</v>
      </c>
      <c r="B54" s="4">
        <v>8042</v>
      </c>
      <c r="C54" s="4">
        <f t="shared" si="58"/>
        <v>6704</v>
      </c>
      <c r="D54" s="10">
        <f t="shared" si="59"/>
        <v>263</v>
      </c>
      <c r="E54" s="2">
        <f t="shared" ref="E54:E55" si="69">D54/B53</f>
        <v>3.3808972875690964E-2</v>
      </c>
      <c r="F54" s="13">
        <f t="shared" ref="F54:F55" si="70">AVERAGE(((SUM(D45:D54)-D45)/(SUM(B45:B54)-B45)))</f>
        <v>3.702421055945597E-2</v>
      </c>
      <c r="G54">
        <v>64303</v>
      </c>
      <c r="H54" s="11">
        <f t="shared" ref="H54:H55" si="71">G54-G53</f>
        <v>4365</v>
      </c>
      <c r="I54" s="12">
        <f t="shared" ref="I54:I55" si="72">D54/H54</f>
        <v>6.025200458190149E-2</v>
      </c>
      <c r="J54" s="13">
        <f t="shared" ref="J54:J55" si="73">AVERAGE(((SUM(D45:D54)-D45)/(SUM(H45:H54)-H45)))</f>
        <v>7.4109084034407788E-2</v>
      </c>
      <c r="N54">
        <v>1182</v>
      </c>
      <c r="O54">
        <f t="shared" si="64"/>
        <v>30</v>
      </c>
      <c r="P54" s="3">
        <f t="shared" si="65"/>
        <v>0.20773286467486818</v>
      </c>
      <c r="Q54">
        <v>5</v>
      </c>
      <c r="R54">
        <f t="shared" ref="R54:R55" si="74">Q54+R53</f>
        <v>156</v>
      </c>
      <c r="S54" s="3">
        <f t="shared" ref="S54:S55" si="75">R54/B54</f>
        <v>1.9398159661775678E-2</v>
      </c>
      <c r="T54" s="3">
        <f t="shared" ref="T54:T55" si="76">R54/B45</f>
        <v>2.7416520210896311E-2</v>
      </c>
      <c r="U54">
        <v>2</v>
      </c>
      <c r="V54">
        <v>3</v>
      </c>
      <c r="X54">
        <v>85</v>
      </c>
      <c r="Y54">
        <v>85</v>
      </c>
      <c r="Z54" s="3">
        <f t="shared" si="22"/>
        <v>1.0569510072121363E-2</v>
      </c>
      <c r="AA54" s="15">
        <f t="shared" si="13"/>
        <v>241</v>
      </c>
      <c r="AB54">
        <v>3044</v>
      </c>
      <c r="AC54" s="10">
        <f t="shared" si="26"/>
        <v>-91</v>
      </c>
      <c r="AD54" s="3">
        <f t="shared" si="23"/>
        <v>0.39791096742103954</v>
      </c>
      <c r="AF54" s="4">
        <f t="shared" si="24"/>
        <v>3660</v>
      </c>
      <c r="AG54" s="3">
        <f t="shared" si="25"/>
        <v>0.45511066898781399</v>
      </c>
      <c r="AH54" s="4">
        <f>IF(_xlfn.FORECAST.ETS(AI54,$B$9:B53,$AI$9:AI53)&gt;0,_xlfn.FORECAST.ETS(AI54,$B$9:B53,$AI$9:AI53),0)</f>
        <v>8038.5380091602201</v>
      </c>
      <c r="AI54" s="9">
        <f t="shared" si="21"/>
        <v>43947</v>
      </c>
    </row>
    <row r="55" spans="1:35" x14ac:dyDescent="0.25">
      <c r="A55" s="9">
        <f t="shared" si="4"/>
        <v>43948</v>
      </c>
      <c r="B55" s="4">
        <v>8275</v>
      </c>
      <c r="C55" s="4">
        <f t="shared" si="58"/>
        <v>6904</v>
      </c>
      <c r="D55" s="10">
        <f t="shared" si="59"/>
        <v>233</v>
      </c>
      <c r="E55" s="2">
        <f t="shared" si="69"/>
        <v>2.8972892315344442E-2</v>
      </c>
      <c r="F55" s="13">
        <f t="shared" si="70"/>
        <v>3.4661966052243684E-2</v>
      </c>
      <c r="G55">
        <v>67917</v>
      </c>
      <c r="H55" s="11">
        <f t="shared" si="71"/>
        <v>3614</v>
      </c>
      <c r="I55" s="12">
        <f t="shared" si="72"/>
        <v>6.4471499723298284E-2</v>
      </c>
      <c r="J55" s="13">
        <f t="shared" si="73"/>
        <v>7.1529367493493048E-2</v>
      </c>
      <c r="N55">
        <v>1209</v>
      </c>
      <c r="O55">
        <f t="shared" si="64"/>
        <v>27</v>
      </c>
      <c r="P55" s="3">
        <f t="shared" si="65"/>
        <v>0.20170170170170171</v>
      </c>
      <c r="Q55">
        <v>6</v>
      </c>
      <c r="R55">
        <f t="shared" si="74"/>
        <v>162</v>
      </c>
      <c r="S55" s="3">
        <f t="shared" si="75"/>
        <v>1.9577039274924473E-2</v>
      </c>
      <c r="T55" s="3">
        <f t="shared" si="76"/>
        <v>2.7027027027027029E-2</v>
      </c>
      <c r="U55">
        <v>3</v>
      </c>
      <c r="V55">
        <v>3</v>
      </c>
      <c r="X55">
        <v>85</v>
      </c>
      <c r="Y55">
        <v>85</v>
      </c>
      <c r="Z55" s="3">
        <f t="shared" si="22"/>
        <v>1.0271903323262841E-2</v>
      </c>
      <c r="AA55" s="15">
        <f t="shared" si="13"/>
        <v>247</v>
      </c>
      <c r="AB55">
        <v>2701</v>
      </c>
      <c r="AC55" s="10">
        <f t="shared" si="26"/>
        <v>-343</v>
      </c>
      <c r="AD55" s="3">
        <f t="shared" si="23"/>
        <v>0.34598187311178247</v>
      </c>
      <c r="AF55" s="4">
        <f t="shared" si="24"/>
        <v>4203</v>
      </c>
      <c r="AG55" s="3">
        <f t="shared" si="25"/>
        <v>0.5079154078549849</v>
      </c>
      <c r="AH55" s="4">
        <f>IF(_xlfn.FORECAST.ETS(AI55,$B$9:B54,$AI$9:AI54)&gt;0,_xlfn.FORECAST.ETS(AI55,$B$9:B54,$AI$9:AI54),0)</f>
        <v>8307.4444935198317</v>
      </c>
      <c r="AI55" s="9">
        <f t="shared" si="21"/>
        <v>43948</v>
      </c>
    </row>
    <row r="56" spans="1:35" x14ac:dyDescent="0.25">
      <c r="A56" s="9"/>
      <c r="H56" s="11"/>
      <c r="AA56" s="15">
        <f t="shared" si="13"/>
        <v>0</v>
      </c>
      <c r="AH56" s="4">
        <f>IF(_xlfn.FORECAST.ETS(AI56,$B$9:B55,$AI$9:AI55)&gt;0,_xlfn.FORECAST.ETS(AI56,$B$9:B55,$AI$9:AI55),0)</f>
        <v>8537.3174190424888</v>
      </c>
      <c r="AI56" s="9">
        <f t="shared" si="21"/>
        <v>43949</v>
      </c>
    </row>
    <row r="57" spans="1:35" x14ac:dyDescent="0.25">
      <c r="A57" s="9"/>
      <c r="H57" s="11"/>
      <c r="AA57" s="15">
        <f t="shared" si="13"/>
        <v>0</v>
      </c>
      <c r="AH57" s="4">
        <f>IF(_xlfn.FORECAST.ETS(AI57,$B$9:B56,$AI$9:AI56)&gt;0,_xlfn.FORECAST.ETS(AI57,$B$9:B56,$AI$9:AI56),0)</f>
        <v>8799.5698929084083</v>
      </c>
      <c r="AI57" s="9">
        <f t="shared" si="21"/>
        <v>43950</v>
      </c>
    </row>
    <row r="58" spans="1:35" x14ac:dyDescent="0.25">
      <c r="A58" s="9"/>
      <c r="H58" s="11"/>
      <c r="AA58" s="15">
        <f t="shared" si="13"/>
        <v>0</v>
      </c>
      <c r="AH58" s="4">
        <f>IF(_xlfn.FORECAST.ETS(AI58,$B$9:B57,$AI$9:AI57)&gt;0,_xlfn.FORECAST.ETS(AI58,$B$9:B57,$AI$9:AI57),0)</f>
        <v>9061.8223667743277</v>
      </c>
      <c r="AI58" s="9">
        <f t="shared" si="21"/>
        <v>43951</v>
      </c>
    </row>
    <row r="59" spans="1:35" x14ac:dyDescent="0.25">
      <c r="A59" s="9"/>
      <c r="H59" s="11"/>
      <c r="AA59" s="15">
        <f t="shared" si="13"/>
        <v>0</v>
      </c>
      <c r="AH59" s="4">
        <f>IF(_xlfn.FORECAST.ETS(AI59,$B$9:B58,$AI$9:AI58)&gt;0,_xlfn.FORECAST.ETS(AI59,$B$9:B58,$AI$9:AI58),0)</f>
        <v>9324.0748406402454</v>
      </c>
      <c r="AI59" s="9">
        <f t="shared" si="21"/>
        <v>43952</v>
      </c>
    </row>
    <row r="60" spans="1:35" x14ac:dyDescent="0.25">
      <c r="A60" s="9"/>
      <c r="H60" s="11"/>
      <c r="AA60" s="15">
        <f t="shared" si="13"/>
        <v>0</v>
      </c>
      <c r="AH60" s="4">
        <f>IF(_xlfn.FORECAST.ETS(AI60,$B$9:B59,$AI$9:AI59)&gt;0,_xlfn.FORECAST.ETS(AI60,$B$9:B59,$AI$9:AI59),0)</f>
        <v>9586.3273145061648</v>
      </c>
      <c r="AI60" s="9">
        <f t="shared" si="21"/>
        <v>43953</v>
      </c>
    </row>
    <row r="61" spans="1:35" x14ac:dyDescent="0.25">
      <c r="A61" s="9"/>
      <c r="H61" s="11"/>
      <c r="AA61" s="15">
        <f t="shared" si="13"/>
        <v>0</v>
      </c>
      <c r="AH61" s="4">
        <f>IF(_xlfn.FORECAST.ETS(AI61,$B$9:B60,$AI$9:AI60)&gt;0,_xlfn.FORECAST.ETS(AI61,$B$9:B60,$AI$9:AI60),0)</f>
        <v>9848.5797883720843</v>
      </c>
      <c r="AI61" s="9">
        <f t="shared" si="21"/>
        <v>43954</v>
      </c>
    </row>
    <row r="62" spans="1:35" x14ac:dyDescent="0.25">
      <c r="A62" s="9"/>
      <c r="H62" s="11"/>
      <c r="AA62" s="15">
        <f t="shared" si="13"/>
        <v>0</v>
      </c>
      <c r="AH62" s="4">
        <f>IF(_xlfn.FORECAST.ETS(AI62,$B$9:B61,$AI$9:AI61)&gt;0,_xlfn.FORECAST.ETS(AI62,$B$9:B61,$AI$9:AI61),0)</f>
        <v>10110.832262238004</v>
      </c>
      <c r="AI62" s="9">
        <f t="shared" si="21"/>
        <v>43955</v>
      </c>
    </row>
    <row r="63" spans="1:35" x14ac:dyDescent="0.25">
      <c r="A63" s="9"/>
      <c r="H63" s="11"/>
      <c r="AA63" s="15">
        <f t="shared" si="13"/>
        <v>0</v>
      </c>
      <c r="AH63" s="4">
        <f>IF(_xlfn.FORECAST.ETS(AI63,$B$9:B62,$AI$9:AI62)&gt;0,_xlfn.FORECAST.ETS(AI63,$B$9:B62,$AI$9:AI62),0)</f>
        <v>10373.084736103923</v>
      </c>
      <c r="AI63" s="9">
        <f t="shared" si="21"/>
        <v>43956</v>
      </c>
    </row>
    <row r="64" spans="1:35" x14ac:dyDescent="0.25">
      <c r="A64" s="9"/>
      <c r="H64" s="11"/>
      <c r="AA64" s="15">
        <f t="shared" si="13"/>
        <v>0</v>
      </c>
      <c r="AH64" s="4">
        <f>IF(_xlfn.FORECAST.ETS(AI64,$B$9:B63,$AI$9:AI63)&gt;0,_xlfn.FORECAST.ETS(AI64,$B$9:B63,$AI$9:AI63),0)</f>
        <v>10635.337209969843</v>
      </c>
      <c r="AI64" s="9">
        <f t="shared" si="21"/>
        <v>43957</v>
      </c>
    </row>
    <row r="65" spans="1:35" x14ac:dyDescent="0.25">
      <c r="A65" s="9"/>
      <c r="AA65" s="15">
        <f t="shared" si="13"/>
        <v>0</v>
      </c>
      <c r="AH65" s="4">
        <f>IF(_xlfn.FORECAST.ETS(AI65,$B$9:B64,$AI$9:AI64)&gt;0,_xlfn.FORECAST.ETS(AI65,$B$9:B64,$AI$9:AI64),0)</f>
        <v>10897.589683835762</v>
      </c>
      <c r="AI65" s="9">
        <f t="shared" si="21"/>
        <v>43958</v>
      </c>
    </row>
    <row r="66" spans="1:35" x14ac:dyDescent="0.25">
      <c r="A66" s="9"/>
      <c r="AA66" s="15">
        <f t="shared" si="13"/>
        <v>0</v>
      </c>
      <c r="AH66" s="4">
        <f>IF(_xlfn.FORECAST.ETS(AI66,$B$9:B65,$AI$9:AI65)&gt;0,_xlfn.FORECAST.ETS(AI66,$B$9:B65,$AI$9:AI65),0)</f>
        <v>11159.842157701682</v>
      </c>
      <c r="AI66" s="9">
        <f t="shared" si="21"/>
        <v>43959</v>
      </c>
    </row>
    <row r="67" spans="1:35" x14ac:dyDescent="0.25">
      <c r="A67" s="9"/>
      <c r="AA67" s="15">
        <f t="shared" si="13"/>
        <v>0</v>
      </c>
      <c r="AH67" s="4">
        <f>IF(_xlfn.FORECAST.ETS(AI67,$B$9:B66,$AI$9:AI66)&gt;0,_xlfn.FORECAST.ETS(AI67,$B$9:B66,$AI$9:AI66),0)</f>
        <v>11422.094631567601</v>
      </c>
      <c r="AI67" s="9">
        <f t="shared" si="21"/>
        <v>43960</v>
      </c>
    </row>
    <row r="68" spans="1:35" x14ac:dyDescent="0.25">
      <c r="A68" s="9"/>
      <c r="AA68" s="15">
        <f t="shared" si="13"/>
        <v>0</v>
      </c>
      <c r="AH68" s="4">
        <f>IF(_xlfn.FORECAST.ETS(AI68,$B$9:B67,$AI$9:AI67)&gt;0,_xlfn.FORECAST.ETS(AI68,$B$9:B67,$AI$9:AI67),0)</f>
        <v>11684.34710543352</v>
      </c>
      <c r="AI68" s="9">
        <f t="shared" ref="AI68:AI76" si="77">AI67+1</f>
        <v>43961</v>
      </c>
    </row>
    <row r="69" spans="1:35" x14ac:dyDescent="0.25">
      <c r="A69" s="9"/>
      <c r="AA69" s="15">
        <f t="shared" si="13"/>
        <v>0</v>
      </c>
      <c r="AH69" s="4">
        <f>IF(_xlfn.FORECAST.ETS(AI69,$B$9:B68,$AI$9:AI68)&gt;0,_xlfn.FORECAST.ETS(AI69,$B$9:B68,$AI$9:AI68),0)</f>
        <v>11946.599579299438</v>
      </c>
      <c r="AI69" s="9">
        <f t="shared" si="77"/>
        <v>43962</v>
      </c>
    </row>
    <row r="70" spans="1:35" x14ac:dyDescent="0.25">
      <c r="A70" s="9"/>
      <c r="AA70" s="15">
        <f t="shared" si="13"/>
        <v>0</v>
      </c>
      <c r="AH70" s="4">
        <f>IF(_xlfn.FORECAST.ETS(AI70,$B$9:B69,$AI$9:AI69)&gt;0,_xlfn.FORECAST.ETS(AI70,$B$9:B69,$AI$9:AI69),0)</f>
        <v>12208.852053165358</v>
      </c>
      <c r="AI70" s="9">
        <f t="shared" si="77"/>
        <v>43963</v>
      </c>
    </row>
    <row r="71" spans="1:35" x14ac:dyDescent="0.25">
      <c r="A71" s="9"/>
      <c r="AA71" s="15">
        <f t="shared" si="13"/>
        <v>0</v>
      </c>
      <c r="AH71" s="4">
        <f>IF(_xlfn.FORECAST.ETS(AI71,$B$9:B70,$AI$9:AI70)&gt;0,_xlfn.FORECAST.ETS(AI71,$B$9:B70,$AI$9:AI70),0)</f>
        <v>12471.104527031277</v>
      </c>
      <c r="AI71" s="9">
        <f t="shared" si="77"/>
        <v>43964</v>
      </c>
    </row>
    <row r="72" spans="1:35" x14ac:dyDescent="0.25">
      <c r="A72" s="9"/>
      <c r="AA72" s="15">
        <f t="shared" si="13"/>
        <v>0</v>
      </c>
      <c r="AH72" s="4">
        <f>IF(_xlfn.FORECAST.ETS(AI72,$B$9:B71,$AI$9:AI71)&gt;0,_xlfn.FORECAST.ETS(AI72,$B$9:B71,$AI$9:AI71),0)</f>
        <v>12733.357000897196</v>
      </c>
      <c r="AI72" s="9">
        <f t="shared" si="77"/>
        <v>43965</v>
      </c>
    </row>
    <row r="73" spans="1:35" x14ac:dyDescent="0.25">
      <c r="A73" s="9"/>
      <c r="AA73" s="15">
        <f t="shared" si="13"/>
        <v>0</v>
      </c>
      <c r="AH73" s="4">
        <f>IF(_xlfn.FORECAST.ETS(AI73,$B$9:B72,$AI$9:AI72)&gt;0,_xlfn.FORECAST.ETS(AI73,$B$9:B72,$AI$9:AI72),0)</f>
        <v>12995.609474763116</v>
      </c>
      <c r="AI73" s="9">
        <f t="shared" si="77"/>
        <v>43966</v>
      </c>
    </row>
    <row r="74" spans="1:35" x14ac:dyDescent="0.25">
      <c r="A74" s="9"/>
      <c r="AA74" s="15">
        <f t="shared" si="13"/>
        <v>0</v>
      </c>
      <c r="AH74" s="4">
        <f>IF(_xlfn.FORECAST.ETS(AI74,$B$9:B73,$AI$9:AI73)&gt;0,_xlfn.FORECAST.ETS(AI74,$B$9:B73,$AI$9:AI73),0)</f>
        <v>13257.861948629034</v>
      </c>
      <c r="AI74" s="9">
        <f t="shared" si="77"/>
        <v>43967</v>
      </c>
    </row>
    <row r="75" spans="1:35" x14ac:dyDescent="0.25">
      <c r="A75" s="9"/>
      <c r="AA75" s="15">
        <f t="shared" si="13"/>
        <v>0</v>
      </c>
      <c r="AH75" s="4">
        <f>IF(_xlfn.FORECAST.ETS(AI75,$B$9:B74,$AI$9:AI74)&gt;0,_xlfn.FORECAST.ETS(AI75,$B$9:B74,$AI$9:AI74),0)</f>
        <v>13520.114422494953</v>
      </c>
      <c r="AI75" s="9">
        <f t="shared" si="77"/>
        <v>43968</v>
      </c>
    </row>
    <row r="76" spans="1:35" x14ac:dyDescent="0.25">
      <c r="A76" s="9"/>
      <c r="AA76" s="15">
        <f t="shared" si="13"/>
        <v>0</v>
      </c>
      <c r="AH76" s="4">
        <f>IF(_xlfn.FORECAST.ETS(AI76,$B$9:B75,$AI$9:AI75)&gt;0,_xlfn.FORECAST.ETS(AI76,$B$9:B75,$AI$9:AI75),0)</f>
        <v>13782.366896360872</v>
      </c>
      <c r="AI76" s="9">
        <f t="shared" si="77"/>
        <v>43969</v>
      </c>
    </row>
    <row r="77" spans="1:35" x14ac:dyDescent="0.25">
      <c r="AA77" s="15">
        <f t="shared" si="13"/>
        <v>0</v>
      </c>
    </row>
    <row r="78" spans="1:35" x14ac:dyDescent="0.25">
      <c r="AA78" s="15">
        <f t="shared" si="13"/>
        <v>0</v>
      </c>
    </row>
    <row r="79" spans="1:35" x14ac:dyDescent="0.25">
      <c r="AA79" s="15">
        <f t="shared" si="13"/>
        <v>0</v>
      </c>
    </row>
    <row r="80" spans="1:35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78">R83+X83</f>
        <v>0</v>
      </c>
    </row>
    <row r="84" spans="27:27" x14ac:dyDescent="0.25">
      <c r="AA84" s="15">
        <f t="shared" si="78"/>
        <v>0</v>
      </c>
    </row>
    <row r="85" spans="27:27" x14ac:dyDescent="0.25">
      <c r="AA85" s="15">
        <f t="shared" si="78"/>
        <v>0</v>
      </c>
    </row>
    <row r="86" spans="27:27" x14ac:dyDescent="0.25">
      <c r="AA86" s="15">
        <f t="shared" si="78"/>
        <v>0</v>
      </c>
    </row>
    <row r="87" spans="27:27" x14ac:dyDescent="0.25">
      <c r="AA87" s="15">
        <f t="shared" si="78"/>
        <v>0</v>
      </c>
    </row>
    <row r="88" spans="27:27" x14ac:dyDescent="0.25">
      <c r="AA88" s="15">
        <f t="shared" si="78"/>
        <v>0</v>
      </c>
    </row>
    <row r="89" spans="27:27" x14ac:dyDescent="0.25">
      <c r="AA89" s="15">
        <f t="shared" si="78"/>
        <v>0</v>
      </c>
    </row>
    <row r="90" spans="27:27" x14ac:dyDescent="0.25">
      <c r="AA90" s="15">
        <f t="shared" si="78"/>
        <v>0</v>
      </c>
    </row>
    <row r="91" spans="27:27" x14ac:dyDescent="0.25">
      <c r="AA91" s="15">
        <f t="shared" si="78"/>
        <v>0</v>
      </c>
    </row>
    <row r="92" spans="27:27" x14ac:dyDescent="0.25">
      <c r="AA92" s="15">
        <f t="shared" si="78"/>
        <v>0</v>
      </c>
    </row>
    <row r="93" spans="27:27" x14ac:dyDescent="0.25">
      <c r="AA93" s="15">
        <f t="shared" si="78"/>
        <v>0</v>
      </c>
    </row>
    <row r="94" spans="27:27" x14ac:dyDescent="0.25">
      <c r="AA94" s="15">
        <f t="shared" si="78"/>
        <v>0</v>
      </c>
    </row>
    <row r="95" spans="27:27" x14ac:dyDescent="0.25">
      <c r="AA95" s="15">
        <f t="shared" si="78"/>
        <v>0</v>
      </c>
    </row>
    <row r="96" spans="27:27" x14ac:dyDescent="0.25">
      <c r="AA96" s="15">
        <f t="shared" si="78"/>
        <v>0</v>
      </c>
    </row>
    <row r="97" spans="27:27" x14ac:dyDescent="0.25">
      <c r="AA97" s="15">
        <f t="shared" si="78"/>
        <v>0</v>
      </c>
    </row>
    <row r="98" spans="27:27" x14ac:dyDescent="0.25">
      <c r="AA98" s="15">
        <f t="shared" si="78"/>
        <v>0</v>
      </c>
    </row>
    <row r="99" spans="27:27" x14ac:dyDescent="0.25">
      <c r="AA99" s="15">
        <f t="shared" si="78"/>
        <v>0</v>
      </c>
    </row>
    <row r="100" spans="27:27" x14ac:dyDescent="0.25">
      <c r="AA100" s="15">
        <f t="shared" si="78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6" zoomScaleNormal="100" workbookViewId="0">
      <selection activeCell="AA78" sqref="AA78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902"/>
  <sheetViews>
    <sheetView topLeftCell="A889" workbookViewId="0">
      <selection activeCell="G834" sqref="G834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221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46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222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47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223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224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225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48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226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227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228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49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229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230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221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46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222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47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223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224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225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48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226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227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228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49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229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230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221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46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222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47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223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224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225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48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226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227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228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49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229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230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221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46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222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47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223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224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225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48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226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227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228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49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229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230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221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46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222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47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223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224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225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48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226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227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228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49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229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230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221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46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222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47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223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224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225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48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226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227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228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49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229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230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221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46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222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47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223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224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225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48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226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227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228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49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229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230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221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46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222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47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223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224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225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48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226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227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228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49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229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230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221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46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222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47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223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224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225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48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226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227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228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49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229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230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221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46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222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47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223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224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225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48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226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227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228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49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229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230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221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46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222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47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223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224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225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48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226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227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228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49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229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230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221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46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222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47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223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224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225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48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226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227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228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49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229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230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221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46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222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47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223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224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225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48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226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227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228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49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229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230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221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46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222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47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223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224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225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48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226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227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228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49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229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230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221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46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222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47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223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224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225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48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226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227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228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49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229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230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221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46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222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47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223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224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225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48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226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227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228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49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229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230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221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46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222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47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223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224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225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48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226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227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228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49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229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230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221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46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222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47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223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224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225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48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226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227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228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49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229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230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221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46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222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47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223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224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225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48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226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227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228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49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229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230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221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46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222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47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223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224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225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48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226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227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228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49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229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230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221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46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222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47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223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224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225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48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226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227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228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49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229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230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221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46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222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47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223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224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225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48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226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227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228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49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229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230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221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46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222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47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223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224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225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48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226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227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228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49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229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230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221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46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222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47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223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224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225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48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226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227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228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49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229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230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221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46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222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47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223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224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225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48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226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227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228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49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229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230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221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46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222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47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223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224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225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48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226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227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228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49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229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230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221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46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222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47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223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224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225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48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226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227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228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49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229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230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221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46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222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47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223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224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225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48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226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227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228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49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229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230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221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46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222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47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223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224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225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48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226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227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228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49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229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230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221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46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222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47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223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224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225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48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226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227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228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49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229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230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221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46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222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47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223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224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225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48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226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227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228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49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229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230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221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46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222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47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223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224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225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48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226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227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228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49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229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230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221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46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222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47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223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224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225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48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226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227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228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49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229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230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221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46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222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47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223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224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225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48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226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227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228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49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229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230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221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46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222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47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223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224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225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48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226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227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228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49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229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230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221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46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222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47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223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224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225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48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226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227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228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49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229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230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221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46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222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47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223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224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225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48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226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227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228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49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229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230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221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46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222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47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223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224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225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48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226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227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228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49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229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230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221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46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222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47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223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224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225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48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226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227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228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49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229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230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221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46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222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47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223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224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225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48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226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227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228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49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229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230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221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46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222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47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223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224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225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48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226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227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228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49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229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230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221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46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222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47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223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224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225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48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226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227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228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229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230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49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221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46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222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47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223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224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225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48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226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227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228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229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230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49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221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46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222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47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223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224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225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48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226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227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228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229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230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49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221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46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222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47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223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224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225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48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226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227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228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229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230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49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221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46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222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47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223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224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225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48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226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227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228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229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230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49</v>
      </c>
    </row>
    <row r="784" spans="1:7" x14ac:dyDescent="0.25">
      <c r="A784" s="16" t="s">
        <v>41</v>
      </c>
      <c r="B784" s="16" t="s">
        <v>42</v>
      </c>
      <c r="C784">
        <v>21</v>
      </c>
      <c r="D784">
        <v>4</v>
      </c>
      <c r="E784">
        <v>2020</v>
      </c>
      <c r="F784">
        <v>101</v>
      </c>
      <c r="G784" s="16" t="s">
        <v>43</v>
      </c>
    </row>
    <row r="785" spans="1:7" x14ac:dyDescent="0.25">
      <c r="A785" s="16" t="s">
        <v>41</v>
      </c>
      <c r="B785" s="16" t="s">
        <v>42</v>
      </c>
      <c r="C785">
        <v>21</v>
      </c>
      <c r="D785">
        <v>4</v>
      </c>
      <c r="E785">
        <v>2020</v>
      </c>
      <c r="F785">
        <v>3660</v>
      </c>
      <c r="G785" s="16" t="s">
        <v>44</v>
      </c>
    </row>
    <row r="786" spans="1:7" x14ac:dyDescent="0.25">
      <c r="A786" s="16" t="s">
        <v>41</v>
      </c>
      <c r="B786" s="16" t="s">
        <v>42</v>
      </c>
      <c r="C786">
        <v>21</v>
      </c>
      <c r="D786">
        <v>4</v>
      </c>
      <c r="E786">
        <v>2020</v>
      </c>
      <c r="F786">
        <v>260</v>
      </c>
      <c r="G786" s="16" t="s">
        <v>45</v>
      </c>
    </row>
    <row r="787" spans="1:7" x14ac:dyDescent="0.25">
      <c r="A787" s="16" t="s">
        <v>41</v>
      </c>
      <c r="B787" s="16" t="s">
        <v>42</v>
      </c>
      <c r="C787">
        <v>21</v>
      </c>
      <c r="D787">
        <v>4</v>
      </c>
      <c r="E787">
        <v>2020</v>
      </c>
      <c r="F787">
        <v>6890</v>
      </c>
      <c r="G787" s="16" t="s">
        <v>221</v>
      </c>
    </row>
    <row r="788" spans="1:7" x14ac:dyDescent="0.25">
      <c r="A788" s="16" t="s">
        <v>41</v>
      </c>
      <c r="B788" s="16" t="s">
        <v>42</v>
      </c>
      <c r="C788">
        <v>21</v>
      </c>
      <c r="D788">
        <v>4</v>
      </c>
      <c r="E788">
        <v>2020</v>
      </c>
      <c r="F788">
        <v>3543</v>
      </c>
      <c r="G788" s="16" t="s">
        <v>46</v>
      </c>
    </row>
    <row r="789" spans="1:7" x14ac:dyDescent="0.25">
      <c r="A789" s="16" t="s">
        <v>41</v>
      </c>
      <c r="B789" s="16" t="s">
        <v>42</v>
      </c>
      <c r="C789">
        <v>21</v>
      </c>
      <c r="D789">
        <v>4</v>
      </c>
      <c r="E789">
        <v>2020</v>
      </c>
      <c r="F789">
        <v>45355</v>
      </c>
      <c r="G789" s="16" t="s">
        <v>222</v>
      </c>
    </row>
    <row r="790" spans="1:7" x14ac:dyDescent="0.25">
      <c r="A790" s="16" t="s">
        <v>41</v>
      </c>
      <c r="B790" s="16" t="s">
        <v>42</v>
      </c>
      <c r="C790">
        <v>21</v>
      </c>
      <c r="D790">
        <v>4</v>
      </c>
      <c r="E790">
        <v>2020</v>
      </c>
      <c r="F790">
        <v>5</v>
      </c>
      <c r="G790" s="16" t="s">
        <v>47</v>
      </c>
    </row>
    <row r="791" spans="1:7" x14ac:dyDescent="0.25">
      <c r="A791" s="16" t="s">
        <v>41</v>
      </c>
      <c r="B791" s="16" t="s">
        <v>42</v>
      </c>
      <c r="C791">
        <v>21</v>
      </c>
      <c r="D791">
        <v>4</v>
      </c>
      <c r="E791">
        <v>2020</v>
      </c>
      <c r="F791">
        <v>2</v>
      </c>
      <c r="G791" s="16" t="s">
        <v>223</v>
      </c>
    </row>
    <row r="792" spans="1:7" x14ac:dyDescent="0.25">
      <c r="A792" s="16" t="s">
        <v>41</v>
      </c>
      <c r="B792" s="16" t="s">
        <v>42</v>
      </c>
      <c r="C792">
        <v>21</v>
      </c>
      <c r="D792">
        <v>4</v>
      </c>
      <c r="E792">
        <v>2020</v>
      </c>
      <c r="F792">
        <v>3</v>
      </c>
      <c r="G792" s="16" t="s">
        <v>224</v>
      </c>
    </row>
    <row r="793" spans="1:7" x14ac:dyDescent="0.25">
      <c r="A793" s="16" t="s">
        <v>41</v>
      </c>
      <c r="B793" s="16" t="s">
        <v>42</v>
      </c>
      <c r="C793">
        <v>21</v>
      </c>
      <c r="D793">
        <v>4</v>
      </c>
      <c r="E793">
        <v>2020</v>
      </c>
      <c r="F793">
        <v>130</v>
      </c>
      <c r="G793" s="16" t="s">
        <v>225</v>
      </c>
    </row>
    <row r="794" spans="1:7" x14ac:dyDescent="0.25">
      <c r="A794" s="16" t="s">
        <v>41</v>
      </c>
      <c r="B794" s="16" t="s">
        <v>42</v>
      </c>
      <c r="C794">
        <v>21</v>
      </c>
      <c r="D794">
        <v>4</v>
      </c>
      <c r="E794">
        <v>2020</v>
      </c>
      <c r="G794" s="16" t="s">
        <v>48</v>
      </c>
    </row>
    <row r="795" spans="1:7" x14ac:dyDescent="0.25">
      <c r="A795" s="16" t="s">
        <v>41</v>
      </c>
      <c r="B795" s="16" t="s">
        <v>42</v>
      </c>
      <c r="C795">
        <v>21</v>
      </c>
      <c r="D795">
        <v>4</v>
      </c>
      <c r="E795">
        <v>2020</v>
      </c>
      <c r="F795">
        <v>7.34</v>
      </c>
      <c r="G795" s="16" t="s">
        <v>226</v>
      </c>
    </row>
    <row r="796" spans="1:7" x14ac:dyDescent="0.25">
      <c r="A796" s="16" t="s">
        <v>41</v>
      </c>
      <c r="B796" s="16" t="s">
        <v>42</v>
      </c>
      <c r="C796">
        <v>21</v>
      </c>
      <c r="D796">
        <v>4</v>
      </c>
      <c r="E796">
        <v>2020</v>
      </c>
      <c r="F796">
        <v>15.19</v>
      </c>
      <c r="G796" s="16" t="s">
        <v>227</v>
      </c>
    </row>
    <row r="797" spans="1:7" x14ac:dyDescent="0.25">
      <c r="A797" s="16" t="s">
        <v>41</v>
      </c>
      <c r="B797" s="16" t="s">
        <v>42</v>
      </c>
      <c r="C797">
        <v>21</v>
      </c>
      <c r="D797">
        <v>4</v>
      </c>
      <c r="E797">
        <v>2020</v>
      </c>
      <c r="F797">
        <v>53.12</v>
      </c>
      <c r="G797" s="16" t="s">
        <v>228</v>
      </c>
    </row>
    <row r="798" spans="1:7" x14ac:dyDescent="0.25">
      <c r="A798" s="16" t="s">
        <v>41</v>
      </c>
      <c r="B798" s="16" t="s">
        <v>42</v>
      </c>
      <c r="C798">
        <v>21</v>
      </c>
      <c r="D798">
        <v>4</v>
      </c>
      <c r="E798">
        <v>2020</v>
      </c>
      <c r="F798">
        <v>977</v>
      </c>
      <c r="G798" s="16" t="s">
        <v>229</v>
      </c>
    </row>
    <row r="799" spans="1:7" x14ac:dyDescent="0.25">
      <c r="A799" s="16" t="s">
        <v>41</v>
      </c>
      <c r="B799" s="16" t="s">
        <v>42</v>
      </c>
      <c r="C799">
        <v>21</v>
      </c>
      <c r="D799">
        <v>4</v>
      </c>
      <c r="E799">
        <v>2020</v>
      </c>
      <c r="F799">
        <v>14.18</v>
      </c>
      <c r="G799" s="16" t="s">
        <v>230</v>
      </c>
    </row>
    <row r="800" spans="1:7" x14ac:dyDescent="0.25">
      <c r="A800" s="16" t="s">
        <v>41</v>
      </c>
      <c r="B800" s="16" t="s">
        <v>42</v>
      </c>
      <c r="C800">
        <v>21</v>
      </c>
      <c r="D800">
        <v>4</v>
      </c>
      <c r="E800">
        <v>2020</v>
      </c>
      <c r="F800">
        <v>2.76</v>
      </c>
      <c r="G800" s="16" t="s">
        <v>49</v>
      </c>
    </row>
    <row r="801" spans="1:7" x14ac:dyDescent="0.25">
      <c r="A801" s="16" t="s">
        <v>41</v>
      </c>
      <c r="B801" s="16" t="s">
        <v>42</v>
      </c>
      <c r="C801">
        <v>22</v>
      </c>
      <c r="D801">
        <v>4</v>
      </c>
      <c r="E801">
        <v>2020</v>
      </c>
      <c r="F801">
        <v>103</v>
      </c>
      <c r="G801" s="16" t="s">
        <v>43</v>
      </c>
    </row>
    <row r="802" spans="1:7" x14ac:dyDescent="0.25">
      <c r="A802" s="16" t="s">
        <v>41</v>
      </c>
      <c r="B802" s="16" t="s">
        <v>42</v>
      </c>
      <c r="C802">
        <v>22</v>
      </c>
      <c r="D802">
        <v>4</v>
      </c>
      <c r="E802">
        <v>2020</v>
      </c>
      <c r="F802">
        <v>3266</v>
      </c>
      <c r="G802" s="16" t="s">
        <v>44</v>
      </c>
    </row>
    <row r="803" spans="1:7" x14ac:dyDescent="0.25">
      <c r="A803" s="16" t="s">
        <v>41</v>
      </c>
      <c r="B803" s="16" t="s">
        <v>42</v>
      </c>
      <c r="C803">
        <v>22</v>
      </c>
      <c r="D803">
        <v>4</v>
      </c>
      <c r="E803">
        <v>2020</v>
      </c>
      <c r="F803">
        <v>224</v>
      </c>
      <c r="G803" s="16" t="s">
        <v>45</v>
      </c>
    </row>
    <row r="804" spans="1:7" x14ac:dyDescent="0.25">
      <c r="A804" s="16" t="s">
        <v>41</v>
      </c>
      <c r="B804" s="16" t="s">
        <v>42</v>
      </c>
      <c r="C804">
        <v>22</v>
      </c>
      <c r="D804">
        <v>4</v>
      </c>
      <c r="E804">
        <v>2020</v>
      </c>
      <c r="F804">
        <v>7114</v>
      </c>
      <c r="G804" s="16" t="s">
        <v>221</v>
      </c>
    </row>
    <row r="805" spans="1:7" x14ac:dyDescent="0.25">
      <c r="A805" s="16" t="s">
        <v>41</v>
      </c>
      <c r="B805" s="16" t="s">
        <v>42</v>
      </c>
      <c r="C805">
        <v>22</v>
      </c>
      <c r="D805">
        <v>4</v>
      </c>
      <c r="E805">
        <v>2020</v>
      </c>
      <c r="F805">
        <v>3281</v>
      </c>
      <c r="G805" s="16" t="s">
        <v>46</v>
      </c>
    </row>
    <row r="806" spans="1:7" x14ac:dyDescent="0.25">
      <c r="A806" s="16" t="s">
        <v>41</v>
      </c>
      <c r="B806" s="16" t="s">
        <v>42</v>
      </c>
      <c r="C806">
        <v>22</v>
      </c>
      <c r="D806">
        <v>4</v>
      </c>
      <c r="E806">
        <v>2020</v>
      </c>
      <c r="F806">
        <v>48636</v>
      </c>
      <c r="G806" s="16" t="s">
        <v>222</v>
      </c>
    </row>
    <row r="807" spans="1:7" x14ac:dyDescent="0.25">
      <c r="A807" s="16" t="s">
        <v>41</v>
      </c>
      <c r="B807" s="16" t="s">
        <v>42</v>
      </c>
      <c r="C807">
        <v>22</v>
      </c>
      <c r="D807">
        <v>4</v>
      </c>
      <c r="E807">
        <v>2020</v>
      </c>
      <c r="F807">
        <v>4</v>
      </c>
      <c r="G807" s="16" t="s">
        <v>47</v>
      </c>
    </row>
    <row r="808" spans="1:7" x14ac:dyDescent="0.25">
      <c r="A808" s="16" t="s">
        <v>41</v>
      </c>
      <c r="B808" s="16" t="s">
        <v>42</v>
      </c>
      <c r="C808">
        <v>22</v>
      </c>
      <c r="D808">
        <v>4</v>
      </c>
      <c r="E808">
        <v>2020</v>
      </c>
      <c r="F808">
        <v>3</v>
      </c>
      <c r="G808" s="16" t="s">
        <v>223</v>
      </c>
    </row>
    <row r="809" spans="1:7" x14ac:dyDescent="0.25">
      <c r="A809" s="16" t="s">
        <v>41</v>
      </c>
      <c r="B809" s="16" t="s">
        <v>42</v>
      </c>
      <c r="C809">
        <v>22</v>
      </c>
      <c r="D809">
        <v>4</v>
      </c>
      <c r="E809">
        <v>2020</v>
      </c>
      <c r="F809">
        <v>1</v>
      </c>
      <c r="G809" s="16" t="s">
        <v>224</v>
      </c>
    </row>
    <row r="810" spans="1:7" x14ac:dyDescent="0.25">
      <c r="A810" s="16" t="s">
        <v>41</v>
      </c>
      <c r="B810" s="16" t="s">
        <v>42</v>
      </c>
      <c r="C810">
        <v>22</v>
      </c>
      <c r="D810">
        <v>4</v>
      </c>
      <c r="E810">
        <v>2020</v>
      </c>
      <c r="F810">
        <v>134</v>
      </c>
      <c r="G810" s="16" t="s">
        <v>225</v>
      </c>
    </row>
    <row r="811" spans="1:7" x14ac:dyDescent="0.25">
      <c r="A811" s="16" t="s">
        <v>41</v>
      </c>
      <c r="B811" s="16" t="s">
        <v>42</v>
      </c>
      <c r="C811">
        <v>22</v>
      </c>
      <c r="D811">
        <v>4</v>
      </c>
      <c r="E811">
        <v>2020</v>
      </c>
      <c r="G811" s="16" t="s">
        <v>48</v>
      </c>
    </row>
    <row r="812" spans="1:7" x14ac:dyDescent="0.25">
      <c r="A812" s="16" t="s">
        <v>41</v>
      </c>
      <c r="B812" s="16" t="s">
        <v>42</v>
      </c>
      <c r="C812">
        <v>22</v>
      </c>
      <c r="D812">
        <v>4</v>
      </c>
      <c r="E812">
        <v>2020</v>
      </c>
      <c r="F812">
        <v>6.83</v>
      </c>
      <c r="G812" s="16" t="s">
        <v>226</v>
      </c>
    </row>
    <row r="813" spans="1:7" x14ac:dyDescent="0.25">
      <c r="A813" s="16" t="s">
        <v>41</v>
      </c>
      <c r="B813" s="16" t="s">
        <v>42</v>
      </c>
      <c r="C813">
        <v>22</v>
      </c>
      <c r="D813">
        <v>4</v>
      </c>
      <c r="E813">
        <v>2020</v>
      </c>
      <c r="F813">
        <v>14.63</v>
      </c>
      <c r="G813" s="16" t="s">
        <v>227</v>
      </c>
    </row>
    <row r="814" spans="1:7" x14ac:dyDescent="0.25">
      <c r="A814" s="16" t="s">
        <v>41</v>
      </c>
      <c r="B814" s="16" t="s">
        <v>42</v>
      </c>
      <c r="C814">
        <v>22</v>
      </c>
      <c r="D814">
        <v>4</v>
      </c>
      <c r="E814">
        <v>2020</v>
      </c>
      <c r="F814">
        <v>45.91</v>
      </c>
      <c r="G814" s="16" t="s">
        <v>228</v>
      </c>
    </row>
    <row r="815" spans="1:7" x14ac:dyDescent="0.25">
      <c r="A815" s="16" t="s">
        <v>41</v>
      </c>
      <c r="B815" s="16" t="s">
        <v>42</v>
      </c>
      <c r="C815">
        <v>22</v>
      </c>
      <c r="D815">
        <v>4</v>
      </c>
      <c r="E815">
        <v>2020</v>
      </c>
      <c r="F815">
        <v>1025</v>
      </c>
      <c r="G815" s="16" t="s">
        <v>229</v>
      </c>
    </row>
    <row r="816" spans="1:7" x14ac:dyDescent="0.25">
      <c r="A816" s="16" t="s">
        <v>41</v>
      </c>
      <c r="B816" s="16" t="s">
        <v>42</v>
      </c>
      <c r="C816">
        <v>22</v>
      </c>
      <c r="D816">
        <v>4</v>
      </c>
      <c r="E816">
        <v>2020</v>
      </c>
      <c r="F816">
        <v>14.41</v>
      </c>
      <c r="G816" s="16" t="s">
        <v>230</v>
      </c>
    </row>
    <row r="817" spans="1:7" x14ac:dyDescent="0.25">
      <c r="A817" s="16" t="s">
        <v>41</v>
      </c>
      <c r="B817" s="16" t="s">
        <v>42</v>
      </c>
      <c r="C817">
        <v>22</v>
      </c>
      <c r="D817">
        <v>4</v>
      </c>
      <c r="E817">
        <v>2020</v>
      </c>
      <c r="F817">
        <v>3.15</v>
      </c>
      <c r="G817" s="16" t="s">
        <v>49</v>
      </c>
    </row>
    <row r="818" spans="1:7" x14ac:dyDescent="0.25">
      <c r="A818" s="16" t="s">
        <v>41</v>
      </c>
      <c r="B818" s="16" t="s">
        <v>42</v>
      </c>
      <c r="C818">
        <v>23</v>
      </c>
      <c r="D818">
        <v>4</v>
      </c>
      <c r="E818">
        <v>2020</v>
      </c>
      <c r="F818">
        <v>96</v>
      </c>
      <c r="G818" s="16" t="s">
        <v>43</v>
      </c>
    </row>
    <row r="819" spans="1:7" x14ac:dyDescent="0.25">
      <c r="A819" s="16" t="s">
        <v>41</v>
      </c>
      <c r="B819" s="16" t="s">
        <v>42</v>
      </c>
      <c r="C819">
        <v>23</v>
      </c>
      <c r="D819">
        <v>4</v>
      </c>
      <c r="E819">
        <v>2020</v>
      </c>
      <c r="F819">
        <v>3477</v>
      </c>
      <c r="G819" s="16" t="s">
        <v>44</v>
      </c>
    </row>
    <row r="820" spans="1:7" x14ac:dyDescent="0.25">
      <c r="A820" s="16" t="s">
        <v>41</v>
      </c>
      <c r="B820" s="16" t="s">
        <v>42</v>
      </c>
      <c r="C820">
        <v>23</v>
      </c>
      <c r="D820">
        <v>4</v>
      </c>
      <c r="E820">
        <v>2020</v>
      </c>
      <c r="F820">
        <v>162</v>
      </c>
      <c r="G820" s="16" t="s">
        <v>45</v>
      </c>
    </row>
    <row r="821" spans="1:7" x14ac:dyDescent="0.25">
      <c r="A821" s="16" t="s">
        <v>41</v>
      </c>
      <c r="B821" s="16" t="s">
        <v>42</v>
      </c>
      <c r="C821">
        <v>23</v>
      </c>
      <c r="D821">
        <v>4</v>
      </c>
      <c r="E821">
        <v>2020</v>
      </c>
      <c r="F821">
        <v>7276</v>
      </c>
      <c r="G821" s="16" t="s">
        <v>221</v>
      </c>
    </row>
    <row r="822" spans="1:7" x14ac:dyDescent="0.25">
      <c r="A822" s="16" t="s">
        <v>41</v>
      </c>
      <c r="B822" s="16" t="s">
        <v>42</v>
      </c>
      <c r="C822">
        <v>23</v>
      </c>
      <c r="D822">
        <v>4</v>
      </c>
      <c r="E822">
        <v>2020</v>
      </c>
      <c r="F822">
        <v>2688</v>
      </c>
      <c r="G822" s="16" t="s">
        <v>46</v>
      </c>
    </row>
    <row r="823" spans="1:7" x14ac:dyDescent="0.25">
      <c r="A823" s="16" t="s">
        <v>41</v>
      </c>
      <c r="B823" s="16" t="s">
        <v>42</v>
      </c>
      <c r="C823">
        <v>23</v>
      </c>
      <c r="D823">
        <v>4</v>
      </c>
      <c r="E823">
        <v>2020</v>
      </c>
      <c r="F823">
        <v>51324</v>
      </c>
      <c r="G823" s="16" t="s">
        <v>222</v>
      </c>
    </row>
    <row r="824" spans="1:7" x14ac:dyDescent="0.25">
      <c r="A824" s="16" t="s">
        <v>41</v>
      </c>
      <c r="B824" s="16" t="s">
        <v>42</v>
      </c>
      <c r="C824">
        <v>23</v>
      </c>
      <c r="D824">
        <v>4</v>
      </c>
      <c r="E824">
        <v>2020</v>
      </c>
      <c r="F824">
        <v>5</v>
      </c>
      <c r="G824" s="16" t="s">
        <v>47</v>
      </c>
    </row>
    <row r="825" spans="1:7" x14ac:dyDescent="0.25">
      <c r="A825" s="16" t="s">
        <v>41</v>
      </c>
      <c r="B825" s="16" t="s">
        <v>42</v>
      </c>
      <c r="C825">
        <v>23</v>
      </c>
      <c r="D825">
        <v>4</v>
      </c>
      <c r="E825">
        <v>2020</v>
      </c>
      <c r="F825">
        <v>4</v>
      </c>
      <c r="G825" s="16" t="s">
        <v>223</v>
      </c>
    </row>
    <row r="826" spans="1:7" x14ac:dyDescent="0.25">
      <c r="A826" s="16" t="s">
        <v>41</v>
      </c>
      <c r="B826" s="16" t="s">
        <v>42</v>
      </c>
      <c r="C826">
        <v>23</v>
      </c>
      <c r="D826">
        <v>4</v>
      </c>
      <c r="E826">
        <v>2020</v>
      </c>
      <c r="F826">
        <v>1</v>
      </c>
      <c r="G826" s="16" t="s">
        <v>224</v>
      </c>
    </row>
    <row r="827" spans="1:7" x14ac:dyDescent="0.25">
      <c r="A827" s="16" t="s">
        <v>41</v>
      </c>
      <c r="B827" s="16" t="s">
        <v>42</v>
      </c>
      <c r="C827">
        <v>23</v>
      </c>
      <c r="D827">
        <v>4</v>
      </c>
      <c r="E827">
        <v>2020</v>
      </c>
      <c r="F827">
        <v>139</v>
      </c>
      <c r="G827" s="16" t="s">
        <v>225</v>
      </c>
    </row>
    <row r="828" spans="1:7" x14ac:dyDescent="0.25">
      <c r="A828" s="16" t="s">
        <v>41</v>
      </c>
      <c r="B828" s="16" t="s">
        <v>42</v>
      </c>
      <c r="C828">
        <v>23</v>
      </c>
      <c r="D828">
        <v>4</v>
      </c>
      <c r="E828">
        <v>2020</v>
      </c>
      <c r="G828" s="16" t="s">
        <v>48</v>
      </c>
    </row>
    <row r="829" spans="1:7" x14ac:dyDescent="0.25">
      <c r="A829" s="16" t="s">
        <v>41</v>
      </c>
      <c r="B829" s="16" t="s">
        <v>42</v>
      </c>
      <c r="C829">
        <v>23</v>
      </c>
      <c r="D829">
        <v>4</v>
      </c>
      <c r="E829">
        <v>2020</v>
      </c>
      <c r="F829">
        <v>6.03</v>
      </c>
      <c r="G829" s="16" t="s">
        <v>226</v>
      </c>
    </row>
    <row r="830" spans="1:7" x14ac:dyDescent="0.25">
      <c r="A830" s="16" t="s">
        <v>41</v>
      </c>
      <c r="B830" s="16" t="s">
        <v>42</v>
      </c>
      <c r="C830">
        <v>23</v>
      </c>
      <c r="D830">
        <v>4</v>
      </c>
      <c r="E830">
        <v>2020</v>
      </c>
      <c r="F830">
        <v>14.18</v>
      </c>
      <c r="G830" s="16" t="s">
        <v>227</v>
      </c>
    </row>
    <row r="831" spans="1:7" x14ac:dyDescent="0.25">
      <c r="A831" s="16" t="s">
        <v>41</v>
      </c>
      <c r="B831" s="16" t="s">
        <v>42</v>
      </c>
      <c r="C831">
        <v>23</v>
      </c>
      <c r="D831">
        <v>4</v>
      </c>
      <c r="E831">
        <v>2020</v>
      </c>
      <c r="F831">
        <v>47.79</v>
      </c>
      <c r="G831" s="16" t="s">
        <v>228</v>
      </c>
    </row>
    <row r="832" spans="1:7" x14ac:dyDescent="0.25">
      <c r="A832" s="16" t="s">
        <v>41</v>
      </c>
      <c r="B832" s="16" t="s">
        <v>42</v>
      </c>
      <c r="C832">
        <v>23</v>
      </c>
      <c r="D832">
        <v>4</v>
      </c>
      <c r="E832">
        <v>2020</v>
      </c>
      <c r="F832">
        <v>1063</v>
      </c>
      <c r="G832" s="16" t="s">
        <v>229</v>
      </c>
    </row>
    <row r="833" spans="1:7" x14ac:dyDescent="0.25">
      <c r="A833" s="16" t="s">
        <v>41</v>
      </c>
      <c r="B833" s="16" t="s">
        <v>42</v>
      </c>
      <c r="C833">
        <v>23</v>
      </c>
      <c r="D833">
        <v>4</v>
      </c>
      <c r="E833">
        <v>2020</v>
      </c>
      <c r="F833">
        <v>14.61</v>
      </c>
      <c r="G833" s="16" t="s">
        <v>230</v>
      </c>
    </row>
    <row r="834" spans="1:7" x14ac:dyDescent="0.25">
      <c r="A834" s="16" t="s">
        <v>41</v>
      </c>
      <c r="B834" s="16" t="s">
        <v>42</v>
      </c>
      <c r="C834">
        <v>23</v>
      </c>
      <c r="D834">
        <v>4</v>
      </c>
      <c r="E834">
        <v>2020</v>
      </c>
      <c r="F834">
        <v>2.76</v>
      </c>
      <c r="G834" s="16" t="s">
        <v>49</v>
      </c>
    </row>
    <row r="835" spans="1:7" x14ac:dyDescent="0.25">
      <c r="A835" s="16" t="s">
        <v>41</v>
      </c>
      <c r="B835" s="16" t="s">
        <v>42</v>
      </c>
      <c r="C835">
        <v>24</v>
      </c>
      <c r="D835">
        <v>4</v>
      </c>
      <c r="E835">
        <v>2020</v>
      </c>
      <c r="F835">
        <v>95</v>
      </c>
      <c r="G835" s="16" t="s">
        <v>43</v>
      </c>
    </row>
    <row r="836" spans="1:7" x14ac:dyDescent="0.25">
      <c r="A836" s="16" t="s">
        <v>41</v>
      </c>
      <c r="B836" s="16" t="s">
        <v>42</v>
      </c>
      <c r="C836">
        <v>24</v>
      </c>
      <c r="D836">
        <v>4</v>
      </c>
      <c r="E836">
        <v>2020</v>
      </c>
      <c r="F836">
        <v>3164</v>
      </c>
      <c r="G836" s="16" t="s">
        <v>44</v>
      </c>
    </row>
    <row r="837" spans="1:7" x14ac:dyDescent="0.25">
      <c r="A837" s="16" t="s">
        <v>41</v>
      </c>
      <c r="B837" s="16" t="s">
        <v>42</v>
      </c>
      <c r="C837">
        <v>24</v>
      </c>
      <c r="D837">
        <v>4</v>
      </c>
      <c r="E837">
        <v>2020</v>
      </c>
      <c r="F837">
        <v>207</v>
      </c>
      <c r="G837" s="16" t="s">
        <v>45</v>
      </c>
    </row>
    <row r="838" spans="1:7" x14ac:dyDescent="0.25">
      <c r="A838" s="16" t="s">
        <v>41</v>
      </c>
      <c r="B838" s="16" t="s">
        <v>42</v>
      </c>
      <c r="C838">
        <v>24</v>
      </c>
      <c r="D838">
        <v>4</v>
      </c>
      <c r="E838">
        <v>2020</v>
      </c>
      <c r="F838">
        <v>7483</v>
      </c>
      <c r="G838" s="16" t="s">
        <v>221</v>
      </c>
    </row>
    <row r="839" spans="1:7" x14ac:dyDescent="0.25">
      <c r="A839" s="16" t="s">
        <v>41</v>
      </c>
      <c r="B839" s="16" t="s">
        <v>42</v>
      </c>
      <c r="C839">
        <v>24</v>
      </c>
      <c r="D839">
        <v>4</v>
      </c>
      <c r="E839">
        <v>2020</v>
      </c>
      <c r="F839">
        <v>3563</v>
      </c>
      <c r="G839" s="16" t="s">
        <v>46</v>
      </c>
    </row>
    <row r="840" spans="1:7" x14ac:dyDescent="0.25">
      <c r="A840" s="16" t="s">
        <v>41</v>
      </c>
      <c r="B840" s="16" t="s">
        <v>42</v>
      </c>
      <c r="C840">
        <v>24</v>
      </c>
      <c r="D840">
        <v>4</v>
      </c>
      <c r="E840">
        <v>2020</v>
      </c>
      <c r="F840">
        <v>54887</v>
      </c>
      <c r="G840" s="16" t="s">
        <v>222</v>
      </c>
    </row>
    <row r="841" spans="1:7" x14ac:dyDescent="0.25">
      <c r="A841" s="16" t="s">
        <v>41</v>
      </c>
      <c r="B841" s="16" t="s">
        <v>42</v>
      </c>
      <c r="C841">
        <v>24</v>
      </c>
      <c r="D841">
        <v>4</v>
      </c>
      <c r="E841">
        <v>2020</v>
      </c>
      <c r="F841">
        <v>5</v>
      </c>
      <c r="G841" s="16" t="s">
        <v>47</v>
      </c>
    </row>
    <row r="842" spans="1:7" x14ac:dyDescent="0.25">
      <c r="A842" s="16" t="s">
        <v>41</v>
      </c>
      <c r="B842" s="16" t="s">
        <v>42</v>
      </c>
      <c r="C842">
        <v>24</v>
      </c>
      <c r="D842">
        <v>4</v>
      </c>
      <c r="E842">
        <v>2020</v>
      </c>
      <c r="F842">
        <v>2</v>
      </c>
      <c r="G842" s="16" t="s">
        <v>223</v>
      </c>
    </row>
    <row r="843" spans="1:7" x14ac:dyDescent="0.25">
      <c r="A843" s="16" t="s">
        <v>41</v>
      </c>
      <c r="B843" s="16" t="s">
        <v>42</v>
      </c>
      <c r="C843">
        <v>24</v>
      </c>
      <c r="D843">
        <v>4</v>
      </c>
      <c r="E843">
        <v>2020</v>
      </c>
      <c r="F843">
        <v>3</v>
      </c>
      <c r="G843" s="16" t="s">
        <v>224</v>
      </c>
    </row>
    <row r="844" spans="1:7" x14ac:dyDescent="0.25">
      <c r="A844" s="16" t="s">
        <v>41</v>
      </c>
      <c r="B844" s="16" t="s">
        <v>42</v>
      </c>
      <c r="C844">
        <v>24</v>
      </c>
      <c r="D844">
        <v>4</v>
      </c>
      <c r="E844">
        <v>2020</v>
      </c>
      <c r="F844">
        <v>144</v>
      </c>
      <c r="G844" s="16" t="s">
        <v>225</v>
      </c>
    </row>
    <row r="845" spans="1:7" x14ac:dyDescent="0.25">
      <c r="A845" s="16" t="s">
        <v>41</v>
      </c>
      <c r="B845" s="16" t="s">
        <v>42</v>
      </c>
      <c r="C845">
        <v>24</v>
      </c>
      <c r="D845">
        <v>4</v>
      </c>
      <c r="E845">
        <v>2020</v>
      </c>
      <c r="G845" s="16" t="s">
        <v>48</v>
      </c>
    </row>
    <row r="846" spans="1:7" x14ac:dyDescent="0.25">
      <c r="A846" s="16" t="s">
        <v>41</v>
      </c>
      <c r="B846" s="16" t="s">
        <v>42</v>
      </c>
      <c r="C846">
        <v>24</v>
      </c>
      <c r="D846">
        <v>4</v>
      </c>
      <c r="E846">
        <v>2020</v>
      </c>
      <c r="F846">
        <v>5.81</v>
      </c>
      <c r="G846" s="16" t="s">
        <v>226</v>
      </c>
    </row>
    <row r="847" spans="1:7" x14ac:dyDescent="0.25">
      <c r="A847" s="16" t="s">
        <v>41</v>
      </c>
      <c r="B847" s="16" t="s">
        <v>42</v>
      </c>
      <c r="C847">
        <v>24</v>
      </c>
      <c r="D847">
        <v>4</v>
      </c>
      <c r="E847">
        <v>2020</v>
      </c>
      <c r="F847">
        <v>13.63</v>
      </c>
      <c r="G847" s="16" t="s">
        <v>227</v>
      </c>
    </row>
    <row r="848" spans="1:7" x14ac:dyDescent="0.25">
      <c r="A848" s="16" t="s">
        <v>41</v>
      </c>
      <c r="B848" s="16" t="s">
        <v>42</v>
      </c>
      <c r="C848">
        <v>24</v>
      </c>
      <c r="D848">
        <v>4</v>
      </c>
      <c r="E848">
        <v>2020</v>
      </c>
      <c r="F848">
        <v>42.28</v>
      </c>
      <c r="G848" s="16" t="s">
        <v>228</v>
      </c>
    </row>
    <row r="849" spans="1:7" x14ac:dyDescent="0.25">
      <c r="A849" s="16" t="s">
        <v>41</v>
      </c>
      <c r="B849" s="16" t="s">
        <v>42</v>
      </c>
      <c r="C849">
        <v>24</v>
      </c>
      <c r="D849">
        <v>4</v>
      </c>
      <c r="E849">
        <v>2020</v>
      </c>
      <c r="F849">
        <v>1094</v>
      </c>
      <c r="G849" s="16" t="s">
        <v>229</v>
      </c>
    </row>
    <row r="850" spans="1:7" x14ac:dyDescent="0.25">
      <c r="A850" s="16" t="s">
        <v>41</v>
      </c>
      <c r="B850" s="16" t="s">
        <v>42</v>
      </c>
      <c r="C850">
        <v>24</v>
      </c>
      <c r="D850">
        <v>4</v>
      </c>
      <c r="E850">
        <v>2020</v>
      </c>
      <c r="F850">
        <v>14.62</v>
      </c>
      <c r="G850" s="16" t="s">
        <v>230</v>
      </c>
    </row>
    <row r="851" spans="1:7" x14ac:dyDescent="0.25">
      <c r="A851" s="16" t="s">
        <v>41</v>
      </c>
      <c r="B851" s="16" t="s">
        <v>42</v>
      </c>
      <c r="C851">
        <v>24</v>
      </c>
      <c r="D851">
        <v>4</v>
      </c>
      <c r="E851">
        <v>2020</v>
      </c>
      <c r="F851">
        <v>3</v>
      </c>
      <c r="G851" s="16" t="s">
        <v>49</v>
      </c>
    </row>
    <row r="852" spans="1:7" x14ac:dyDescent="0.25">
      <c r="A852" s="16" t="s">
        <v>41</v>
      </c>
      <c r="B852" s="16" t="s">
        <v>42</v>
      </c>
      <c r="C852">
        <v>25</v>
      </c>
      <c r="D852">
        <v>4</v>
      </c>
      <c r="E852">
        <v>2020</v>
      </c>
      <c r="F852">
        <v>91</v>
      </c>
      <c r="G852" s="16" t="s">
        <v>43</v>
      </c>
    </row>
    <row r="853" spans="1:7" x14ac:dyDescent="0.25">
      <c r="A853" s="16" t="s">
        <v>41</v>
      </c>
      <c r="B853" s="16" t="s">
        <v>42</v>
      </c>
      <c r="C853">
        <v>25</v>
      </c>
      <c r="D853">
        <v>4</v>
      </c>
      <c r="E853">
        <v>2020</v>
      </c>
      <c r="F853">
        <v>3135</v>
      </c>
      <c r="G853" s="16" t="s">
        <v>44</v>
      </c>
    </row>
    <row r="854" spans="1:7" x14ac:dyDescent="0.25">
      <c r="A854" s="16" t="s">
        <v>41</v>
      </c>
      <c r="B854" s="16" t="s">
        <v>42</v>
      </c>
      <c r="C854">
        <v>25</v>
      </c>
      <c r="D854">
        <v>4</v>
      </c>
      <c r="E854">
        <v>2020</v>
      </c>
      <c r="F854">
        <v>296</v>
      </c>
      <c r="G854" s="16" t="s">
        <v>45</v>
      </c>
    </row>
    <row r="855" spans="1:7" x14ac:dyDescent="0.25">
      <c r="A855" s="16" t="s">
        <v>41</v>
      </c>
      <c r="B855" s="16" t="s">
        <v>42</v>
      </c>
      <c r="C855">
        <v>25</v>
      </c>
      <c r="D855">
        <v>4</v>
      </c>
      <c r="E855">
        <v>2020</v>
      </c>
      <c r="F855">
        <v>7779</v>
      </c>
      <c r="G855" s="16" t="s">
        <v>221</v>
      </c>
    </row>
    <row r="856" spans="1:7" x14ac:dyDescent="0.25">
      <c r="A856" s="16" t="s">
        <v>41</v>
      </c>
      <c r="B856" s="16" t="s">
        <v>42</v>
      </c>
      <c r="C856">
        <v>25</v>
      </c>
      <c r="D856">
        <v>4</v>
      </c>
      <c r="E856">
        <v>2020</v>
      </c>
      <c r="F856">
        <v>5051</v>
      </c>
      <c r="G856" s="16" t="s">
        <v>46</v>
      </c>
    </row>
    <row r="857" spans="1:7" x14ac:dyDescent="0.25">
      <c r="A857" s="16" t="s">
        <v>41</v>
      </c>
      <c r="B857" s="16" t="s">
        <v>42</v>
      </c>
      <c r="C857">
        <v>25</v>
      </c>
      <c r="D857">
        <v>4</v>
      </c>
      <c r="E857">
        <v>2020</v>
      </c>
      <c r="F857">
        <v>59938</v>
      </c>
      <c r="G857" s="16" t="s">
        <v>222</v>
      </c>
    </row>
    <row r="858" spans="1:7" x14ac:dyDescent="0.25">
      <c r="A858" s="16" t="s">
        <v>41</v>
      </c>
      <c r="B858" s="16" t="s">
        <v>42</v>
      </c>
      <c r="C858">
        <v>25</v>
      </c>
      <c r="D858">
        <v>4</v>
      </c>
      <c r="E858">
        <v>2020</v>
      </c>
      <c r="F858">
        <v>7</v>
      </c>
      <c r="G858" s="16" t="s">
        <v>47</v>
      </c>
    </row>
    <row r="859" spans="1:7" x14ac:dyDescent="0.25">
      <c r="A859" s="16" t="s">
        <v>41</v>
      </c>
      <c r="B859" s="16" t="s">
        <v>42</v>
      </c>
      <c r="C859">
        <v>25</v>
      </c>
      <c r="D859">
        <v>4</v>
      </c>
      <c r="E859">
        <v>2020</v>
      </c>
      <c r="F859">
        <v>4</v>
      </c>
      <c r="G859" s="16" t="s">
        <v>223</v>
      </c>
    </row>
    <row r="860" spans="1:7" x14ac:dyDescent="0.25">
      <c r="A860" s="16" t="s">
        <v>41</v>
      </c>
      <c r="B860" s="16" t="s">
        <v>42</v>
      </c>
      <c r="C860">
        <v>25</v>
      </c>
      <c r="D860">
        <v>4</v>
      </c>
      <c r="E860">
        <v>2020</v>
      </c>
      <c r="F860">
        <v>3</v>
      </c>
      <c r="G860" s="16" t="s">
        <v>224</v>
      </c>
    </row>
    <row r="861" spans="1:7" x14ac:dyDescent="0.25">
      <c r="A861" s="16" t="s">
        <v>41</v>
      </c>
      <c r="B861" s="16" t="s">
        <v>42</v>
      </c>
      <c r="C861">
        <v>25</v>
      </c>
      <c r="D861">
        <v>4</v>
      </c>
      <c r="E861">
        <v>2020</v>
      </c>
      <c r="F861">
        <v>151</v>
      </c>
      <c r="G861" s="16" t="s">
        <v>225</v>
      </c>
    </row>
    <row r="862" spans="1:7" x14ac:dyDescent="0.25">
      <c r="A862" s="16" t="s">
        <v>41</v>
      </c>
      <c r="B862" s="16" t="s">
        <v>42</v>
      </c>
      <c r="C862">
        <v>25</v>
      </c>
      <c r="D862">
        <v>4</v>
      </c>
      <c r="E862">
        <v>2020</v>
      </c>
      <c r="G862" s="16" t="s">
        <v>48</v>
      </c>
    </row>
    <row r="863" spans="1:7" x14ac:dyDescent="0.25">
      <c r="A863" s="16" t="s">
        <v>41</v>
      </c>
      <c r="B863" s="16" t="s">
        <v>42</v>
      </c>
      <c r="C863">
        <v>25</v>
      </c>
      <c r="D863">
        <v>4</v>
      </c>
      <c r="E863">
        <v>2020</v>
      </c>
      <c r="F863">
        <v>5.86</v>
      </c>
      <c r="G863" s="16" t="s">
        <v>226</v>
      </c>
    </row>
    <row r="864" spans="1:7" x14ac:dyDescent="0.25">
      <c r="A864" s="16" t="s">
        <v>41</v>
      </c>
      <c r="B864" s="16" t="s">
        <v>42</v>
      </c>
      <c r="C864">
        <v>25</v>
      </c>
      <c r="D864">
        <v>4</v>
      </c>
      <c r="E864">
        <v>2020</v>
      </c>
      <c r="F864">
        <v>12.98</v>
      </c>
      <c r="G864" s="16" t="s">
        <v>227</v>
      </c>
    </row>
    <row r="865" spans="1:7" x14ac:dyDescent="0.25">
      <c r="A865" s="16" t="s">
        <v>41</v>
      </c>
      <c r="B865" s="16" t="s">
        <v>42</v>
      </c>
      <c r="C865">
        <v>25</v>
      </c>
      <c r="D865">
        <v>4</v>
      </c>
      <c r="E865">
        <v>2020</v>
      </c>
      <c r="F865">
        <v>40.299999999999997</v>
      </c>
      <c r="G865" s="16" t="s">
        <v>228</v>
      </c>
    </row>
    <row r="866" spans="1:7" x14ac:dyDescent="0.25">
      <c r="A866" s="16" t="s">
        <v>41</v>
      </c>
      <c r="B866" s="16" t="s">
        <v>42</v>
      </c>
      <c r="C866">
        <v>25</v>
      </c>
      <c r="D866">
        <v>4</v>
      </c>
      <c r="E866">
        <v>2020</v>
      </c>
      <c r="F866">
        <v>1152</v>
      </c>
      <c r="G866" s="16" t="s">
        <v>229</v>
      </c>
    </row>
    <row r="867" spans="1:7" x14ac:dyDescent="0.25">
      <c r="A867" s="16" t="s">
        <v>41</v>
      </c>
      <c r="B867" s="16" t="s">
        <v>42</v>
      </c>
      <c r="C867">
        <v>25</v>
      </c>
      <c r="D867">
        <v>4</v>
      </c>
      <c r="E867">
        <v>2020</v>
      </c>
      <c r="F867">
        <v>14.81</v>
      </c>
      <c r="G867" s="16" t="s">
        <v>230</v>
      </c>
    </row>
    <row r="868" spans="1:7" x14ac:dyDescent="0.25">
      <c r="A868" s="16" t="s">
        <v>41</v>
      </c>
      <c r="B868" s="16" t="s">
        <v>42</v>
      </c>
      <c r="C868">
        <v>25</v>
      </c>
      <c r="D868">
        <v>4</v>
      </c>
      <c r="E868">
        <v>2020</v>
      </c>
      <c r="F868">
        <v>2.9</v>
      </c>
      <c r="G868" s="16" t="s">
        <v>49</v>
      </c>
    </row>
    <row r="869" spans="1:7" x14ac:dyDescent="0.25">
      <c r="A869" s="16" t="s">
        <v>41</v>
      </c>
      <c r="B869" s="16" t="s">
        <v>42</v>
      </c>
      <c r="C869">
        <v>26</v>
      </c>
      <c r="D869">
        <v>4</v>
      </c>
      <c r="E869">
        <v>2020</v>
      </c>
      <c r="F869">
        <v>85</v>
      </c>
      <c r="G869" s="16" t="s">
        <v>43</v>
      </c>
    </row>
    <row r="870" spans="1:7" x14ac:dyDescent="0.25">
      <c r="A870" s="16" t="s">
        <v>41</v>
      </c>
      <c r="B870" s="16" t="s">
        <v>42</v>
      </c>
      <c r="C870">
        <v>26</v>
      </c>
      <c r="D870">
        <v>4</v>
      </c>
      <c r="E870">
        <v>2020</v>
      </c>
      <c r="F870">
        <v>3044</v>
      </c>
      <c r="G870" s="16" t="s">
        <v>44</v>
      </c>
    </row>
    <row r="871" spans="1:7" x14ac:dyDescent="0.25">
      <c r="A871" s="16" t="s">
        <v>41</v>
      </c>
      <c r="B871" s="16" t="s">
        <v>42</v>
      </c>
      <c r="C871">
        <v>26</v>
      </c>
      <c r="D871">
        <v>4</v>
      </c>
      <c r="E871">
        <v>2020</v>
      </c>
      <c r="F871">
        <v>263</v>
      </c>
      <c r="G871" s="16" t="s">
        <v>45</v>
      </c>
    </row>
    <row r="872" spans="1:7" x14ac:dyDescent="0.25">
      <c r="A872" s="16" t="s">
        <v>41</v>
      </c>
      <c r="B872" s="16" t="s">
        <v>42</v>
      </c>
      <c r="C872">
        <v>26</v>
      </c>
      <c r="D872">
        <v>4</v>
      </c>
      <c r="E872">
        <v>2020</v>
      </c>
      <c r="F872">
        <v>8042</v>
      </c>
      <c r="G872" s="16" t="s">
        <v>221</v>
      </c>
    </row>
    <row r="873" spans="1:7" x14ac:dyDescent="0.25">
      <c r="A873" s="16" t="s">
        <v>41</v>
      </c>
      <c r="B873" s="16" t="s">
        <v>42</v>
      </c>
      <c r="C873">
        <v>26</v>
      </c>
      <c r="D873">
        <v>4</v>
      </c>
      <c r="E873">
        <v>2020</v>
      </c>
      <c r="F873">
        <v>4365</v>
      </c>
      <c r="G873" s="16" t="s">
        <v>46</v>
      </c>
    </row>
    <row r="874" spans="1:7" x14ac:dyDescent="0.25">
      <c r="A874" s="16" t="s">
        <v>41</v>
      </c>
      <c r="B874" s="16" t="s">
        <v>42</v>
      </c>
      <c r="C874">
        <v>26</v>
      </c>
      <c r="D874">
        <v>4</v>
      </c>
      <c r="E874">
        <v>2020</v>
      </c>
      <c r="F874">
        <v>64303</v>
      </c>
      <c r="G874" s="16" t="s">
        <v>222</v>
      </c>
    </row>
    <row r="875" spans="1:7" x14ac:dyDescent="0.25">
      <c r="A875" s="16" t="s">
        <v>41</v>
      </c>
      <c r="B875" s="16" t="s">
        <v>42</v>
      </c>
      <c r="C875">
        <v>26</v>
      </c>
      <c r="D875">
        <v>4</v>
      </c>
      <c r="E875">
        <v>2020</v>
      </c>
      <c r="F875">
        <v>5</v>
      </c>
      <c r="G875" s="16" t="s">
        <v>47</v>
      </c>
    </row>
    <row r="876" spans="1:7" x14ac:dyDescent="0.25">
      <c r="A876" s="16" t="s">
        <v>41</v>
      </c>
      <c r="B876" s="16" t="s">
        <v>42</v>
      </c>
      <c r="C876">
        <v>26</v>
      </c>
      <c r="D876">
        <v>4</v>
      </c>
      <c r="E876">
        <v>2020</v>
      </c>
      <c r="F876">
        <v>2</v>
      </c>
      <c r="G876" s="16" t="s">
        <v>223</v>
      </c>
    </row>
    <row r="877" spans="1:7" x14ac:dyDescent="0.25">
      <c r="A877" s="16" t="s">
        <v>41</v>
      </c>
      <c r="B877" s="16" t="s">
        <v>42</v>
      </c>
      <c r="C877">
        <v>26</v>
      </c>
      <c r="D877">
        <v>4</v>
      </c>
      <c r="E877">
        <v>2020</v>
      </c>
      <c r="F877">
        <v>3</v>
      </c>
      <c r="G877" s="16" t="s">
        <v>224</v>
      </c>
    </row>
    <row r="878" spans="1:7" x14ac:dyDescent="0.25">
      <c r="A878" s="16" t="s">
        <v>41</v>
      </c>
      <c r="B878" s="16" t="s">
        <v>42</v>
      </c>
      <c r="C878">
        <v>26</v>
      </c>
      <c r="D878">
        <v>4</v>
      </c>
      <c r="E878">
        <v>2020</v>
      </c>
      <c r="F878">
        <v>156</v>
      </c>
      <c r="G878" s="16" t="s">
        <v>225</v>
      </c>
    </row>
    <row r="879" spans="1:7" x14ac:dyDescent="0.25">
      <c r="A879" s="16" t="s">
        <v>41</v>
      </c>
      <c r="B879" s="16" t="s">
        <v>42</v>
      </c>
      <c r="C879">
        <v>26</v>
      </c>
      <c r="D879">
        <v>4</v>
      </c>
      <c r="E879">
        <v>2020</v>
      </c>
      <c r="G879" s="16" t="s">
        <v>48</v>
      </c>
    </row>
    <row r="880" spans="1:7" x14ac:dyDescent="0.25">
      <c r="A880" s="16" t="s">
        <v>41</v>
      </c>
      <c r="B880" s="16" t="s">
        <v>42</v>
      </c>
      <c r="C880">
        <v>26</v>
      </c>
      <c r="D880">
        <v>4</v>
      </c>
      <c r="E880">
        <v>2020</v>
      </c>
      <c r="F880">
        <v>6.03</v>
      </c>
      <c r="G880" s="16" t="s">
        <v>226</v>
      </c>
    </row>
    <row r="881" spans="1:7" x14ac:dyDescent="0.25">
      <c r="A881" s="16" t="s">
        <v>41</v>
      </c>
      <c r="B881" s="16" t="s">
        <v>42</v>
      </c>
      <c r="C881">
        <v>26</v>
      </c>
      <c r="D881">
        <v>4</v>
      </c>
      <c r="E881">
        <v>2020</v>
      </c>
      <c r="F881">
        <v>12.51</v>
      </c>
      <c r="G881" s="16" t="s">
        <v>227</v>
      </c>
    </row>
    <row r="882" spans="1:7" x14ac:dyDescent="0.25">
      <c r="A882" s="16" t="s">
        <v>41</v>
      </c>
      <c r="B882" s="16" t="s">
        <v>42</v>
      </c>
      <c r="C882">
        <v>26</v>
      </c>
      <c r="D882">
        <v>4</v>
      </c>
      <c r="E882">
        <v>2020</v>
      </c>
      <c r="F882">
        <v>37.85</v>
      </c>
      <c r="G882" s="16" t="s">
        <v>228</v>
      </c>
    </row>
    <row r="883" spans="1:7" x14ac:dyDescent="0.25">
      <c r="A883" s="16" t="s">
        <v>41</v>
      </c>
      <c r="B883" s="16" t="s">
        <v>42</v>
      </c>
      <c r="C883">
        <v>26</v>
      </c>
      <c r="D883">
        <v>4</v>
      </c>
      <c r="E883">
        <v>2020</v>
      </c>
      <c r="F883">
        <v>1182</v>
      </c>
      <c r="G883" s="16" t="s">
        <v>229</v>
      </c>
    </row>
    <row r="884" spans="1:7" x14ac:dyDescent="0.25">
      <c r="A884" s="16" t="s">
        <v>41</v>
      </c>
      <c r="B884" s="16" t="s">
        <v>42</v>
      </c>
      <c r="C884">
        <v>26</v>
      </c>
      <c r="D884">
        <v>4</v>
      </c>
      <c r="E884">
        <v>2020</v>
      </c>
      <c r="F884">
        <v>14.7</v>
      </c>
      <c r="G884" s="16" t="s">
        <v>230</v>
      </c>
    </row>
    <row r="885" spans="1:7" x14ac:dyDescent="0.25">
      <c r="A885" s="16" t="s">
        <v>41</v>
      </c>
      <c r="B885" s="16" t="s">
        <v>42</v>
      </c>
      <c r="C885">
        <v>26</v>
      </c>
      <c r="D885">
        <v>4</v>
      </c>
      <c r="E885">
        <v>2020</v>
      </c>
      <c r="F885">
        <v>2.79</v>
      </c>
      <c r="G885" s="16" t="s">
        <v>49</v>
      </c>
    </row>
    <row r="886" spans="1:7" x14ac:dyDescent="0.25">
      <c r="A886" s="16" t="s">
        <v>41</v>
      </c>
      <c r="B886" s="16" t="s">
        <v>42</v>
      </c>
      <c r="C886">
        <v>27</v>
      </c>
      <c r="D886">
        <v>4</v>
      </c>
      <c r="E886">
        <v>2020</v>
      </c>
      <c r="F886">
        <v>85</v>
      </c>
      <c r="G886" s="16" t="s">
        <v>43</v>
      </c>
    </row>
    <row r="887" spans="1:7" x14ac:dyDescent="0.25">
      <c r="A887" s="16" t="s">
        <v>41</v>
      </c>
      <c r="B887" s="16" t="s">
        <v>42</v>
      </c>
      <c r="C887">
        <v>27</v>
      </c>
      <c r="D887">
        <v>4</v>
      </c>
      <c r="E887">
        <v>2020</v>
      </c>
      <c r="F887">
        <v>2701</v>
      </c>
      <c r="G887" s="16" t="s">
        <v>44</v>
      </c>
    </row>
    <row r="888" spans="1:7" x14ac:dyDescent="0.25">
      <c r="A888" s="16" t="s">
        <v>41</v>
      </c>
      <c r="B888" s="16" t="s">
        <v>42</v>
      </c>
      <c r="C888">
        <v>27</v>
      </c>
      <c r="D888">
        <v>4</v>
      </c>
      <c r="E888">
        <v>2020</v>
      </c>
      <c r="F888">
        <v>233</v>
      </c>
      <c r="G888" s="16" t="s">
        <v>45</v>
      </c>
    </row>
    <row r="889" spans="1:7" x14ac:dyDescent="0.25">
      <c r="A889" s="16" t="s">
        <v>41</v>
      </c>
      <c r="B889" s="16" t="s">
        <v>42</v>
      </c>
      <c r="C889">
        <v>27</v>
      </c>
      <c r="D889">
        <v>4</v>
      </c>
      <c r="E889">
        <v>2020</v>
      </c>
      <c r="F889">
        <v>8275</v>
      </c>
      <c r="G889" s="16" t="s">
        <v>221</v>
      </c>
    </row>
    <row r="890" spans="1:7" x14ac:dyDescent="0.25">
      <c r="A890" s="16" t="s">
        <v>41</v>
      </c>
      <c r="B890" s="16" t="s">
        <v>42</v>
      </c>
      <c r="C890">
        <v>27</v>
      </c>
      <c r="D890">
        <v>4</v>
      </c>
      <c r="E890">
        <v>2020</v>
      </c>
      <c r="F890">
        <v>3614</v>
      </c>
      <c r="G890" s="16" t="s">
        <v>46</v>
      </c>
    </row>
    <row r="891" spans="1:7" x14ac:dyDescent="0.25">
      <c r="A891" s="16" t="s">
        <v>41</v>
      </c>
      <c r="B891" s="16" t="s">
        <v>42</v>
      </c>
      <c r="C891">
        <v>27</v>
      </c>
      <c r="D891">
        <v>4</v>
      </c>
      <c r="E891">
        <v>2020</v>
      </c>
      <c r="F891">
        <v>67917</v>
      </c>
      <c r="G891" s="16" t="s">
        <v>222</v>
      </c>
    </row>
    <row r="892" spans="1:7" x14ac:dyDescent="0.25">
      <c r="A892" s="16" t="s">
        <v>41</v>
      </c>
      <c r="B892" s="16" t="s">
        <v>42</v>
      </c>
      <c r="C892">
        <v>27</v>
      </c>
      <c r="D892">
        <v>4</v>
      </c>
      <c r="E892">
        <v>2020</v>
      </c>
      <c r="F892">
        <v>6</v>
      </c>
      <c r="G892" s="16" t="s">
        <v>47</v>
      </c>
    </row>
    <row r="893" spans="1:7" x14ac:dyDescent="0.25">
      <c r="A893" s="16" t="s">
        <v>41</v>
      </c>
      <c r="B893" s="16" t="s">
        <v>42</v>
      </c>
      <c r="C893">
        <v>27</v>
      </c>
      <c r="D893">
        <v>4</v>
      </c>
      <c r="E893">
        <v>2020</v>
      </c>
      <c r="F893">
        <v>3</v>
      </c>
      <c r="G893" s="16" t="s">
        <v>223</v>
      </c>
    </row>
    <row r="894" spans="1:7" x14ac:dyDescent="0.25">
      <c r="A894" s="16" t="s">
        <v>41</v>
      </c>
      <c r="B894" s="16" t="s">
        <v>42</v>
      </c>
      <c r="C894">
        <v>27</v>
      </c>
      <c r="D894">
        <v>4</v>
      </c>
      <c r="E894">
        <v>2020</v>
      </c>
      <c r="F894">
        <v>3</v>
      </c>
      <c r="G894" s="16" t="s">
        <v>224</v>
      </c>
    </row>
    <row r="895" spans="1:7" x14ac:dyDescent="0.25">
      <c r="A895" s="16" t="s">
        <v>41</v>
      </c>
      <c r="B895" s="16" t="s">
        <v>42</v>
      </c>
      <c r="C895">
        <v>27</v>
      </c>
      <c r="D895">
        <v>4</v>
      </c>
      <c r="E895">
        <v>2020</v>
      </c>
      <c r="F895">
        <v>162</v>
      </c>
      <c r="G895" s="16" t="s">
        <v>225</v>
      </c>
    </row>
    <row r="896" spans="1:7" x14ac:dyDescent="0.25">
      <c r="A896" s="16" t="s">
        <v>41</v>
      </c>
      <c r="B896" s="16" t="s">
        <v>42</v>
      </c>
      <c r="C896">
        <v>27</v>
      </c>
      <c r="D896">
        <v>4</v>
      </c>
      <c r="E896">
        <v>2020</v>
      </c>
      <c r="G896" s="16" t="s">
        <v>48</v>
      </c>
    </row>
    <row r="897" spans="1:7" x14ac:dyDescent="0.25">
      <c r="A897" s="16" t="s">
        <v>41</v>
      </c>
      <c r="B897" s="16" t="s">
        <v>42</v>
      </c>
      <c r="C897">
        <v>27</v>
      </c>
      <c r="D897">
        <v>4</v>
      </c>
      <c r="E897">
        <v>2020</v>
      </c>
      <c r="F897">
        <v>6.45</v>
      </c>
      <c r="G897" s="16" t="s">
        <v>226</v>
      </c>
    </row>
    <row r="898" spans="1:7" x14ac:dyDescent="0.25">
      <c r="A898" s="16" t="s">
        <v>41</v>
      </c>
      <c r="B898" s="16" t="s">
        <v>42</v>
      </c>
      <c r="C898">
        <v>27</v>
      </c>
      <c r="D898">
        <v>4</v>
      </c>
      <c r="E898">
        <v>2020</v>
      </c>
      <c r="F898">
        <v>12.18</v>
      </c>
      <c r="G898" s="16" t="s">
        <v>227</v>
      </c>
    </row>
    <row r="899" spans="1:7" x14ac:dyDescent="0.25">
      <c r="A899" s="16" t="s">
        <v>41</v>
      </c>
      <c r="B899" s="16" t="s">
        <v>42</v>
      </c>
      <c r="C899">
        <v>27</v>
      </c>
      <c r="D899">
        <v>4</v>
      </c>
      <c r="E899">
        <v>2020</v>
      </c>
      <c r="F899">
        <v>32.64</v>
      </c>
      <c r="G899" s="16" t="s">
        <v>228</v>
      </c>
    </row>
    <row r="900" spans="1:7" x14ac:dyDescent="0.25">
      <c r="A900" s="16" t="s">
        <v>41</v>
      </c>
      <c r="B900" s="16" t="s">
        <v>42</v>
      </c>
      <c r="C900">
        <v>27</v>
      </c>
      <c r="D900">
        <v>4</v>
      </c>
      <c r="E900">
        <v>2020</v>
      </c>
      <c r="F900">
        <v>1209</v>
      </c>
      <c r="G900" s="16" t="s">
        <v>229</v>
      </c>
    </row>
    <row r="901" spans="1:7" x14ac:dyDescent="0.25">
      <c r="A901" s="16" t="s">
        <v>41</v>
      </c>
      <c r="B901" s="16" t="s">
        <v>42</v>
      </c>
      <c r="C901">
        <v>27</v>
      </c>
      <c r="D901">
        <v>4</v>
      </c>
      <c r="E901">
        <v>2020</v>
      </c>
      <c r="F901">
        <v>14.61</v>
      </c>
      <c r="G901" s="16" t="s">
        <v>230</v>
      </c>
    </row>
    <row r="902" spans="1:7" x14ac:dyDescent="0.25">
      <c r="A902" s="16" t="s">
        <v>41</v>
      </c>
      <c r="B902" s="16" t="s">
        <v>42</v>
      </c>
      <c r="C902">
        <v>27</v>
      </c>
      <c r="D902">
        <v>4</v>
      </c>
      <c r="E902">
        <v>2020</v>
      </c>
      <c r="F902">
        <v>3.15</v>
      </c>
      <c r="G902" s="16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3403"/>
  <sheetViews>
    <sheetView topLeftCell="A3369" workbookViewId="0">
      <selection activeCell="I21" sqref="I21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16</v>
      </c>
      <c r="B2">
        <v>4</v>
      </c>
      <c r="C2">
        <v>2020</v>
      </c>
      <c r="D2" s="16" t="s">
        <v>56</v>
      </c>
      <c r="E2" s="16" t="s">
        <v>57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58</v>
      </c>
      <c r="E3" s="16" t="s">
        <v>57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58</v>
      </c>
      <c r="E4" s="16" t="s">
        <v>57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58</v>
      </c>
      <c r="E5" s="16" t="s">
        <v>57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59</v>
      </c>
      <c r="E6" s="16" t="s">
        <v>57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59</v>
      </c>
      <c r="E7" s="16" t="s">
        <v>57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59</v>
      </c>
      <c r="E8" s="16" t="s">
        <v>57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59</v>
      </c>
      <c r="E9" s="16" t="s">
        <v>57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59</v>
      </c>
      <c r="E10" s="16" t="s">
        <v>57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59</v>
      </c>
      <c r="E11" s="16" t="s">
        <v>60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61</v>
      </c>
      <c r="E12" s="16" t="s">
        <v>57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62</v>
      </c>
      <c r="E13" s="16" t="s">
        <v>57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63</v>
      </c>
      <c r="E14" s="16" t="s">
        <v>60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64</v>
      </c>
      <c r="E15" s="16" t="s">
        <v>57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65</v>
      </c>
      <c r="E16" s="16" t="s">
        <v>57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66</v>
      </c>
      <c r="E17" s="16" t="s">
        <v>57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67</v>
      </c>
      <c r="E18" s="16" t="s">
        <v>60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67</v>
      </c>
      <c r="E19" s="16" t="s">
        <v>57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67</v>
      </c>
      <c r="E20" s="16" t="s">
        <v>57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67</v>
      </c>
      <c r="E21" s="16" t="s">
        <v>57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68</v>
      </c>
      <c r="E22" s="16" t="s">
        <v>60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69</v>
      </c>
      <c r="E23" s="16" t="s">
        <v>57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69</v>
      </c>
      <c r="E24" s="16" t="s">
        <v>60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69</v>
      </c>
      <c r="E25" s="16" t="s">
        <v>60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69</v>
      </c>
      <c r="E26" s="16" t="s">
        <v>60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69</v>
      </c>
      <c r="E27" s="16" t="s">
        <v>57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69</v>
      </c>
      <c r="E28" s="16" t="s">
        <v>57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69</v>
      </c>
      <c r="E29" s="16" t="s">
        <v>57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69</v>
      </c>
      <c r="E30" s="16" t="s">
        <v>57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69</v>
      </c>
      <c r="E31" s="16" t="s">
        <v>57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69</v>
      </c>
      <c r="E32" s="16" t="s">
        <v>57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69</v>
      </c>
      <c r="E33" s="16" t="s">
        <v>60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69</v>
      </c>
      <c r="E34" s="16" t="s">
        <v>57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69</v>
      </c>
      <c r="E35" s="16" t="s">
        <v>60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69</v>
      </c>
      <c r="E36" s="16" t="s">
        <v>60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69</v>
      </c>
      <c r="E37" s="16" t="s">
        <v>57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69</v>
      </c>
      <c r="E38" s="16" t="s">
        <v>60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69</v>
      </c>
      <c r="E39" s="16" t="s">
        <v>60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69</v>
      </c>
      <c r="E40" s="16" t="s">
        <v>60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69</v>
      </c>
      <c r="E41" s="16" t="s">
        <v>57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69</v>
      </c>
      <c r="E42" s="16" t="s">
        <v>57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69</v>
      </c>
      <c r="E43" s="16" t="s">
        <v>60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69</v>
      </c>
      <c r="E44" s="16" t="s">
        <v>57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69</v>
      </c>
      <c r="E45" s="16" t="s">
        <v>57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69</v>
      </c>
      <c r="E46" s="16" t="s">
        <v>60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69</v>
      </c>
      <c r="E47" s="16" t="s">
        <v>60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69</v>
      </c>
      <c r="E48" s="16" t="s">
        <v>60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69</v>
      </c>
      <c r="E49" s="16" t="s">
        <v>57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69</v>
      </c>
      <c r="E50" s="16" t="s">
        <v>60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69</v>
      </c>
      <c r="E51" s="16" t="s">
        <v>57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69</v>
      </c>
      <c r="E52" s="16" t="s">
        <v>60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69</v>
      </c>
      <c r="E53" s="16" t="s">
        <v>60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69</v>
      </c>
      <c r="E54" s="16" t="s">
        <v>60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69</v>
      </c>
      <c r="E55" s="16" t="s">
        <v>57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69</v>
      </c>
      <c r="E56" s="16" t="s">
        <v>57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69</v>
      </c>
      <c r="E57" s="16" t="s">
        <v>57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69</v>
      </c>
      <c r="E58" s="16" t="s">
        <v>57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69</v>
      </c>
      <c r="E59" s="16" t="s">
        <v>60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69</v>
      </c>
      <c r="E60" s="16" t="s">
        <v>57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69</v>
      </c>
      <c r="E61" s="16" t="s">
        <v>57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69</v>
      </c>
      <c r="E62" s="16" t="s">
        <v>57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69</v>
      </c>
      <c r="E63" s="16" t="s">
        <v>57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69</v>
      </c>
      <c r="E64" s="16" t="s">
        <v>60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69</v>
      </c>
      <c r="E65" s="16" t="s">
        <v>57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69</v>
      </c>
      <c r="E66" s="16" t="s">
        <v>57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69</v>
      </c>
      <c r="E67" s="16" t="s">
        <v>57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69</v>
      </c>
      <c r="E68" s="16" t="s">
        <v>57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69</v>
      </c>
      <c r="E69" s="16" t="s">
        <v>60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69</v>
      </c>
      <c r="E70" s="16" t="s">
        <v>60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70</v>
      </c>
      <c r="E71" s="16" t="s">
        <v>60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70</v>
      </c>
      <c r="E72" s="16" t="s">
        <v>57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70</v>
      </c>
      <c r="E73" s="16" t="s">
        <v>57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71</v>
      </c>
      <c r="E74" s="16" t="s">
        <v>57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71</v>
      </c>
      <c r="E75" s="16" t="s">
        <v>57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71</v>
      </c>
      <c r="E76" s="16" t="s">
        <v>60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71</v>
      </c>
      <c r="E77" s="16" t="s">
        <v>60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71</v>
      </c>
      <c r="E78" s="16" t="s">
        <v>57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71</v>
      </c>
      <c r="E79" s="16" t="s">
        <v>57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71</v>
      </c>
      <c r="E80" s="16" t="s">
        <v>60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71</v>
      </c>
      <c r="E81" s="16" t="s">
        <v>60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71</v>
      </c>
      <c r="E82" s="16" t="s">
        <v>60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71</v>
      </c>
      <c r="E83" s="16" t="s">
        <v>57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71</v>
      </c>
      <c r="E84" s="16" t="s">
        <v>60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71</v>
      </c>
      <c r="E85" s="16" t="s">
        <v>57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71</v>
      </c>
      <c r="E86" s="16" t="s">
        <v>57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71</v>
      </c>
      <c r="E87" s="16" t="s">
        <v>60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71</v>
      </c>
      <c r="E88" s="16" t="s">
        <v>57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71</v>
      </c>
      <c r="E89" s="16" t="s">
        <v>60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71</v>
      </c>
      <c r="E90" s="16" t="s">
        <v>60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71</v>
      </c>
      <c r="E91" s="16" t="s">
        <v>57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71</v>
      </c>
      <c r="E92" s="16" t="s">
        <v>57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71</v>
      </c>
      <c r="E93" s="16" t="s">
        <v>57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71</v>
      </c>
      <c r="E94" s="16" t="s">
        <v>60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72</v>
      </c>
      <c r="E95" s="16" t="s">
        <v>57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72</v>
      </c>
      <c r="E96" s="16" t="s">
        <v>57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73</v>
      </c>
      <c r="E97" s="16" t="s">
        <v>57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73</v>
      </c>
      <c r="E98" s="16" t="s">
        <v>60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74</v>
      </c>
      <c r="E99" s="16" t="s">
        <v>57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74</v>
      </c>
      <c r="E100" s="16" t="s">
        <v>60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74</v>
      </c>
      <c r="E101" s="16" t="s">
        <v>60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75</v>
      </c>
      <c r="E102" s="16" t="s">
        <v>60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75</v>
      </c>
      <c r="E103" s="16" t="s">
        <v>60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75</v>
      </c>
      <c r="E104" s="16" t="s">
        <v>57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76</v>
      </c>
      <c r="E105" s="16" t="s">
        <v>60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76</v>
      </c>
      <c r="E106" s="16" t="s">
        <v>57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76</v>
      </c>
      <c r="E107" s="16" t="s">
        <v>57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76</v>
      </c>
      <c r="E108" s="16" t="s">
        <v>57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76</v>
      </c>
      <c r="E109" s="16" t="s">
        <v>57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76</v>
      </c>
      <c r="E110" s="16" t="s">
        <v>57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76</v>
      </c>
      <c r="E111" s="16" t="s">
        <v>57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76</v>
      </c>
      <c r="E112" s="16" t="s">
        <v>60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76</v>
      </c>
      <c r="E113" s="16" t="s">
        <v>57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76</v>
      </c>
      <c r="E114" s="16" t="s">
        <v>57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76</v>
      </c>
      <c r="E115" s="16" t="s">
        <v>60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76</v>
      </c>
      <c r="E116" s="16" t="s">
        <v>57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76</v>
      </c>
      <c r="E117" s="16" t="s">
        <v>60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77</v>
      </c>
      <c r="E118" s="16" t="s">
        <v>57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77</v>
      </c>
      <c r="E119" s="16" t="s">
        <v>57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77</v>
      </c>
      <c r="E120" s="16" t="s">
        <v>57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77</v>
      </c>
      <c r="E121" s="16" t="s">
        <v>57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77</v>
      </c>
      <c r="E122" s="16" t="s">
        <v>57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77</v>
      </c>
      <c r="E123" s="16" t="s">
        <v>57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77</v>
      </c>
      <c r="E124" s="16" t="s">
        <v>57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78</v>
      </c>
      <c r="E125" s="16" t="s">
        <v>60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78</v>
      </c>
      <c r="E126" s="16" t="s">
        <v>60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78</v>
      </c>
      <c r="E127" s="16" t="s">
        <v>57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78</v>
      </c>
      <c r="E128" s="16" t="s">
        <v>57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78</v>
      </c>
      <c r="E129" s="16" t="s">
        <v>60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78</v>
      </c>
      <c r="E130" s="16" t="s">
        <v>60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78</v>
      </c>
      <c r="E131" s="16" t="s">
        <v>57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78</v>
      </c>
      <c r="E132" s="16" t="s">
        <v>60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78</v>
      </c>
      <c r="E133" s="16" t="s">
        <v>57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79</v>
      </c>
      <c r="E134" s="16" t="s">
        <v>57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79</v>
      </c>
      <c r="E135" s="16" t="s">
        <v>60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80</v>
      </c>
      <c r="E136" s="16" t="s">
        <v>60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80</v>
      </c>
      <c r="E137" s="16" t="s">
        <v>57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80</v>
      </c>
      <c r="E138" s="16" t="s">
        <v>57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81</v>
      </c>
      <c r="E139" s="16" t="s">
        <v>60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81</v>
      </c>
      <c r="E140" s="16" t="s">
        <v>60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81</v>
      </c>
      <c r="E141" s="16" t="s">
        <v>57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81</v>
      </c>
      <c r="E142" s="16" t="s">
        <v>60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81</v>
      </c>
      <c r="E143" s="16" t="s">
        <v>60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81</v>
      </c>
      <c r="E144" s="16" t="s">
        <v>57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81</v>
      </c>
      <c r="E145" s="16" t="s">
        <v>60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82</v>
      </c>
      <c r="E146" s="16" t="s">
        <v>60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82</v>
      </c>
      <c r="E147" s="16" t="s">
        <v>57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82</v>
      </c>
      <c r="E148" s="16" t="s">
        <v>60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82</v>
      </c>
      <c r="E149" s="16" t="s">
        <v>57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83</v>
      </c>
      <c r="E150" s="16" t="s">
        <v>60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83</v>
      </c>
      <c r="E151" s="16" t="s">
        <v>60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83</v>
      </c>
      <c r="E152" s="16" t="s">
        <v>60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83</v>
      </c>
      <c r="E153" s="16" t="s">
        <v>60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83</v>
      </c>
      <c r="E154" s="16" t="s">
        <v>60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83</v>
      </c>
      <c r="E155" s="16" t="s">
        <v>57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84</v>
      </c>
      <c r="E156" s="16" t="s">
        <v>60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84</v>
      </c>
      <c r="E157" s="16" t="s">
        <v>57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84</v>
      </c>
      <c r="E158" s="16" t="s">
        <v>60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84</v>
      </c>
      <c r="E159" s="16" t="s">
        <v>57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84</v>
      </c>
      <c r="E160" s="16" t="s">
        <v>60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84</v>
      </c>
      <c r="E161" s="16" t="s">
        <v>57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84</v>
      </c>
      <c r="E162" s="16" t="s">
        <v>57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85</v>
      </c>
      <c r="E163" s="16" t="s">
        <v>60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86</v>
      </c>
      <c r="E164" s="16" t="s">
        <v>57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87</v>
      </c>
      <c r="E165" s="16" t="s">
        <v>60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88</v>
      </c>
      <c r="E166" s="16" t="s">
        <v>60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89</v>
      </c>
      <c r="E167" s="16" t="s">
        <v>60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89</v>
      </c>
      <c r="E168" s="16" t="s">
        <v>57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89</v>
      </c>
      <c r="E169" s="16" t="s">
        <v>57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90</v>
      </c>
      <c r="E170" s="16" t="s">
        <v>60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90</v>
      </c>
      <c r="E171" s="16" t="s">
        <v>57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90</v>
      </c>
      <c r="E172" s="16" t="s">
        <v>60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90</v>
      </c>
      <c r="E173" s="16" t="s">
        <v>60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90</v>
      </c>
      <c r="E174" s="16" t="s">
        <v>57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90</v>
      </c>
      <c r="E175" s="16" t="s">
        <v>60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90</v>
      </c>
      <c r="E176" s="16" t="s">
        <v>57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90</v>
      </c>
      <c r="E177" s="16" t="s">
        <v>57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90</v>
      </c>
      <c r="E178" s="16" t="s">
        <v>57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90</v>
      </c>
      <c r="E179" s="16" t="s">
        <v>57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90</v>
      </c>
      <c r="E180" s="16" t="s">
        <v>60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90</v>
      </c>
      <c r="E181" s="16" t="s">
        <v>57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90</v>
      </c>
      <c r="E182" s="16" t="s">
        <v>60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90</v>
      </c>
      <c r="E183" s="16" t="s">
        <v>60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90</v>
      </c>
      <c r="E184" s="16" t="s">
        <v>60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90</v>
      </c>
      <c r="E185" s="16" t="s">
        <v>57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90</v>
      </c>
      <c r="E186" s="16" t="s">
        <v>60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90</v>
      </c>
      <c r="E187" s="16" t="s">
        <v>57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90</v>
      </c>
      <c r="E188" s="16" t="s">
        <v>57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90</v>
      </c>
      <c r="E189" s="16" t="s">
        <v>57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90</v>
      </c>
      <c r="E190" s="16" t="s">
        <v>57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90</v>
      </c>
      <c r="E191" s="16" t="s">
        <v>57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91</v>
      </c>
      <c r="E192" s="16" t="s">
        <v>60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92</v>
      </c>
      <c r="E193" s="16" t="s">
        <v>60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92</v>
      </c>
      <c r="E194" s="16" t="s">
        <v>60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92</v>
      </c>
      <c r="E195" s="16" t="s">
        <v>57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92</v>
      </c>
      <c r="E196" s="16" t="s">
        <v>57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92</v>
      </c>
      <c r="E197" s="16" t="s">
        <v>60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93</v>
      </c>
      <c r="E198" s="16" t="s">
        <v>60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93</v>
      </c>
      <c r="E199" s="16" t="s">
        <v>57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93</v>
      </c>
      <c r="E200" s="16" t="s">
        <v>60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93</v>
      </c>
      <c r="E201" s="16" t="s">
        <v>57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93</v>
      </c>
      <c r="E202" s="16" t="s">
        <v>57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94</v>
      </c>
      <c r="E203" s="16" t="s">
        <v>60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95</v>
      </c>
      <c r="E204" s="16" t="s">
        <v>60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95</v>
      </c>
      <c r="E205" s="16" t="s">
        <v>57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96</v>
      </c>
      <c r="E206" s="16" t="s">
        <v>57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96</v>
      </c>
      <c r="E207" s="16" t="s">
        <v>60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96</v>
      </c>
      <c r="E208" s="16" t="s">
        <v>57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96</v>
      </c>
      <c r="E209" s="16" t="s">
        <v>60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96</v>
      </c>
      <c r="E210" s="16" t="s">
        <v>60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96</v>
      </c>
      <c r="E211" s="16" t="s">
        <v>57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96</v>
      </c>
      <c r="E212" s="16" t="s">
        <v>60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97</v>
      </c>
      <c r="E213" s="16" t="s">
        <v>57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98</v>
      </c>
      <c r="E214" s="16" t="s">
        <v>60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99</v>
      </c>
      <c r="E215" s="16" t="s">
        <v>57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99</v>
      </c>
      <c r="E216" s="16" t="s">
        <v>60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99</v>
      </c>
      <c r="E217" s="16" t="s">
        <v>57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100</v>
      </c>
      <c r="E218" s="16" t="s">
        <v>60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100</v>
      </c>
      <c r="E219" s="16" t="s">
        <v>57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101</v>
      </c>
      <c r="E220" s="16" t="s">
        <v>60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101</v>
      </c>
      <c r="E221" s="16" t="s">
        <v>60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102</v>
      </c>
      <c r="E222" s="16" t="s">
        <v>57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103</v>
      </c>
      <c r="E223" s="16" t="s">
        <v>57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103</v>
      </c>
      <c r="E224" s="16" t="s">
        <v>60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103</v>
      </c>
      <c r="E225" s="16" t="s">
        <v>60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103</v>
      </c>
      <c r="E226" s="16" t="s">
        <v>60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103</v>
      </c>
      <c r="E227" s="16" t="s">
        <v>57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103</v>
      </c>
      <c r="E228" s="16" t="s">
        <v>60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103</v>
      </c>
      <c r="E229" s="16" t="s">
        <v>60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103</v>
      </c>
      <c r="E230" s="16" t="s">
        <v>60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103</v>
      </c>
      <c r="E231" s="16" t="s">
        <v>60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104</v>
      </c>
      <c r="E232" s="16" t="s">
        <v>57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104</v>
      </c>
      <c r="E233" s="16" t="s">
        <v>60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105</v>
      </c>
      <c r="E234" s="16" t="s">
        <v>57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105</v>
      </c>
      <c r="E235" s="16" t="s">
        <v>60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105</v>
      </c>
      <c r="E236" s="16" t="s">
        <v>57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105</v>
      </c>
      <c r="E237" s="16" t="s">
        <v>57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105</v>
      </c>
      <c r="E238" s="16" t="s">
        <v>57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105</v>
      </c>
      <c r="E239" s="16" t="s">
        <v>60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105</v>
      </c>
      <c r="E240" s="16" t="s">
        <v>57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105</v>
      </c>
      <c r="E241" s="16" t="s">
        <v>57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105</v>
      </c>
      <c r="E242" s="16" t="s">
        <v>57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105</v>
      </c>
      <c r="E243" s="16" t="s">
        <v>60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105</v>
      </c>
      <c r="E244" s="16" t="s">
        <v>60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105</v>
      </c>
      <c r="E245" s="16" t="s">
        <v>60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105</v>
      </c>
      <c r="E246" s="16" t="s">
        <v>57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105</v>
      </c>
      <c r="E247" s="16" t="s">
        <v>60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105</v>
      </c>
      <c r="E248" s="16" t="s">
        <v>60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105</v>
      </c>
      <c r="E249" s="16" t="s">
        <v>57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105</v>
      </c>
      <c r="E250" s="16" t="s">
        <v>57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105</v>
      </c>
      <c r="E251" s="16" t="s">
        <v>60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105</v>
      </c>
      <c r="E252" s="16" t="s">
        <v>60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105</v>
      </c>
      <c r="E253" s="16" t="s">
        <v>60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105</v>
      </c>
      <c r="E254" s="16" t="s">
        <v>60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105</v>
      </c>
      <c r="E255" s="16" t="s">
        <v>57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105</v>
      </c>
      <c r="E256" s="16" t="s">
        <v>60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105</v>
      </c>
      <c r="E257" s="16" t="s">
        <v>57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105</v>
      </c>
      <c r="E258" s="16" t="s">
        <v>57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106</v>
      </c>
      <c r="E259" s="16" t="s">
        <v>57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106</v>
      </c>
      <c r="E260" s="16" t="s">
        <v>60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106</v>
      </c>
      <c r="E261" s="16" t="s">
        <v>57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106</v>
      </c>
      <c r="E262" s="16" t="s">
        <v>60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106</v>
      </c>
      <c r="E263" s="16" t="s">
        <v>57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106</v>
      </c>
      <c r="E264" s="16" t="s">
        <v>60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106</v>
      </c>
      <c r="E265" s="16" t="s">
        <v>57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106</v>
      </c>
      <c r="E266" s="16" t="s">
        <v>57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106</v>
      </c>
      <c r="E267" s="16" t="s">
        <v>57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106</v>
      </c>
      <c r="E268" s="16" t="s">
        <v>57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106</v>
      </c>
      <c r="E269" s="16" t="s">
        <v>107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106</v>
      </c>
      <c r="E270" s="16" t="s">
        <v>60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106</v>
      </c>
      <c r="E271" s="16" t="s">
        <v>60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106</v>
      </c>
      <c r="E272" s="16" t="s">
        <v>60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106</v>
      </c>
      <c r="E273" s="16" t="s">
        <v>60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106</v>
      </c>
      <c r="E274" s="16" t="s">
        <v>60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108</v>
      </c>
      <c r="E275" s="16" t="s">
        <v>60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108</v>
      </c>
      <c r="E276" s="16" t="s">
        <v>60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108</v>
      </c>
      <c r="E277" s="16" t="s">
        <v>60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108</v>
      </c>
      <c r="E278" s="16" t="s">
        <v>57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109</v>
      </c>
      <c r="E279" s="16" t="s">
        <v>60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109</v>
      </c>
      <c r="E280" s="16" t="s">
        <v>57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109</v>
      </c>
      <c r="E281" s="16" t="s">
        <v>57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109</v>
      </c>
      <c r="E282" s="16" t="s">
        <v>60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109</v>
      </c>
      <c r="E283" s="16" t="s">
        <v>57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110</v>
      </c>
      <c r="E284" s="16" t="s">
        <v>57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110</v>
      </c>
      <c r="E285" s="16" t="s">
        <v>57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110</v>
      </c>
      <c r="E286" s="16" t="s">
        <v>60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110</v>
      </c>
      <c r="E287" s="16" t="s">
        <v>57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110</v>
      </c>
      <c r="E288" s="16" t="s">
        <v>57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110</v>
      </c>
      <c r="E289" s="16" t="s">
        <v>60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111</v>
      </c>
      <c r="E290" s="16" t="s">
        <v>60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111</v>
      </c>
      <c r="E291" s="16" t="s">
        <v>57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111</v>
      </c>
      <c r="E292" s="16" t="s">
        <v>60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111</v>
      </c>
      <c r="E293" s="16" t="s">
        <v>57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111</v>
      </c>
      <c r="E294" s="16" t="s">
        <v>57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111</v>
      </c>
      <c r="E295" s="16" t="s">
        <v>60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111</v>
      </c>
      <c r="E296" s="16" t="s">
        <v>60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111</v>
      </c>
      <c r="E297" s="16" t="s">
        <v>57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111</v>
      </c>
      <c r="E298" s="16" t="s">
        <v>57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111</v>
      </c>
      <c r="E299" s="16" t="s">
        <v>57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111</v>
      </c>
      <c r="E300" s="16" t="s">
        <v>57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112</v>
      </c>
      <c r="E301" s="16" t="s">
        <v>57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112</v>
      </c>
      <c r="E302" s="16" t="s">
        <v>60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112</v>
      </c>
      <c r="E303" s="16" t="s">
        <v>57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113</v>
      </c>
      <c r="E304" s="16" t="s">
        <v>57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113</v>
      </c>
      <c r="E305" s="16" t="s">
        <v>60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113</v>
      </c>
      <c r="E306" s="16" t="s">
        <v>57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113</v>
      </c>
      <c r="E307" s="16" t="s">
        <v>57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114</v>
      </c>
      <c r="E308" s="16" t="s">
        <v>57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114</v>
      </c>
      <c r="E309" s="16" t="s">
        <v>60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114</v>
      </c>
      <c r="E310" s="16" t="s">
        <v>60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115</v>
      </c>
      <c r="E311" s="16" t="s">
        <v>57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115</v>
      </c>
      <c r="E312" s="16" t="s">
        <v>60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116</v>
      </c>
      <c r="E313" s="16" t="s">
        <v>60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116</v>
      </c>
      <c r="E314" s="16" t="s">
        <v>60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116</v>
      </c>
      <c r="E315" s="16" t="s">
        <v>57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116</v>
      </c>
      <c r="E316" s="16" t="s">
        <v>60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117</v>
      </c>
      <c r="E317" s="16" t="s">
        <v>57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117</v>
      </c>
      <c r="E318" s="16" t="s">
        <v>60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117</v>
      </c>
      <c r="E319" s="16" t="s">
        <v>57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117</v>
      </c>
      <c r="E320" s="16" t="s">
        <v>57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117</v>
      </c>
      <c r="E321" s="16" t="s">
        <v>60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117</v>
      </c>
      <c r="E322" s="16" t="s">
        <v>57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117</v>
      </c>
      <c r="E323" s="16" t="s">
        <v>57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117</v>
      </c>
      <c r="E324" s="16" t="s">
        <v>60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117</v>
      </c>
      <c r="E325" s="16" t="s">
        <v>60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118</v>
      </c>
      <c r="E326" s="16" t="s">
        <v>57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118</v>
      </c>
      <c r="E327" s="16" t="s">
        <v>57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118</v>
      </c>
      <c r="E328" s="16" t="s">
        <v>57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119</v>
      </c>
      <c r="E329" s="16" t="s">
        <v>60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119</v>
      </c>
      <c r="E330" s="16" t="s">
        <v>60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120</v>
      </c>
      <c r="E331" s="16" t="s">
        <v>57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121</v>
      </c>
      <c r="E332" s="16" t="s">
        <v>60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121</v>
      </c>
      <c r="E333" s="16" t="s">
        <v>60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121</v>
      </c>
      <c r="E334" s="16" t="s">
        <v>60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122</v>
      </c>
      <c r="E335" s="16" t="s">
        <v>57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122</v>
      </c>
      <c r="E336" s="16" t="s">
        <v>57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122</v>
      </c>
      <c r="E337" s="16" t="s">
        <v>60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122</v>
      </c>
      <c r="E338" s="16" t="s">
        <v>57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122</v>
      </c>
      <c r="E339" s="16" t="s">
        <v>60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122</v>
      </c>
      <c r="E340" s="16" t="s">
        <v>57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123</v>
      </c>
      <c r="E341" s="16" t="s">
        <v>60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124</v>
      </c>
      <c r="E342" s="16" t="s">
        <v>60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125</v>
      </c>
      <c r="E343" s="16" t="s">
        <v>60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126</v>
      </c>
      <c r="E344" s="16" t="s">
        <v>57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126</v>
      </c>
      <c r="E345" s="16" t="s">
        <v>57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126</v>
      </c>
      <c r="E346" s="16" t="s">
        <v>60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127</v>
      </c>
      <c r="E347" s="16" t="s">
        <v>60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128</v>
      </c>
      <c r="E348" s="16" t="s">
        <v>60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128</v>
      </c>
      <c r="E349" s="16" t="s">
        <v>57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129</v>
      </c>
      <c r="E350" s="16" t="s">
        <v>60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129</v>
      </c>
      <c r="E351" s="16" t="s">
        <v>60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130</v>
      </c>
      <c r="E352" s="16" t="s">
        <v>57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131</v>
      </c>
      <c r="E353" s="16" t="s">
        <v>57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132</v>
      </c>
      <c r="E354" s="16" t="s">
        <v>60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132</v>
      </c>
      <c r="E355" s="16" t="s">
        <v>60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132</v>
      </c>
      <c r="E356" s="16" t="s">
        <v>60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132</v>
      </c>
      <c r="E357" s="16" t="s">
        <v>57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132</v>
      </c>
      <c r="E358" s="16" t="s">
        <v>60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133</v>
      </c>
      <c r="E359" s="16" t="s">
        <v>60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134</v>
      </c>
      <c r="E360" s="16" t="s">
        <v>60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134</v>
      </c>
      <c r="E361" s="16" t="s">
        <v>60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134</v>
      </c>
      <c r="E362" s="16" t="s">
        <v>57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134</v>
      </c>
      <c r="E363" s="16" t="s">
        <v>60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135</v>
      </c>
      <c r="E364" s="16" t="s">
        <v>57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136</v>
      </c>
      <c r="E365" s="16" t="s">
        <v>57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137</v>
      </c>
      <c r="E366" s="16" t="s">
        <v>60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137</v>
      </c>
      <c r="E367" s="16" t="s">
        <v>57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137</v>
      </c>
      <c r="E368" s="16" t="s">
        <v>60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137</v>
      </c>
      <c r="E369" s="16" t="s">
        <v>57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137</v>
      </c>
      <c r="E370" s="16" t="s">
        <v>60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137</v>
      </c>
      <c r="E371" s="16" t="s">
        <v>60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137</v>
      </c>
      <c r="E372" s="16" t="s">
        <v>60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138</v>
      </c>
      <c r="E373" s="16" t="s">
        <v>57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139</v>
      </c>
      <c r="E374" s="16" t="s">
        <v>60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139</v>
      </c>
      <c r="E375" s="16" t="s">
        <v>60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140</v>
      </c>
      <c r="E376" s="16" t="s">
        <v>60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140</v>
      </c>
      <c r="E377" s="16" t="s">
        <v>60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140</v>
      </c>
      <c r="E378" s="16" t="s">
        <v>57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140</v>
      </c>
      <c r="E379" s="16" t="s">
        <v>57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140</v>
      </c>
      <c r="E380" s="16" t="s">
        <v>60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140</v>
      </c>
      <c r="E381" s="16" t="s">
        <v>57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140</v>
      </c>
      <c r="E382" s="16" t="s">
        <v>60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141</v>
      </c>
      <c r="E383" s="16" t="s">
        <v>60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141</v>
      </c>
      <c r="E384" s="16" t="s">
        <v>60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141</v>
      </c>
      <c r="E385" s="16" t="s">
        <v>57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141</v>
      </c>
      <c r="E386" s="16" t="s">
        <v>60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141</v>
      </c>
      <c r="E387" s="16" t="s">
        <v>57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141</v>
      </c>
      <c r="E388" s="16" t="s">
        <v>57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141</v>
      </c>
      <c r="E389" s="16" t="s">
        <v>57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141</v>
      </c>
      <c r="E390" s="16" t="s">
        <v>60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141</v>
      </c>
      <c r="E391" s="16" t="s">
        <v>57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141</v>
      </c>
      <c r="E392" s="16" t="s">
        <v>57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142</v>
      </c>
      <c r="E393" s="16" t="s">
        <v>57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143</v>
      </c>
      <c r="E394" s="16" t="s">
        <v>57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143</v>
      </c>
      <c r="E395" s="16" t="s">
        <v>57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144</v>
      </c>
      <c r="E396" s="16" t="s">
        <v>60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144</v>
      </c>
      <c r="E397" s="16" t="s">
        <v>57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144</v>
      </c>
      <c r="E398" s="16" t="s">
        <v>57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145</v>
      </c>
      <c r="E399" s="16" t="s">
        <v>60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145</v>
      </c>
      <c r="E400" s="16" t="s">
        <v>60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145</v>
      </c>
      <c r="E401" s="16" t="s">
        <v>60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146</v>
      </c>
      <c r="E402" s="16" t="s">
        <v>57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146</v>
      </c>
      <c r="E403" s="16" t="s">
        <v>57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146</v>
      </c>
      <c r="E404" s="16" t="s">
        <v>57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146</v>
      </c>
      <c r="E405" s="16" t="s">
        <v>60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146</v>
      </c>
      <c r="E406" s="16" t="s">
        <v>60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146</v>
      </c>
      <c r="E407" s="16" t="s">
        <v>57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146</v>
      </c>
      <c r="E408" s="16" t="s">
        <v>57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146</v>
      </c>
      <c r="E409" s="16" t="s">
        <v>57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146</v>
      </c>
      <c r="E410" s="16" t="s">
        <v>57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146</v>
      </c>
      <c r="E411" s="16" t="s">
        <v>60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146</v>
      </c>
      <c r="E412" s="16" t="s">
        <v>57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146</v>
      </c>
      <c r="E413" s="16" t="s">
        <v>57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146</v>
      </c>
      <c r="E414" s="16" t="s">
        <v>57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146</v>
      </c>
      <c r="E415" s="16" t="s">
        <v>60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146</v>
      </c>
      <c r="E416" s="16" t="s">
        <v>60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146</v>
      </c>
      <c r="E417" s="16" t="s">
        <v>60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146</v>
      </c>
      <c r="E418" s="16" t="s">
        <v>57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146</v>
      </c>
      <c r="E419" s="16" t="s">
        <v>57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146</v>
      </c>
      <c r="E420" s="16" t="s">
        <v>57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146</v>
      </c>
      <c r="E421" s="16" t="s">
        <v>60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147</v>
      </c>
      <c r="E422" s="16" t="s">
        <v>60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148</v>
      </c>
      <c r="E423" s="16" t="s">
        <v>57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148</v>
      </c>
      <c r="E424" s="16" t="s">
        <v>60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148</v>
      </c>
      <c r="E425" s="16" t="s">
        <v>60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148</v>
      </c>
      <c r="E426" s="16" t="s">
        <v>60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149</v>
      </c>
      <c r="E427" s="16" t="s">
        <v>57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149</v>
      </c>
      <c r="E428" s="16" t="s">
        <v>57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149</v>
      </c>
      <c r="E429" s="16" t="s">
        <v>57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149</v>
      </c>
      <c r="E430" s="16" t="s">
        <v>57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150</v>
      </c>
      <c r="E431" s="16" t="s">
        <v>60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150</v>
      </c>
      <c r="E432" s="16" t="s">
        <v>57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150</v>
      </c>
      <c r="E433" s="16" t="s">
        <v>57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151</v>
      </c>
      <c r="E434" s="16" t="s">
        <v>60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151</v>
      </c>
      <c r="E435" s="16" t="s">
        <v>57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151</v>
      </c>
      <c r="E436" s="16" t="s">
        <v>57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151</v>
      </c>
      <c r="E437" s="16" t="s">
        <v>60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151</v>
      </c>
      <c r="E438" s="16" t="s">
        <v>57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151</v>
      </c>
      <c r="E439" s="16" t="s">
        <v>57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151</v>
      </c>
      <c r="E440" s="16" t="s">
        <v>60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151</v>
      </c>
      <c r="E441" s="16" t="s">
        <v>57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151</v>
      </c>
      <c r="E442" s="16" t="s">
        <v>57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151</v>
      </c>
      <c r="E443" s="16" t="s">
        <v>57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151</v>
      </c>
      <c r="E444" s="16" t="s">
        <v>57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151</v>
      </c>
      <c r="E445" s="16" t="s">
        <v>60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151</v>
      </c>
      <c r="E446" s="16" t="s">
        <v>60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58</v>
      </c>
      <c r="E447" s="16" t="s">
        <v>57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58</v>
      </c>
      <c r="E448" s="16" t="s">
        <v>57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58</v>
      </c>
      <c r="E449" s="16" t="s">
        <v>57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59</v>
      </c>
      <c r="E450" s="16" t="s">
        <v>57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59</v>
      </c>
      <c r="E451" s="16" t="s">
        <v>57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59</v>
      </c>
      <c r="E452" s="16" t="s">
        <v>57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59</v>
      </c>
      <c r="E453" s="16" t="s">
        <v>60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59</v>
      </c>
      <c r="E454" s="16" t="s">
        <v>60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59</v>
      </c>
      <c r="E455" s="16" t="s">
        <v>57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59</v>
      </c>
      <c r="E456" s="16" t="s">
        <v>57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59</v>
      </c>
      <c r="E457" s="16" t="s">
        <v>60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59</v>
      </c>
      <c r="E458" s="16" t="s">
        <v>57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59</v>
      </c>
      <c r="E459" s="16" t="s">
        <v>60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59</v>
      </c>
      <c r="E460" s="16" t="s">
        <v>60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59</v>
      </c>
      <c r="E461" s="16" t="s">
        <v>60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59</v>
      </c>
      <c r="E462" s="16" t="s">
        <v>57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59</v>
      </c>
      <c r="E463" s="16" t="s">
        <v>60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59</v>
      </c>
      <c r="E464" s="16" t="s">
        <v>57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59</v>
      </c>
      <c r="E465" s="16" t="s">
        <v>57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59</v>
      </c>
      <c r="E466" s="16" t="s">
        <v>60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59</v>
      </c>
      <c r="E467" s="16" t="s">
        <v>60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59</v>
      </c>
      <c r="E468" s="16" t="s">
        <v>60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59</v>
      </c>
      <c r="E469" s="16" t="s">
        <v>57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59</v>
      </c>
      <c r="E470" s="16" t="s">
        <v>57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59</v>
      </c>
      <c r="E471" s="16" t="s">
        <v>57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59</v>
      </c>
      <c r="E472" s="16" t="s">
        <v>57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59</v>
      </c>
      <c r="E473" s="16" t="s">
        <v>60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59</v>
      </c>
      <c r="E474" s="16" t="s">
        <v>57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59</v>
      </c>
      <c r="E475" s="16" t="s">
        <v>57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59</v>
      </c>
      <c r="E476" s="16" t="s">
        <v>57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59</v>
      </c>
      <c r="E477" s="16" t="s">
        <v>57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59</v>
      </c>
      <c r="E478" s="16" t="s">
        <v>57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59</v>
      </c>
      <c r="E479" s="16" t="s">
        <v>57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59</v>
      </c>
      <c r="E480" s="16" t="s">
        <v>57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59</v>
      </c>
      <c r="E481" s="16" t="s">
        <v>57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59</v>
      </c>
      <c r="E482" s="16" t="s">
        <v>57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59</v>
      </c>
      <c r="E483" s="16" t="s">
        <v>60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59</v>
      </c>
      <c r="E484" s="16" t="s">
        <v>60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61</v>
      </c>
      <c r="E485" s="16" t="s">
        <v>57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152</v>
      </c>
      <c r="E486" s="16" t="s">
        <v>60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152</v>
      </c>
      <c r="E487" s="16" t="s">
        <v>60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65</v>
      </c>
      <c r="E488" s="16" t="s">
        <v>57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65</v>
      </c>
      <c r="E489" s="16" t="s">
        <v>60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65</v>
      </c>
      <c r="E490" s="16" t="s">
        <v>60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65</v>
      </c>
      <c r="E491" s="16" t="s">
        <v>60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66</v>
      </c>
      <c r="E492" s="16" t="s">
        <v>57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66</v>
      </c>
      <c r="E493" s="16" t="s">
        <v>57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67</v>
      </c>
      <c r="E494" s="16" t="s">
        <v>57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153</v>
      </c>
      <c r="E495" s="16" t="s">
        <v>60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154</v>
      </c>
      <c r="E496" s="16" t="s">
        <v>60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155</v>
      </c>
      <c r="E497" s="16" t="s">
        <v>57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156</v>
      </c>
      <c r="E498" s="16" t="s">
        <v>60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69</v>
      </c>
      <c r="E499" s="16" t="s">
        <v>60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69</v>
      </c>
      <c r="E500" s="16" t="s">
        <v>57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69</v>
      </c>
      <c r="E501" s="16" t="s">
        <v>57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69</v>
      </c>
      <c r="E502" s="16" t="s">
        <v>60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69</v>
      </c>
      <c r="E503" s="16" t="s">
        <v>57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69</v>
      </c>
      <c r="E504" s="16" t="s">
        <v>57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69</v>
      </c>
      <c r="E505" s="16" t="s">
        <v>57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69</v>
      </c>
      <c r="E506" s="16" t="s">
        <v>60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69</v>
      </c>
      <c r="E507" s="16" t="s">
        <v>60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69</v>
      </c>
      <c r="E508" s="16" t="s">
        <v>60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69</v>
      </c>
      <c r="E509" s="16" t="s">
        <v>60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69</v>
      </c>
      <c r="E510" s="16" t="s">
        <v>60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69</v>
      </c>
      <c r="E511" s="16" t="s">
        <v>57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157</v>
      </c>
      <c r="E512" s="16" t="s">
        <v>60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72</v>
      </c>
      <c r="E513" s="16" t="s">
        <v>57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76</v>
      </c>
      <c r="E514" s="16" t="s">
        <v>60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76</v>
      </c>
      <c r="E515" s="16" t="s">
        <v>60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76</v>
      </c>
      <c r="E516" s="16" t="s">
        <v>57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76</v>
      </c>
      <c r="E517" s="16" t="s">
        <v>57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76</v>
      </c>
      <c r="E518" s="16" t="s">
        <v>60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76</v>
      </c>
      <c r="E519" s="16" t="s">
        <v>60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77</v>
      </c>
      <c r="E520" s="16" t="s">
        <v>60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77</v>
      </c>
      <c r="E521" s="16" t="s">
        <v>57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77</v>
      </c>
      <c r="E522" s="16" t="s">
        <v>57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77</v>
      </c>
      <c r="E523" s="16" t="s">
        <v>60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77</v>
      </c>
      <c r="E524" s="16" t="s">
        <v>57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78</v>
      </c>
      <c r="E525" s="16" t="s">
        <v>57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78</v>
      </c>
      <c r="E526" s="16" t="s">
        <v>60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78</v>
      </c>
      <c r="E527" s="16" t="s">
        <v>57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78</v>
      </c>
      <c r="E528" s="16" t="s">
        <v>57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78</v>
      </c>
      <c r="E529" s="16" t="s">
        <v>60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79</v>
      </c>
      <c r="E530" s="16" t="s">
        <v>57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79</v>
      </c>
      <c r="E531" s="16" t="s">
        <v>57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80</v>
      </c>
      <c r="E532" s="16" t="s">
        <v>60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81</v>
      </c>
      <c r="E533" s="16" t="s">
        <v>60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81</v>
      </c>
      <c r="E534" s="16" t="s">
        <v>60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81</v>
      </c>
      <c r="E535" s="16" t="s">
        <v>57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158</v>
      </c>
      <c r="E536" s="16" t="s">
        <v>60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158</v>
      </c>
      <c r="E537" s="16" t="s">
        <v>57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82</v>
      </c>
      <c r="E538" s="16" t="s">
        <v>57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159</v>
      </c>
      <c r="E539" s="16" t="s">
        <v>57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160</v>
      </c>
      <c r="E540" s="16" t="s">
        <v>60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161</v>
      </c>
      <c r="E541" s="16" t="s">
        <v>60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86</v>
      </c>
      <c r="E542" s="16" t="s">
        <v>57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87</v>
      </c>
      <c r="E543" s="16" t="s">
        <v>60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89</v>
      </c>
      <c r="E544" s="16" t="s">
        <v>60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89</v>
      </c>
      <c r="E545" s="16" t="s">
        <v>60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89</v>
      </c>
      <c r="E546" s="16" t="s">
        <v>57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89</v>
      </c>
      <c r="E547" s="16" t="s">
        <v>60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162</v>
      </c>
      <c r="E548" s="16" t="s">
        <v>60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163</v>
      </c>
      <c r="E549" s="16" t="s">
        <v>57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90</v>
      </c>
      <c r="E550" s="16" t="s">
        <v>60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90</v>
      </c>
      <c r="E551" s="16" t="s">
        <v>60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90</v>
      </c>
      <c r="E552" s="16" t="s">
        <v>57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90</v>
      </c>
      <c r="E553" s="16" t="s">
        <v>57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90</v>
      </c>
      <c r="E554" s="16" t="s">
        <v>57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90</v>
      </c>
      <c r="E555" s="16" t="s">
        <v>57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90</v>
      </c>
      <c r="E556" s="16" t="s">
        <v>57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90</v>
      </c>
      <c r="E557" s="16" t="s">
        <v>57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90</v>
      </c>
      <c r="E558" s="16" t="s">
        <v>60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90</v>
      </c>
      <c r="E559" s="16" t="s">
        <v>57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90</v>
      </c>
      <c r="E560" s="16" t="s">
        <v>60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90</v>
      </c>
      <c r="E561" s="16" t="s">
        <v>60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90</v>
      </c>
      <c r="E562" s="16" t="s">
        <v>57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90</v>
      </c>
      <c r="E563" s="16" t="s">
        <v>57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92</v>
      </c>
      <c r="E564" s="16" t="s">
        <v>60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92</v>
      </c>
      <c r="E565" s="16" t="s">
        <v>57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164</v>
      </c>
      <c r="E566" s="16" t="s">
        <v>57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164</v>
      </c>
      <c r="E567" s="16" t="s">
        <v>60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164</v>
      </c>
      <c r="E568" s="16" t="s">
        <v>57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164</v>
      </c>
      <c r="E569" s="16" t="s">
        <v>57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93</v>
      </c>
      <c r="E570" s="16" t="s">
        <v>60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95</v>
      </c>
      <c r="E571" s="16" t="s">
        <v>57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96</v>
      </c>
      <c r="E572" s="16" t="s">
        <v>60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96</v>
      </c>
      <c r="E573" s="16" t="s">
        <v>60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96</v>
      </c>
      <c r="E574" s="16" t="s">
        <v>57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96</v>
      </c>
      <c r="E575" s="16" t="s">
        <v>60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96</v>
      </c>
      <c r="E576" s="16" t="s">
        <v>57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96</v>
      </c>
      <c r="E577" s="16" t="s">
        <v>57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96</v>
      </c>
      <c r="E578" s="16" t="s">
        <v>60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97</v>
      </c>
      <c r="E579" s="16" t="s">
        <v>60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99</v>
      </c>
      <c r="E580" s="16" t="s">
        <v>57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101</v>
      </c>
      <c r="E581" s="16" t="s">
        <v>60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103</v>
      </c>
      <c r="E582" s="16" t="s">
        <v>60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103</v>
      </c>
      <c r="E583" s="16" t="s">
        <v>57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105</v>
      </c>
      <c r="E584" s="16" t="s">
        <v>57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105</v>
      </c>
      <c r="E585" s="16" t="s">
        <v>57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105</v>
      </c>
      <c r="E586" s="16" t="s">
        <v>60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105</v>
      </c>
      <c r="E587" s="16" t="s">
        <v>107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105</v>
      </c>
      <c r="E588" s="16" t="s">
        <v>57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105</v>
      </c>
      <c r="E589" s="16" t="s">
        <v>60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105</v>
      </c>
      <c r="E590" s="16" t="s">
        <v>60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105</v>
      </c>
      <c r="E591" s="16" t="s">
        <v>60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105</v>
      </c>
      <c r="E592" s="16" t="s">
        <v>60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105</v>
      </c>
      <c r="E593" s="16" t="s">
        <v>57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105</v>
      </c>
      <c r="E594" s="16" t="s">
        <v>57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105</v>
      </c>
      <c r="E595" s="16" t="s">
        <v>60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105</v>
      </c>
      <c r="E596" s="16" t="s">
        <v>57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105</v>
      </c>
      <c r="E597" s="16" t="s">
        <v>57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105</v>
      </c>
      <c r="E598" s="16" t="s">
        <v>57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105</v>
      </c>
      <c r="E599" s="16" t="s">
        <v>60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105</v>
      </c>
      <c r="E600" s="16" t="s">
        <v>57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105</v>
      </c>
      <c r="E601" s="16" t="s">
        <v>60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105</v>
      </c>
      <c r="E602" s="16" t="s">
        <v>60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105</v>
      </c>
      <c r="E603" s="16" t="s">
        <v>57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105</v>
      </c>
      <c r="E604" s="16" t="s">
        <v>57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105</v>
      </c>
      <c r="E605" s="16" t="s">
        <v>57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105</v>
      </c>
      <c r="E606" s="16" t="s">
        <v>57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105</v>
      </c>
      <c r="E607" s="16" t="s">
        <v>57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105</v>
      </c>
      <c r="E608" s="16" t="s">
        <v>57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105</v>
      </c>
      <c r="E609" s="16" t="s">
        <v>57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105</v>
      </c>
      <c r="E610" s="16" t="s">
        <v>57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105</v>
      </c>
      <c r="E611" s="16" t="s">
        <v>60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105</v>
      </c>
      <c r="E612" s="16" t="s">
        <v>57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105</v>
      </c>
      <c r="E613" s="16" t="s">
        <v>57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105</v>
      </c>
      <c r="E614" s="16" t="s">
        <v>60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105</v>
      </c>
      <c r="E615" s="16" t="s">
        <v>57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105</v>
      </c>
      <c r="E616" s="16" t="s">
        <v>57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105</v>
      </c>
      <c r="E617" s="16" t="s">
        <v>57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105</v>
      </c>
      <c r="E618" s="16" t="s">
        <v>60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105</v>
      </c>
      <c r="E619" s="16" t="s">
        <v>60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105</v>
      </c>
      <c r="E620" s="16" t="s">
        <v>60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105</v>
      </c>
      <c r="E621" s="16" t="s">
        <v>60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105</v>
      </c>
      <c r="E622" s="16" t="s">
        <v>60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105</v>
      </c>
      <c r="E623" s="16" t="s">
        <v>60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105</v>
      </c>
      <c r="E624" s="16" t="s">
        <v>57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105</v>
      </c>
      <c r="E625" s="16" t="s">
        <v>60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105</v>
      </c>
      <c r="E626" s="16" t="s">
        <v>60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105</v>
      </c>
      <c r="E627" s="16" t="s">
        <v>57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105</v>
      </c>
      <c r="E628" s="16" t="s">
        <v>57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105</v>
      </c>
      <c r="E629" s="16" t="s">
        <v>57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105</v>
      </c>
      <c r="E630" s="16" t="s">
        <v>60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105</v>
      </c>
      <c r="E631" s="16" t="s">
        <v>57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105</v>
      </c>
      <c r="E632" s="16" t="s">
        <v>60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105</v>
      </c>
      <c r="E633" s="16" t="s">
        <v>57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105</v>
      </c>
      <c r="E634" s="16" t="s">
        <v>57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105</v>
      </c>
      <c r="E635" s="16" t="s">
        <v>60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105</v>
      </c>
      <c r="E636" s="16" t="s">
        <v>57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105</v>
      </c>
      <c r="E637" s="16" t="s">
        <v>57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105</v>
      </c>
      <c r="E638" s="16" t="s">
        <v>57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105</v>
      </c>
      <c r="E639" s="16" t="s">
        <v>60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105</v>
      </c>
      <c r="E640" s="16" t="s">
        <v>60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105</v>
      </c>
      <c r="E641" s="16" t="s">
        <v>60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105</v>
      </c>
      <c r="E642" s="16" t="s">
        <v>60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105</v>
      </c>
      <c r="E643" s="16" t="s">
        <v>60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105</v>
      </c>
      <c r="E644" s="16" t="s">
        <v>57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105</v>
      </c>
      <c r="E645" s="16" t="s">
        <v>57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105</v>
      </c>
      <c r="E646" s="16" t="s">
        <v>57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105</v>
      </c>
      <c r="E647" s="16" t="s">
        <v>60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105</v>
      </c>
      <c r="E648" s="16" t="s">
        <v>60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105</v>
      </c>
      <c r="E649" s="16" t="s">
        <v>60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105</v>
      </c>
      <c r="E650" s="16" t="s">
        <v>57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105</v>
      </c>
      <c r="E651" s="16" t="s">
        <v>57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105</v>
      </c>
      <c r="E652" s="16" t="s">
        <v>60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105</v>
      </c>
      <c r="E653" s="16" t="s">
        <v>60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105</v>
      </c>
      <c r="E654" s="16" t="s">
        <v>57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105</v>
      </c>
      <c r="E655" s="16" t="s">
        <v>60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105</v>
      </c>
      <c r="E656" s="16" t="s">
        <v>60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105</v>
      </c>
      <c r="E657" s="16" t="s">
        <v>57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105</v>
      </c>
      <c r="E658" s="16" t="s">
        <v>60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105</v>
      </c>
      <c r="E659" s="16" t="s">
        <v>60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105</v>
      </c>
      <c r="E660" s="16" t="s">
        <v>60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105</v>
      </c>
      <c r="E661" s="16" t="s">
        <v>57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105</v>
      </c>
      <c r="E662" s="16" t="s">
        <v>60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105</v>
      </c>
      <c r="E663" s="16" t="s">
        <v>60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105</v>
      </c>
      <c r="E664" s="16" t="s">
        <v>60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105</v>
      </c>
      <c r="E665" s="16" t="s">
        <v>60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105</v>
      </c>
      <c r="E666" s="16" t="s">
        <v>57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105</v>
      </c>
      <c r="E667" s="16" t="s">
        <v>107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105</v>
      </c>
      <c r="E668" s="16" t="s">
        <v>57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105</v>
      </c>
      <c r="E669" s="16" t="s">
        <v>60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105</v>
      </c>
      <c r="E670" s="16" t="s">
        <v>57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105</v>
      </c>
      <c r="E671" s="16" t="s">
        <v>57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105</v>
      </c>
      <c r="E672" s="16" t="s">
        <v>57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105</v>
      </c>
      <c r="E673" s="16" t="s">
        <v>60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105</v>
      </c>
      <c r="E674" s="16" t="s">
        <v>60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105</v>
      </c>
      <c r="E675" s="16" t="s">
        <v>57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105</v>
      </c>
      <c r="E676" s="16" t="s">
        <v>57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105</v>
      </c>
      <c r="E677" s="16" t="s">
        <v>60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105</v>
      </c>
      <c r="E678" s="16" t="s">
        <v>60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105</v>
      </c>
      <c r="E679" s="16" t="s">
        <v>57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105</v>
      </c>
      <c r="E680" s="16" t="s">
        <v>60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105</v>
      </c>
      <c r="E681" s="16" t="s">
        <v>57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105</v>
      </c>
      <c r="E682" s="16" t="s">
        <v>57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105</v>
      </c>
      <c r="E683" s="16" t="s">
        <v>57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105</v>
      </c>
      <c r="E684" s="16" t="s">
        <v>60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105</v>
      </c>
      <c r="E685" s="16" t="s">
        <v>57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105</v>
      </c>
      <c r="E686" s="16" t="s">
        <v>60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105</v>
      </c>
      <c r="E687" s="16" t="s">
        <v>60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105</v>
      </c>
      <c r="E688" s="16" t="s">
        <v>57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105</v>
      </c>
      <c r="E689" s="16" t="s">
        <v>60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105</v>
      </c>
      <c r="E690" s="16" t="s">
        <v>60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105</v>
      </c>
      <c r="E691" s="16" t="s">
        <v>57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105</v>
      </c>
      <c r="E692" s="16" t="s">
        <v>60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105</v>
      </c>
      <c r="E693" s="16" t="s">
        <v>57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105</v>
      </c>
      <c r="E694" s="16" t="s">
        <v>57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105</v>
      </c>
      <c r="E695" s="16" t="s">
        <v>60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165</v>
      </c>
      <c r="E696" s="16" t="s">
        <v>60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165</v>
      </c>
      <c r="E697" s="16" t="s">
        <v>57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165</v>
      </c>
      <c r="E698" s="16" t="s">
        <v>60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165</v>
      </c>
      <c r="E699" s="16" t="s">
        <v>60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166</v>
      </c>
      <c r="E700" s="16" t="s">
        <v>60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106</v>
      </c>
      <c r="E701" s="16" t="s">
        <v>57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106</v>
      </c>
      <c r="E702" s="16" t="s">
        <v>107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106</v>
      </c>
      <c r="E703" s="16" t="s">
        <v>57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106</v>
      </c>
      <c r="E704" s="16" t="s">
        <v>60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106</v>
      </c>
      <c r="E705" s="16" t="s">
        <v>57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106</v>
      </c>
      <c r="E706" s="16" t="s">
        <v>60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106</v>
      </c>
      <c r="E707" s="16" t="s">
        <v>57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106</v>
      </c>
      <c r="E708" s="16" t="s">
        <v>57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106</v>
      </c>
      <c r="E709" s="16" t="s">
        <v>60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106</v>
      </c>
      <c r="E710" s="16" t="s">
        <v>107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108</v>
      </c>
      <c r="E711" s="16" t="s">
        <v>60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108</v>
      </c>
      <c r="E712" s="16" t="s">
        <v>57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108</v>
      </c>
      <c r="E713" s="16" t="s">
        <v>57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108</v>
      </c>
      <c r="E714" s="16" t="s">
        <v>60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108</v>
      </c>
      <c r="E715" s="16" t="s">
        <v>60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109</v>
      </c>
      <c r="E716" s="16" t="s">
        <v>60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110</v>
      </c>
      <c r="E717" s="16" t="s">
        <v>60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110</v>
      </c>
      <c r="E718" s="16" t="s">
        <v>57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110</v>
      </c>
      <c r="E719" s="16" t="s">
        <v>60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110</v>
      </c>
      <c r="E720" s="16" t="s">
        <v>57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111</v>
      </c>
      <c r="E721" s="16" t="s">
        <v>57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111</v>
      </c>
      <c r="E722" s="16" t="s">
        <v>57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111</v>
      </c>
      <c r="E723" s="16" t="s">
        <v>57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111</v>
      </c>
      <c r="E724" s="16" t="s">
        <v>60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112</v>
      </c>
      <c r="E725" s="16" t="s">
        <v>57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112</v>
      </c>
      <c r="E726" s="16" t="s">
        <v>60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113</v>
      </c>
      <c r="E727" s="16" t="s">
        <v>60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113</v>
      </c>
      <c r="E728" s="16" t="s">
        <v>60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113</v>
      </c>
      <c r="E729" s="16" t="s">
        <v>57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113</v>
      </c>
      <c r="E730" s="16" t="s">
        <v>57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113</v>
      </c>
      <c r="E731" s="16" t="s">
        <v>57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113</v>
      </c>
      <c r="E732" s="16" t="s">
        <v>60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114</v>
      </c>
      <c r="E733" s="16" t="s">
        <v>60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167</v>
      </c>
      <c r="E734" s="16" t="s">
        <v>57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168</v>
      </c>
      <c r="E735" s="16" t="s">
        <v>57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116</v>
      </c>
      <c r="E736" s="16" t="s">
        <v>60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116</v>
      </c>
      <c r="E737" s="16" t="s">
        <v>57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116</v>
      </c>
      <c r="E738" s="16" t="s">
        <v>57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116</v>
      </c>
      <c r="E739" s="16" t="s">
        <v>57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116</v>
      </c>
      <c r="E740" s="16" t="s">
        <v>60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116</v>
      </c>
      <c r="E741" s="16" t="s">
        <v>57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116</v>
      </c>
      <c r="E742" s="16" t="s">
        <v>60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116</v>
      </c>
      <c r="E743" s="16" t="s">
        <v>57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116</v>
      </c>
      <c r="E744" s="16" t="s">
        <v>60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116</v>
      </c>
      <c r="E745" s="16" t="s">
        <v>60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116</v>
      </c>
      <c r="E746" s="16" t="s">
        <v>60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116</v>
      </c>
      <c r="E747" s="16" t="s">
        <v>60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116</v>
      </c>
      <c r="E748" s="16" t="s">
        <v>60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169</v>
      </c>
      <c r="E749" s="16" t="s">
        <v>57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117</v>
      </c>
      <c r="E750" s="16" t="s">
        <v>60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117</v>
      </c>
      <c r="E751" s="16" t="s">
        <v>57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117</v>
      </c>
      <c r="E752" s="16" t="s">
        <v>60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117</v>
      </c>
      <c r="E753" s="16" t="s">
        <v>60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118</v>
      </c>
      <c r="E754" s="16" t="s">
        <v>60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118</v>
      </c>
      <c r="E755" s="16" t="s">
        <v>57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170</v>
      </c>
      <c r="E756" s="16" t="s">
        <v>57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121</v>
      </c>
      <c r="E757" s="16" t="s">
        <v>60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121</v>
      </c>
      <c r="E758" s="16" t="s">
        <v>57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121</v>
      </c>
      <c r="E759" s="16" t="s">
        <v>60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122</v>
      </c>
      <c r="E760" s="16" t="s">
        <v>57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122</v>
      </c>
      <c r="E761" s="16" t="s">
        <v>57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123</v>
      </c>
      <c r="E762" s="16" t="s">
        <v>60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126</v>
      </c>
      <c r="E763" s="16" t="s">
        <v>60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127</v>
      </c>
      <c r="E764" s="16" t="s">
        <v>57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128</v>
      </c>
      <c r="E765" s="16" t="s">
        <v>57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171</v>
      </c>
      <c r="E766" s="16" t="s">
        <v>57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172</v>
      </c>
      <c r="E767" s="16" t="s">
        <v>60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132</v>
      </c>
      <c r="E768" s="16" t="s">
        <v>60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173</v>
      </c>
      <c r="E769" s="16" t="s">
        <v>60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173</v>
      </c>
      <c r="E770" s="16" t="s">
        <v>60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134</v>
      </c>
      <c r="E771" s="16" t="s">
        <v>57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134</v>
      </c>
      <c r="E772" s="16" t="s">
        <v>57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174</v>
      </c>
      <c r="E773" s="16" t="s">
        <v>60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175</v>
      </c>
      <c r="E774" s="16" t="s">
        <v>57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175</v>
      </c>
      <c r="E775" s="16" t="s">
        <v>57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176</v>
      </c>
      <c r="E776" s="16" t="s">
        <v>57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176</v>
      </c>
      <c r="E777" s="16" t="s">
        <v>57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176</v>
      </c>
      <c r="E778" s="16" t="s">
        <v>57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176</v>
      </c>
      <c r="E779" s="16" t="s">
        <v>57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137</v>
      </c>
      <c r="E780" s="16" t="s">
        <v>60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137</v>
      </c>
      <c r="E781" s="16" t="s">
        <v>60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137</v>
      </c>
      <c r="E782" s="16" t="s">
        <v>60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137</v>
      </c>
      <c r="E783" s="16" t="s">
        <v>57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137</v>
      </c>
      <c r="E784" s="16" t="s">
        <v>57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137</v>
      </c>
      <c r="E785" s="16" t="s">
        <v>57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137</v>
      </c>
      <c r="E786" s="16" t="s">
        <v>57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137</v>
      </c>
      <c r="E787" s="16" t="s">
        <v>57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137</v>
      </c>
      <c r="E788" s="16" t="s">
        <v>60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137</v>
      </c>
      <c r="E789" s="16" t="s">
        <v>57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137</v>
      </c>
      <c r="E790" s="16" t="s">
        <v>57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137</v>
      </c>
      <c r="E791" s="16" t="s">
        <v>57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177</v>
      </c>
      <c r="E792" s="16" t="s">
        <v>60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138</v>
      </c>
      <c r="E793" s="16" t="s">
        <v>60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139</v>
      </c>
      <c r="E794" s="16" t="s">
        <v>60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141</v>
      </c>
      <c r="E795" s="16" t="s">
        <v>57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141</v>
      </c>
      <c r="E796" s="16" t="s">
        <v>57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141</v>
      </c>
      <c r="E797" s="16" t="s">
        <v>57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178</v>
      </c>
      <c r="E798" s="16" t="s">
        <v>60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178</v>
      </c>
      <c r="E799" s="16" t="s">
        <v>60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179</v>
      </c>
      <c r="E800" s="16" t="s">
        <v>60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179</v>
      </c>
      <c r="E801" s="16" t="s">
        <v>60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179</v>
      </c>
      <c r="E802" s="16" t="s">
        <v>57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145</v>
      </c>
      <c r="E803" s="16" t="s">
        <v>60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146</v>
      </c>
      <c r="E804" s="16" t="s">
        <v>60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146</v>
      </c>
      <c r="E805" s="16" t="s">
        <v>60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146</v>
      </c>
      <c r="E806" s="16" t="s">
        <v>60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146</v>
      </c>
      <c r="E807" s="16" t="s">
        <v>57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146</v>
      </c>
      <c r="E808" s="16" t="s">
        <v>57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146</v>
      </c>
      <c r="E809" s="16" t="s">
        <v>57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146</v>
      </c>
      <c r="E810" s="16" t="s">
        <v>57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148</v>
      </c>
      <c r="E811" s="16" t="s">
        <v>57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148</v>
      </c>
      <c r="E812" s="16" t="s">
        <v>60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148</v>
      </c>
      <c r="E813" s="16" t="s">
        <v>57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148</v>
      </c>
      <c r="E814" s="16" t="s">
        <v>60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148</v>
      </c>
      <c r="E815" s="16" t="s">
        <v>60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151</v>
      </c>
      <c r="E816" s="16" t="s">
        <v>57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151</v>
      </c>
      <c r="E817" s="16" t="s">
        <v>60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151</v>
      </c>
      <c r="E818" s="16" t="s">
        <v>57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58</v>
      </c>
      <c r="E819" s="16" t="s">
        <v>57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58</v>
      </c>
      <c r="E820" s="16" t="s">
        <v>60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59</v>
      </c>
      <c r="E821" s="16" t="s">
        <v>60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65</v>
      </c>
      <c r="E822" s="16" t="s">
        <v>57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67</v>
      </c>
      <c r="E823" s="16" t="s">
        <v>60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154</v>
      </c>
      <c r="E824" s="16" t="s">
        <v>60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70</v>
      </c>
      <c r="E825" s="16" t="s">
        <v>60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70</v>
      </c>
      <c r="E826" s="16" t="s">
        <v>60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71</v>
      </c>
      <c r="E827" s="16" t="s">
        <v>60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71</v>
      </c>
      <c r="E828" s="16" t="s">
        <v>57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71</v>
      </c>
      <c r="E829" s="16" t="s">
        <v>60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74</v>
      </c>
      <c r="E830" s="16" t="s">
        <v>60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74</v>
      </c>
      <c r="E831" s="16" t="s">
        <v>57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74</v>
      </c>
      <c r="E832" s="16" t="s">
        <v>57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74</v>
      </c>
      <c r="E833" s="16" t="s">
        <v>57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74</v>
      </c>
      <c r="E834" s="16" t="s">
        <v>57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74</v>
      </c>
      <c r="E835" s="16" t="s">
        <v>57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74</v>
      </c>
      <c r="E836" s="16" t="s">
        <v>60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74</v>
      </c>
      <c r="E837" s="16" t="s">
        <v>60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76</v>
      </c>
      <c r="E838" s="16" t="s">
        <v>57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76</v>
      </c>
      <c r="E839" s="16" t="s">
        <v>57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76</v>
      </c>
      <c r="E840" s="16" t="s">
        <v>60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76</v>
      </c>
      <c r="E841" s="16" t="s">
        <v>57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76</v>
      </c>
      <c r="E842" s="16" t="s">
        <v>60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76</v>
      </c>
      <c r="E843" s="16" t="s">
        <v>57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76</v>
      </c>
      <c r="E844" s="16" t="s">
        <v>60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77</v>
      </c>
      <c r="E845" s="16" t="s">
        <v>60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77</v>
      </c>
      <c r="E846" s="16" t="s">
        <v>60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77</v>
      </c>
      <c r="E847" s="16" t="s">
        <v>57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77</v>
      </c>
      <c r="E848" s="16" t="s">
        <v>57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77</v>
      </c>
      <c r="E849" s="16" t="s">
        <v>60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77</v>
      </c>
      <c r="E850" s="16" t="s">
        <v>57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77</v>
      </c>
      <c r="E851" s="16" t="s">
        <v>60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77</v>
      </c>
      <c r="E852" s="16" t="s">
        <v>60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77</v>
      </c>
      <c r="E853" s="16" t="s">
        <v>57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77</v>
      </c>
      <c r="E854" s="16" t="s">
        <v>60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180</v>
      </c>
      <c r="E855" s="16" t="s">
        <v>60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180</v>
      </c>
      <c r="E856" s="16" t="s">
        <v>57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180</v>
      </c>
      <c r="E857" s="16" t="s">
        <v>60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78</v>
      </c>
      <c r="E858" s="16" t="s">
        <v>60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78</v>
      </c>
      <c r="E859" s="16" t="s">
        <v>57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78</v>
      </c>
      <c r="E860" s="16" t="s">
        <v>60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79</v>
      </c>
      <c r="E861" s="16" t="s">
        <v>60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80</v>
      </c>
      <c r="E862" s="16" t="s">
        <v>57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81</v>
      </c>
      <c r="E863" s="16" t="s">
        <v>60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81</v>
      </c>
      <c r="E864" s="16" t="s">
        <v>57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81</v>
      </c>
      <c r="E865" s="16" t="s">
        <v>60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81</v>
      </c>
      <c r="E866" s="16" t="s">
        <v>57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81</v>
      </c>
      <c r="E867" s="16" t="s">
        <v>60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81</v>
      </c>
      <c r="E868" s="16" t="s">
        <v>57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82</v>
      </c>
      <c r="E869" s="16" t="s">
        <v>57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82</v>
      </c>
      <c r="E870" s="16" t="s">
        <v>57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82</v>
      </c>
      <c r="E871" s="16" t="s">
        <v>60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82</v>
      </c>
      <c r="E872" s="16" t="s">
        <v>60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82</v>
      </c>
      <c r="E873" s="16" t="s">
        <v>60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82</v>
      </c>
      <c r="E874" s="16" t="s">
        <v>60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83</v>
      </c>
      <c r="E875" s="16" t="s">
        <v>60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83</v>
      </c>
      <c r="E876" s="16" t="s">
        <v>57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84</v>
      </c>
      <c r="E877" s="16" t="s">
        <v>60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84</v>
      </c>
      <c r="E878" s="16" t="s">
        <v>60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85</v>
      </c>
      <c r="E879" s="16" t="s">
        <v>57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86</v>
      </c>
      <c r="E880" s="16" t="s">
        <v>60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87</v>
      </c>
      <c r="E881" s="16" t="s">
        <v>60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87</v>
      </c>
      <c r="E882" s="16" t="s">
        <v>60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87</v>
      </c>
      <c r="E883" s="16" t="s">
        <v>57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88</v>
      </c>
      <c r="E884" s="16" t="s">
        <v>60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88</v>
      </c>
      <c r="E885" s="16" t="s">
        <v>57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88</v>
      </c>
      <c r="E886" s="16" t="s">
        <v>57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88</v>
      </c>
      <c r="E887" s="16" t="s">
        <v>60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89</v>
      </c>
      <c r="E888" s="16" t="s">
        <v>57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89</v>
      </c>
      <c r="E889" s="16" t="s">
        <v>60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89</v>
      </c>
      <c r="E890" s="16" t="s">
        <v>60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89</v>
      </c>
      <c r="E891" s="16" t="s">
        <v>57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89</v>
      </c>
      <c r="E892" s="16" t="s">
        <v>60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89</v>
      </c>
      <c r="E893" s="16" t="s">
        <v>57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162</v>
      </c>
      <c r="E894" s="16" t="s">
        <v>60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162</v>
      </c>
      <c r="E895" s="16" t="s">
        <v>60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90</v>
      </c>
      <c r="E896" s="16" t="s">
        <v>57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90</v>
      </c>
      <c r="E897" s="16" t="s">
        <v>60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90</v>
      </c>
      <c r="E898" s="16" t="s">
        <v>60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90</v>
      </c>
      <c r="E899" s="16" t="s">
        <v>57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91</v>
      </c>
      <c r="E900" s="16" t="s">
        <v>60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91</v>
      </c>
      <c r="E901" s="16" t="s">
        <v>57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91</v>
      </c>
      <c r="E902" s="16" t="s">
        <v>57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164</v>
      </c>
      <c r="E903" s="16" t="s">
        <v>57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93</v>
      </c>
      <c r="E904" s="16" t="s">
        <v>60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93</v>
      </c>
      <c r="E905" s="16" t="s">
        <v>60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93</v>
      </c>
      <c r="E906" s="16" t="s">
        <v>57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96</v>
      </c>
      <c r="E907" s="16" t="s">
        <v>60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98</v>
      </c>
      <c r="E908" s="16" t="s">
        <v>60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99</v>
      </c>
      <c r="E909" s="16" t="s">
        <v>60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99</v>
      </c>
      <c r="E910" s="16" t="s">
        <v>57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102</v>
      </c>
      <c r="E911" s="16" t="s">
        <v>57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181</v>
      </c>
      <c r="E912" s="16" t="s">
        <v>57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181</v>
      </c>
      <c r="E913" s="16" t="s">
        <v>57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104</v>
      </c>
      <c r="E914" s="16" t="s">
        <v>57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182</v>
      </c>
      <c r="E915" s="16" t="s">
        <v>57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182</v>
      </c>
      <c r="E916" s="16" t="s">
        <v>57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105</v>
      </c>
      <c r="E917" s="16" t="s">
        <v>57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105</v>
      </c>
      <c r="E918" s="16" t="s">
        <v>60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105</v>
      </c>
      <c r="E919" s="16" t="s">
        <v>57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105</v>
      </c>
      <c r="E920" s="16" t="s">
        <v>60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105</v>
      </c>
      <c r="E921" s="16" t="s">
        <v>57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105</v>
      </c>
      <c r="E922" s="16" t="s">
        <v>60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105</v>
      </c>
      <c r="E923" s="16" t="s">
        <v>57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105</v>
      </c>
      <c r="E924" s="16" t="s">
        <v>57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105</v>
      </c>
      <c r="E925" s="16" t="s">
        <v>57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105</v>
      </c>
      <c r="E926" s="16" t="s">
        <v>57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105</v>
      </c>
      <c r="E927" s="16" t="s">
        <v>60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105</v>
      </c>
      <c r="E928" s="16" t="s">
        <v>60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105</v>
      </c>
      <c r="E929" s="16" t="s">
        <v>60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105</v>
      </c>
      <c r="E930" s="16" t="s">
        <v>60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105</v>
      </c>
      <c r="E931" s="16" t="s">
        <v>57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105</v>
      </c>
      <c r="E932" s="16" t="s">
        <v>60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105</v>
      </c>
      <c r="E933" s="16" t="s">
        <v>57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105</v>
      </c>
      <c r="E934" s="16" t="s">
        <v>60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105</v>
      </c>
      <c r="E935" s="16" t="s">
        <v>57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105</v>
      </c>
      <c r="E936" s="16" t="s">
        <v>57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105</v>
      </c>
      <c r="E937" s="16" t="s">
        <v>57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105</v>
      </c>
      <c r="E938" s="16" t="s">
        <v>57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105</v>
      </c>
      <c r="E939" s="16" t="s">
        <v>57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105</v>
      </c>
      <c r="E940" s="16" t="s">
        <v>60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105</v>
      </c>
      <c r="E941" s="16" t="s">
        <v>60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105</v>
      </c>
      <c r="E942" s="16" t="s">
        <v>57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105</v>
      </c>
      <c r="E943" s="16" t="s">
        <v>57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105</v>
      </c>
      <c r="E944" s="16" t="s">
        <v>57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105</v>
      </c>
      <c r="E945" s="16" t="s">
        <v>57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105</v>
      </c>
      <c r="E946" s="16" t="s">
        <v>57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105</v>
      </c>
      <c r="E947" s="16" t="s">
        <v>60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106</v>
      </c>
      <c r="E948" s="16" t="s">
        <v>57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106</v>
      </c>
      <c r="E949" s="16" t="s">
        <v>57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106</v>
      </c>
      <c r="E950" s="16" t="s">
        <v>57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106</v>
      </c>
      <c r="E951" s="16" t="s">
        <v>57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106</v>
      </c>
      <c r="E952" s="16" t="s">
        <v>60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106</v>
      </c>
      <c r="E953" s="16" t="s">
        <v>60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106</v>
      </c>
      <c r="E954" s="16" t="s">
        <v>57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106</v>
      </c>
      <c r="E955" s="16" t="s">
        <v>57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106</v>
      </c>
      <c r="E956" s="16" t="s">
        <v>57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106</v>
      </c>
      <c r="E957" s="16" t="s">
        <v>57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108</v>
      </c>
      <c r="E958" s="16" t="s">
        <v>57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108</v>
      </c>
      <c r="E959" s="16" t="s">
        <v>57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108</v>
      </c>
      <c r="E960" s="16" t="s">
        <v>60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109</v>
      </c>
      <c r="E961" s="16" t="s">
        <v>60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109</v>
      </c>
      <c r="E962" s="16" t="s">
        <v>57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110</v>
      </c>
      <c r="E963" s="16" t="s">
        <v>60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110</v>
      </c>
      <c r="E964" s="16" t="s">
        <v>57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110</v>
      </c>
      <c r="E965" s="16" t="s">
        <v>57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110</v>
      </c>
      <c r="E966" s="16" t="s">
        <v>57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110</v>
      </c>
      <c r="E967" s="16" t="s">
        <v>60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110</v>
      </c>
      <c r="E968" s="16" t="s">
        <v>57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110</v>
      </c>
      <c r="E969" s="16" t="s">
        <v>60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111</v>
      </c>
      <c r="E970" s="16" t="s">
        <v>57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111</v>
      </c>
      <c r="E971" s="16" t="s">
        <v>60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111</v>
      </c>
      <c r="E972" s="16" t="s">
        <v>57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111</v>
      </c>
      <c r="E973" s="16" t="s">
        <v>60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111</v>
      </c>
      <c r="E974" s="16" t="s">
        <v>60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111</v>
      </c>
      <c r="E975" s="16" t="s">
        <v>57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111</v>
      </c>
      <c r="E976" s="16" t="s">
        <v>60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111</v>
      </c>
      <c r="E977" s="16" t="s">
        <v>60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111</v>
      </c>
      <c r="E978" s="16" t="s">
        <v>60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111</v>
      </c>
      <c r="E979" s="16" t="s">
        <v>60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111</v>
      </c>
      <c r="E980" s="16" t="s">
        <v>60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112</v>
      </c>
      <c r="E981" s="16" t="s">
        <v>60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112</v>
      </c>
      <c r="E982" s="16" t="s">
        <v>57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112</v>
      </c>
      <c r="E983" s="16" t="s">
        <v>57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112</v>
      </c>
      <c r="E984" s="16" t="s">
        <v>57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112</v>
      </c>
      <c r="E985" s="16" t="s">
        <v>57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112</v>
      </c>
      <c r="E986" s="16" t="s">
        <v>60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113</v>
      </c>
      <c r="E987" s="16" t="s">
        <v>57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113</v>
      </c>
      <c r="E988" s="16" t="s">
        <v>60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113</v>
      </c>
      <c r="E989" s="16" t="s">
        <v>60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113</v>
      </c>
      <c r="E990" s="16" t="s">
        <v>57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113</v>
      </c>
      <c r="E991" s="16" t="s">
        <v>57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113</v>
      </c>
      <c r="E992" s="16" t="s">
        <v>57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113</v>
      </c>
      <c r="E993" s="16" t="s">
        <v>60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167</v>
      </c>
      <c r="E994" s="16" t="s">
        <v>60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167</v>
      </c>
      <c r="E995" s="16" t="s">
        <v>60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167</v>
      </c>
      <c r="E996" s="16" t="s">
        <v>57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167</v>
      </c>
      <c r="E997" s="16" t="s">
        <v>57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167</v>
      </c>
      <c r="E998" s="16" t="s">
        <v>60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116</v>
      </c>
      <c r="E999" s="16" t="s">
        <v>57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117</v>
      </c>
      <c r="E1000" s="16" t="s">
        <v>60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121</v>
      </c>
      <c r="E1001" s="16" t="s">
        <v>60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121</v>
      </c>
      <c r="E1002" s="16" t="s">
        <v>57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122</v>
      </c>
      <c r="E1003" s="16" t="s">
        <v>57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122</v>
      </c>
      <c r="E1004" s="16" t="s">
        <v>57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122</v>
      </c>
      <c r="E1005" s="16" t="s">
        <v>57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122</v>
      </c>
      <c r="E1006" s="16" t="s">
        <v>60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122</v>
      </c>
      <c r="E1007" s="16" t="s">
        <v>57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122</v>
      </c>
      <c r="E1008" s="16" t="s">
        <v>57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125</v>
      </c>
      <c r="E1009" s="16" t="s">
        <v>60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125</v>
      </c>
      <c r="E1010" s="16" t="s">
        <v>60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125</v>
      </c>
      <c r="E1011" s="16" t="s">
        <v>57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125</v>
      </c>
      <c r="E1012" s="16" t="s">
        <v>60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125</v>
      </c>
      <c r="E1013" s="16" t="s">
        <v>57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125</v>
      </c>
      <c r="E1014" s="16" t="s">
        <v>60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125</v>
      </c>
      <c r="E1015" s="16" t="s">
        <v>60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125</v>
      </c>
      <c r="E1016" s="16" t="s">
        <v>57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125</v>
      </c>
      <c r="E1017" s="16" t="s">
        <v>57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125</v>
      </c>
      <c r="E1018" s="16" t="s">
        <v>57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125</v>
      </c>
      <c r="E1019" s="16" t="s">
        <v>57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125</v>
      </c>
      <c r="E1020" s="16" t="s">
        <v>57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125</v>
      </c>
      <c r="E1021" s="16" t="s">
        <v>57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125</v>
      </c>
      <c r="E1022" s="16" t="s">
        <v>60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125</v>
      </c>
      <c r="E1023" s="16" t="s">
        <v>57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125</v>
      </c>
      <c r="E1024" s="16" t="s">
        <v>57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125</v>
      </c>
      <c r="E1025" s="16" t="s">
        <v>57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125</v>
      </c>
      <c r="E1026" s="16" t="s">
        <v>57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125</v>
      </c>
      <c r="E1027" s="16" t="s">
        <v>60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125</v>
      </c>
      <c r="E1028" s="16" t="s">
        <v>57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125</v>
      </c>
      <c r="E1029" s="16" t="s">
        <v>60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125</v>
      </c>
      <c r="E1030" s="16" t="s">
        <v>57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125</v>
      </c>
      <c r="E1031" s="16" t="s">
        <v>57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125</v>
      </c>
      <c r="E1032" s="16" t="s">
        <v>57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125</v>
      </c>
      <c r="E1033" s="16" t="s">
        <v>60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125</v>
      </c>
      <c r="E1034" s="16" t="s">
        <v>57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126</v>
      </c>
      <c r="E1035" s="16" t="s">
        <v>60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126</v>
      </c>
      <c r="E1036" s="16" t="s">
        <v>60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126</v>
      </c>
      <c r="E1037" s="16" t="s">
        <v>60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126</v>
      </c>
      <c r="E1038" s="16" t="s">
        <v>60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126</v>
      </c>
      <c r="E1039" s="16" t="s">
        <v>57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126</v>
      </c>
      <c r="E1040" s="16" t="s">
        <v>60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126</v>
      </c>
      <c r="E1041" s="16" t="s">
        <v>60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126</v>
      </c>
      <c r="E1042" s="16" t="s">
        <v>57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127</v>
      </c>
      <c r="E1043" s="16" t="s">
        <v>60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128</v>
      </c>
      <c r="E1044" s="16" t="s">
        <v>60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129</v>
      </c>
      <c r="E1045" s="16" t="s">
        <v>60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129</v>
      </c>
      <c r="E1046" s="16" t="s">
        <v>57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183</v>
      </c>
      <c r="E1047" s="16" t="s">
        <v>60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130</v>
      </c>
      <c r="E1048" s="16" t="s">
        <v>60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130</v>
      </c>
      <c r="E1049" s="16" t="s">
        <v>57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172</v>
      </c>
      <c r="E1050" s="16" t="s">
        <v>60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132</v>
      </c>
      <c r="E1051" s="16" t="s">
        <v>57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132</v>
      </c>
      <c r="E1052" s="16" t="s">
        <v>57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132</v>
      </c>
      <c r="E1053" s="16" t="s">
        <v>57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132</v>
      </c>
      <c r="E1054" s="16" t="s">
        <v>60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133</v>
      </c>
      <c r="E1055" s="16" t="s">
        <v>60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133</v>
      </c>
      <c r="E1056" s="16" t="s">
        <v>57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133</v>
      </c>
      <c r="E1057" s="16" t="s">
        <v>60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173</v>
      </c>
      <c r="E1058" s="16" t="s">
        <v>57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134</v>
      </c>
      <c r="E1059" s="16" t="s">
        <v>57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135</v>
      </c>
      <c r="E1060" s="16" t="s">
        <v>60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184</v>
      </c>
      <c r="E1061" s="16" t="s">
        <v>60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136</v>
      </c>
      <c r="E1062" s="16" t="s">
        <v>57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175</v>
      </c>
      <c r="E1063" s="16" t="s">
        <v>60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175</v>
      </c>
      <c r="E1064" s="16" t="s">
        <v>60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137</v>
      </c>
      <c r="E1065" s="16" t="s">
        <v>57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137</v>
      </c>
      <c r="E1066" s="16" t="s">
        <v>60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137</v>
      </c>
      <c r="E1067" s="16" t="s">
        <v>60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137</v>
      </c>
      <c r="E1068" s="16" t="s">
        <v>60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137</v>
      </c>
      <c r="E1069" s="16" t="s">
        <v>60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137</v>
      </c>
      <c r="E1070" s="16" t="s">
        <v>57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138</v>
      </c>
      <c r="E1071" s="16" t="s">
        <v>60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138</v>
      </c>
      <c r="E1072" s="16" t="s">
        <v>60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138</v>
      </c>
      <c r="E1073" s="16" t="s">
        <v>57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185</v>
      </c>
      <c r="E1074" s="16" t="s">
        <v>57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140</v>
      </c>
      <c r="E1075" s="16" t="s">
        <v>57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140</v>
      </c>
      <c r="E1076" s="16" t="s">
        <v>60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141</v>
      </c>
      <c r="E1077" s="16" t="s">
        <v>60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141</v>
      </c>
      <c r="E1078" s="16" t="s">
        <v>57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141</v>
      </c>
      <c r="E1079" s="16" t="s">
        <v>57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141</v>
      </c>
      <c r="E1080" s="16" t="s">
        <v>57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141</v>
      </c>
      <c r="E1081" s="16" t="s">
        <v>60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141</v>
      </c>
      <c r="E1082" s="16" t="s">
        <v>60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141</v>
      </c>
      <c r="E1083" s="16" t="s">
        <v>60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141</v>
      </c>
      <c r="E1084" s="16" t="s">
        <v>57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141</v>
      </c>
      <c r="E1085" s="16" t="s">
        <v>57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141</v>
      </c>
      <c r="E1086" s="16" t="s">
        <v>57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142</v>
      </c>
      <c r="E1087" s="16" t="s">
        <v>57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178</v>
      </c>
      <c r="E1088" s="16" t="s">
        <v>57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178</v>
      </c>
      <c r="E1089" s="16" t="s">
        <v>60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178</v>
      </c>
      <c r="E1090" s="16" t="s">
        <v>57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178</v>
      </c>
      <c r="E1091" s="16" t="s">
        <v>60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179</v>
      </c>
      <c r="E1092" s="16" t="s">
        <v>57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186</v>
      </c>
      <c r="E1093" s="16" t="s">
        <v>57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145</v>
      </c>
      <c r="E1094" s="16" t="s">
        <v>60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146</v>
      </c>
      <c r="E1095" s="16" t="s">
        <v>60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146</v>
      </c>
      <c r="E1096" s="16" t="s">
        <v>60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146</v>
      </c>
      <c r="E1097" s="16" t="s">
        <v>57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146</v>
      </c>
      <c r="E1098" s="16" t="s">
        <v>57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146</v>
      </c>
      <c r="E1099" s="16" t="s">
        <v>57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146</v>
      </c>
      <c r="E1100" s="16" t="s">
        <v>57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146</v>
      </c>
      <c r="E1101" s="16" t="s">
        <v>57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146</v>
      </c>
      <c r="E1102" s="16" t="s">
        <v>57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146</v>
      </c>
      <c r="E1103" s="16" t="s">
        <v>57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146</v>
      </c>
      <c r="E1104" s="16" t="s">
        <v>57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149</v>
      </c>
      <c r="E1105" s="16" t="s">
        <v>57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149</v>
      </c>
      <c r="E1106" s="16" t="s">
        <v>57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149</v>
      </c>
      <c r="E1107" s="16" t="s">
        <v>60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149</v>
      </c>
      <c r="E1108" s="16" t="s">
        <v>57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150</v>
      </c>
      <c r="E1109" s="16" t="s">
        <v>57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150</v>
      </c>
      <c r="E1110" s="16" t="s">
        <v>60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151</v>
      </c>
      <c r="E1111" s="16" t="s">
        <v>57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151</v>
      </c>
      <c r="E1112" s="16" t="s">
        <v>57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151</v>
      </c>
      <c r="E1113" s="16" t="s">
        <v>57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151</v>
      </c>
      <c r="E1114" s="16" t="s">
        <v>60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151</v>
      </c>
      <c r="E1115" s="16" t="s">
        <v>57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151</v>
      </c>
      <c r="E1116" s="16" t="s">
        <v>60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151</v>
      </c>
      <c r="E1117" s="16" t="s">
        <v>57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151</v>
      </c>
      <c r="E1118" s="16" t="s">
        <v>60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151</v>
      </c>
      <c r="E1119" s="16" t="s">
        <v>57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151</v>
      </c>
      <c r="E1120" s="16" t="s">
        <v>57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187</v>
      </c>
      <c r="E1121" s="16" t="s">
        <v>57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187</v>
      </c>
      <c r="E1122" s="16" t="s">
        <v>60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58</v>
      </c>
      <c r="E1123" s="16" t="s">
        <v>57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58</v>
      </c>
      <c r="E1124" s="16" t="s">
        <v>60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58</v>
      </c>
      <c r="E1125" s="16" t="s">
        <v>57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59</v>
      </c>
      <c r="E1126" s="16" t="s">
        <v>57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59</v>
      </c>
      <c r="E1127" s="16" t="s">
        <v>57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59</v>
      </c>
      <c r="E1128" s="16" t="s">
        <v>57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59</v>
      </c>
      <c r="E1129" s="16" t="s">
        <v>57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59</v>
      </c>
      <c r="E1130" s="16" t="s">
        <v>57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59</v>
      </c>
      <c r="E1131" s="16" t="s">
        <v>60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59</v>
      </c>
      <c r="E1132" s="16" t="s">
        <v>60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59</v>
      </c>
      <c r="E1133" s="16" t="s">
        <v>60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59</v>
      </c>
      <c r="E1134" s="16" t="s">
        <v>60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59</v>
      </c>
      <c r="E1135" s="16" t="s">
        <v>60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59</v>
      </c>
      <c r="E1136" s="16" t="s">
        <v>60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59</v>
      </c>
      <c r="E1137" s="16" t="s">
        <v>57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59</v>
      </c>
      <c r="E1138" s="16" t="s">
        <v>60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59</v>
      </c>
      <c r="E1139" s="16" t="s">
        <v>60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59</v>
      </c>
      <c r="E1140" s="16" t="s">
        <v>60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59</v>
      </c>
      <c r="E1141" s="16" t="s">
        <v>57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59</v>
      </c>
      <c r="E1142" s="16" t="s">
        <v>57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59</v>
      </c>
      <c r="E1143" s="16" t="s">
        <v>107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59</v>
      </c>
      <c r="E1144" s="16" t="s">
        <v>57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59</v>
      </c>
      <c r="E1145" s="16" t="s">
        <v>57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59</v>
      </c>
      <c r="E1146" s="16" t="s">
        <v>57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59</v>
      </c>
      <c r="E1147" s="16" t="s">
        <v>57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59</v>
      </c>
      <c r="E1148" s="16" t="s">
        <v>57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59</v>
      </c>
      <c r="E1149" s="16" t="s">
        <v>57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59</v>
      </c>
      <c r="E1150" s="16" t="s">
        <v>57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59</v>
      </c>
      <c r="E1151" s="16" t="s">
        <v>60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59</v>
      </c>
      <c r="E1152" s="16" t="s">
        <v>57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59</v>
      </c>
      <c r="E1153" s="16" t="s">
        <v>60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59</v>
      </c>
      <c r="E1154" s="16" t="s">
        <v>57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59</v>
      </c>
      <c r="E1155" s="16" t="s">
        <v>57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59</v>
      </c>
      <c r="E1156" s="16" t="s">
        <v>60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59</v>
      </c>
      <c r="E1157" s="16" t="s">
        <v>60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59</v>
      </c>
      <c r="E1158" s="16" t="s">
        <v>57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59</v>
      </c>
      <c r="E1159" s="16" t="s">
        <v>60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59</v>
      </c>
      <c r="E1160" s="16" t="s">
        <v>60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59</v>
      </c>
      <c r="E1161" s="16" t="s">
        <v>107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59</v>
      </c>
      <c r="E1162" s="16" t="s">
        <v>60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59</v>
      </c>
      <c r="E1163" s="16" t="s">
        <v>57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59</v>
      </c>
      <c r="E1164" s="16" t="s">
        <v>60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59</v>
      </c>
      <c r="E1165" s="16" t="s">
        <v>60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59</v>
      </c>
      <c r="E1166" s="16" t="s">
        <v>57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59</v>
      </c>
      <c r="E1167" s="16" t="s">
        <v>60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59</v>
      </c>
      <c r="E1168" s="16" t="s">
        <v>60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59</v>
      </c>
      <c r="E1169" s="16" t="s">
        <v>60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59</v>
      </c>
      <c r="E1170" s="16" t="s">
        <v>60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59</v>
      </c>
      <c r="E1171" s="16" t="s">
        <v>60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59</v>
      </c>
      <c r="E1172" s="16" t="s">
        <v>60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59</v>
      </c>
      <c r="E1173" s="16" t="s">
        <v>60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59</v>
      </c>
      <c r="E1174" s="16" t="s">
        <v>60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59</v>
      </c>
      <c r="E1175" s="16" t="s">
        <v>60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59</v>
      </c>
      <c r="E1176" s="16" t="s">
        <v>60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59</v>
      </c>
      <c r="E1177" s="16" t="s">
        <v>57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59</v>
      </c>
      <c r="E1178" s="16" t="s">
        <v>57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59</v>
      </c>
      <c r="E1179" s="16" t="s">
        <v>107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59</v>
      </c>
      <c r="E1180" s="16" t="s">
        <v>60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59</v>
      </c>
      <c r="E1181" s="16" t="s">
        <v>60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62</v>
      </c>
      <c r="E1182" s="16" t="s">
        <v>60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62</v>
      </c>
      <c r="E1183" s="16" t="s">
        <v>57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65</v>
      </c>
      <c r="E1184" s="16" t="s">
        <v>60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66</v>
      </c>
      <c r="E1185" s="16" t="s">
        <v>60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66</v>
      </c>
      <c r="E1186" s="16" t="s">
        <v>57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67</v>
      </c>
      <c r="E1187" s="16" t="s">
        <v>60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67</v>
      </c>
      <c r="E1188" s="16" t="s">
        <v>60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154</v>
      </c>
      <c r="E1189" s="16" t="s">
        <v>57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157</v>
      </c>
      <c r="E1190" s="16" t="s">
        <v>60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71</v>
      </c>
      <c r="E1191" s="16" t="s">
        <v>60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71</v>
      </c>
      <c r="E1192" s="16" t="s">
        <v>60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71</v>
      </c>
      <c r="E1193" s="16" t="s">
        <v>57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71</v>
      </c>
      <c r="E1194" s="16" t="s">
        <v>57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71</v>
      </c>
      <c r="E1195" s="16" t="s">
        <v>60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73</v>
      </c>
      <c r="E1196" s="16" t="s">
        <v>57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74</v>
      </c>
      <c r="E1197" s="16" t="s">
        <v>60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74</v>
      </c>
      <c r="E1198" s="16" t="s">
        <v>57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76</v>
      </c>
      <c r="E1199" s="16" t="s">
        <v>57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76</v>
      </c>
      <c r="E1200" s="16" t="s">
        <v>57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76</v>
      </c>
      <c r="E1201" s="16" t="s">
        <v>60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188</v>
      </c>
      <c r="E1202" s="16" t="s">
        <v>57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78</v>
      </c>
      <c r="E1203" s="16" t="s">
        <v>57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78</v>
      </c>
      <c r="E1204" s="16" t="s">
        <v>57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78</v>
      </c>
      <c r="E1205" s="16" t="s">
        <v>57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79</v>
      </c>
      <c r="E1206" s="16" t="s">
        <v>60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189</v>
      </c>
      <c r="E1207" s="16" t="s">
        <v>60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80</v>
      </c>
      <c r="E1208" s="16" t="s">
        <v>57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80</v>
      </c>
      <c r="E1209" s="16" t="s">
        <v>60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81</v>
      </c>
      <c r="E1210" s="16" t="s">
        <v>57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81</v>
      </c>
      <c r="E1211" s="16" t="s">
        <v>60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81</v>
      </c>
      <c r="E1212" s="16" t="s">
        <v>57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82</v>
      </c>
      <c r="E1213" s="16" t="s">
        <v>60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82</v>
      </c>
      <c r="E1214" s="16" t="s">
        <v>57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82</v>
      </c>
      <c r="E1215" s="16" t="s">
        <v>57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82</v>
      </c>
      <c r="E1216" s="16" t="s">
        <v>57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84</v>
      </c>
      <c r="E1217" s="16" t="s">
        <v>60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88</v>
      </c>
      <c r="E1218" s="16" t="s">
        <v>60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88</v>
      </c>
      <c r="E1219" s="16" t="s">
        <v>57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89</v>
      </c>
      <c r="E1220" s="16" t="s">
        <v>60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89</v>
      </c>
      <c r="E1221" s="16" t="s">
        <v>60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89</v>
      </c>
      <c r="E1222" s="16" t="s">
        <v>60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89</v>
      </c>
      <c r="E1223" s="16" t="s">
        <v>60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89</v>
      </c>
      <c r="E1224" s="16" t="s">
        <v>57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89</v>
      </c>
      <c r="E1225" s="16" t="s">
        <v>57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89</v>
      </c>
      <c r="E1226" s="16" t="s">
        <v>60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162</v>
      </c>
      <c r="E1227" s="16" t="s">
        <v>60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162</v>
      </c>
      <c r="E1228" s="16" t="s">
        <v>57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162</v>
      </c>
      <c r="E1229" s="16" t="s">
        <v>60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90</v>
      </c>
      <c r="E1230" s="16" t="s">
        <v>57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90</v>
      </c>
      <c r="E1231" s="16" t="s">
        <v>60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90</v>
      </c>
      <c r="E1232" s="16" t="s">
        <v>57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90</v>
      </c>
      <c r="E1233" s="16" t="s">
        <v>60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90</v>
      </c>
      <c r="E1234" s="16" t="s">
        <v>60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90</v>
      </c>
      <c r="E1235" s="16" t="s">
        <v>57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90</v>
      </c>
      <c r="E1236" s="16" t="s">
        <v>60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90</v>
      </c>
      <c r="E1237" s="16" t="s">
        <v>57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90</v>
      </c>
      <c r="E1238" s="16" t="s">
        <v>57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90</v>
      </c>
      <c r="E1239" s="16" t="s">
        <v>57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91</v>
      </c>
      <c r="E1240" s="16" t="s">
        <v>60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92</v>
      </c>
      <c r="E1241" s="16" t="s">
        <v>57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92</v>
      </c>
      <c r="E1242" s="16" t="s">
        <v>57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94</v>
      </c>
      <c r="E1243" s="16" t="s">
        <v>60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95</v>
      </c>
      <c r="E1244" s="16" t="s">
        <v>60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95</v>
      </c>
      <c r="E1245" s="16" t="s">
        <v>60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96</v>
      </c>
      <c r="E1246" s="16" t="s">
        <v>57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96</v>
      </c>
      <c r="E1247" s="16" t="s">
        <v>60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96</v>
      </c>
      <c r="E1248" s="16" t="s">
        <v>57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96</v>
      </c>
      <c r="E1249" s="16" t="s">
        <v>60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96</v>
      </c>
      <c r="E1250" s="16" t="s">
        <v>60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96</v>
      </c>
      <c r="E1251" s="16" t="s">
        <v>57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96</v>
      </c>
      <c r="E1252" s="16" t="s">
        <v>57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96</v>
      </c>
      <c r="E1253" s="16" t="s">
        <v>60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96</v>
      </c>
      <c r="E1254" s="16" t="s">
        <v>57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96</v>
      </c>
      <c r="E1255" s="16" t="s">
        <v>60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96</v>
      </c>
      <c r="E1256" s="16" t="s">
        <v>60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96</v>
      </c>
      <c r="E1257" s="16" t="s">
        <v>60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96</v>
      </c>
      <c r="E1258" s="16" t="s">
        <v>57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96</v>
      </c>
      <c r="E1259" s="16" t="s">
        <v>60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96</v>
      </c>
      <c r="E1260" s="16" t="s">
        <v>57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96</v>
      </c>
      <c r="E1261" s="16" t="s">
        <v>60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98</v>
      </c>
      <c r="E1262" s="16" t="s">
        <v>57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99</v>
      </c>
      <c r="E1263" s="16" t="s">
        <v>60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100</v>
      </c>
      <c r="E1264" s="16" t="s">
        <v>60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102</v>
      </c>
      <c r="E1265" s="16" t="s">
        <v>57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190</v>
      </c>
      <c r="E1266" s="16" t="s">
        <v>57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103</v>
      </c>
      <c r="E1267" s="16" t="s">
        <v>57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103</v>
      </c>
      <c r="E1268" s="16" t="s">
        <v>57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103</v>
      </c>
      <c r="E1269" s="16" t="s">
        <v>60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103</v>
      </c>
      <c r="E1270" s="16" t="s">
        <v>57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103</v>
      </c>
      <c r="E1271" s="16" t="s">
        <v>60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104</v>
      </c>
      <c r="E1272" s="16" t="s">
        <v>60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105</v>
      </c>
      <c r="E1273" s="16" t="s">
        <v>60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105</v>
      </c>
      <c r="E1274" s="16" t="s">
        <v>57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105</v>
      </c>
      <c r="E1275" s="16" t="s">
        <v>60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105</v>
      </c>
      <c r="E1276" s="16" t="s">
        <v>60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105</v>
      </c>
      <c r="E1277" s="16" t="s">
        <v>60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105</v>
      </c>
      <c r="E1278" s="16" t="s">
        <v>60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105</v>
      </c>
      <c r="E1279" s="16" t="s">
        <v>60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105</v>
      </c>
      <c r="E1280" s="16" t="s">
        <v>60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105</v>
      </c>
      <c r="E1281" s="16" t="s">
        <v>57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105</v>
      </c>
      <c r="E1282" s="16" t="s">
        <v>60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105</v>
      </c>
      <c r="E1283" s="16" t="s">
        <v>57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105</v>
      </c>
      <c r="E1284" s="16" t="s">
        <v>57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105</v>
      </c>
      <c r="E1285" s="16" t="s">
        <v>60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105</v>
      </c>
      <c r="E1286" s="16" t="s">
        <v>57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105</v>
      </c>
      <c r="E1287" s="16" t="s">
        <v>60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105</v>
      </c>
      <c r="E1288" s="16" t="s">
        <v>57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105</v>
      </c>
      <c r="E1289" s="16" t="s">
        <v>60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105</v>
      </c>
      <c r="E1290" s="16" t="s">
        <v>57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105</v>
      </c>
      <c r="E1291" s="16" t="s">
        <v>57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105</v>
      </c>
      <c r="E1292" s="16" t="s">
        <v>57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105</v>
      </c>
      <c r="E1293" s="16" t="s">
        <v>60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105</v>
      </c>
      <c r="E1294" s="16" t="s">
        <v>57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105</v>
      </c>
      <c r="E1295" s="16" t="s">
        <v>60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105</v>
      </c>
      <c r="E1296" s="16" t="s">
        <v>60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105</v>
      </c>
      <c r="E1297" s="16" t="s">
        <v>57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105</v>
      </c>
      <c r="E1298" s="16" t="s">
        <v>57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105</v>
      </c>
      <c r="E1299" s="16" t="s">
        <v>60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105</v>
      </c>
      <c r="E1300" s="16" t="s">
        <v>60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105</v>
      </c>
      <c r="E1301" s="16" t="s">
        <v>57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105</v>
      </c>
      <c r="E1302" s="16" t="s">
        <v>60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165</v>
      </c>
      <c r="E1303" s="16" t="s">
        <v>60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106</v>
      </c>
      <c r="E1304" s="16" t="s">
        <v>60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106</v>
      </c>
      <c r="E1305" s="16" t="s">
        <v>57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106</v>
      </c>
      <c r="E1306" s="16" t="s">
        <v>60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106</v>
      </c>
      <c r="E1307" s="16" t="s">
        <v>57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108</v>
      </c>
      <c r="E1308" s="16" t="s">
        <v>60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108</v>
      </c>
      <c r="E1309" s="16" t="s">
        <v>57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108</v>
      </c>
      <c r="E1310" s="16" t="s">
        <v>57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108</v>
      </c>
      <c r="E1311" s="16" t="s">
        <v>57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108</v>
      </c>
      <c r="E1312" s="16" t="s">
        <v>60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108</v>
      </c>
      <c r="E1313" s="16" t="s">
        <v>57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108</v>
      </c>
      <c r="E1314" s="16" t="s">
        <v>57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109</v>
      </c>
      <c r="E1315" s="16" t="s">
        <v>60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110</v>
      </c>
      <c r="E1316" s="16" t="s">
        <v>57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191</v>
      </c>
      <c r="E1317" s="16" t="s">
        <v>60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191</v>
      </c>
      <c r="E1318" s="16" t="s">
        <v>57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111</v>
      </c>
      <c r="E1319" s="16" t="s">
        <v>57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111</v>
      </c>
      <c r="E1320" s="16" t="s">
        <v>57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111</v>
      </c>
      <c r="E1321" s="16" t="s">
        <v>57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111</v>
      </c>
      <c r="E1322" s="16" t="s">
        <v>60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111</v>
      </c>
      <c r="E1323" s="16" t="s">
        <v>57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111</v>
      </c>
      <c r="E1324" s="16" t="s">
        <v>60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111</v>
      </c>
      <c r="E1325" s="16" t="s">
        <v>60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111</v>
      </c>
      <c r="E1326" s="16" t="s">
        <v>60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111</v>
      </c>
      <c r="E1327" s="16" t="s">
        <v>60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111</v>
      </c>
      <c r="E1328" s="16" t="s">
        <v>57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111</v>
      </c>
      <c r="E1329" s="16" t="s">
        <v>60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112</v>
      </c>
      <c r="E1330" s="16" t="s">
        <v>57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112</v>
      </c>
      <c r="E1331" s="16" t="s">
        <v>57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112</v>
      </c>
      <c r="E1332" s="16" t="s">
        <v>60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112</v>
      </c>
      <c r="E1333" s="16" t="s">
        <v>57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113</v>
      </c>
      <c r="E1334" s="16" t="s">
        <v>57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113</v>
      </c>
      <c r="E1335" s="16" t="s">
        <v>57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192</v>
      </c>
      <c r="E1336" s="16" t="s">
        <v>60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193</v>
      </c>
      <c r="E1337" s="16" t="s">
        <v>57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114</v>
      </c>
      <c r="E1338" s="16" t="s">
        <v>60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114</v>
      </c>
      <c r="E1339" s="16" t="s">
        <v>60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114</v>
      </c>
      <c r="E1340" s="16" t="s">
        <v>57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167</v>
      </c>
      <c r="E1341" s="16" t="s">
        <v>57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167</v>
      </c>
      <c r="E1342" s="16" t="s">
        <v>57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194</v>
      </c>
      <c r="E1343" s="16" t="s">
        <v>60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116</v>
      </c>
      <c r="E1344" s="16" t="s">
        <v>60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116</v>
      </c>
      <c r="E1345" s="16" t="s">
        <v>57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116</v>
      </c>
      <c r="E1346" s="16" t="s">
        <v>60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116</v>
      </c>
      <c r="E1347" s="16" t="s">
        <v>60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116</v>
      </c>
      <c r="E1348" s="16" t="s">
        <v>57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116</v>
      </c>
      <c r="E1349" s="16" t="s">
        <v>60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169</v>
      </c>
      <c r="E1350" s="16" t="s">
        <v>60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169</v>
      </c>
      <c r="E1351" s="16" t="s">
        <v>57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117</v>
      </c>
      <c r="E1352" s="16" t="s">
        <v>57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117</v>
      </c>
      <c r="E1353" s="16" t="s">
        <v>57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117</v>
      </c>
      <c r="E1354" s="16" t="s">
        <v>60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118</v>
      </c>
      <c r="E1355" s="16" t="s">
        <v>60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118</v>
      </c>
      <c r="E1356" s="16" t="s">
        <v>60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122</v>
      </c>
      <c r="E1357" s="16" t="s">
        <v>60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123</v>
      </c>
      <c r="E1358" s="16" t="s">
        <v>60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125</v>
      </c>
      <c r="E1359" s="16" t="s">
        <v>60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125</v>
      </c>
      <c r="E1360" s="16" t="s">
        <v>57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125</v>
      </c>
      <c r="E1361" s="16" t="s">
        <v>57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125</v>
      </c>
      <c r="E1362" s="16" t="s">
        <v>57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125</v>
      </c>
      <c r="E1363" s="16" t="s">
        <v>57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125</v>
      </c>
      <c r="E1364" s="16" t="s">
        <v>57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125</v>
      </c>
      <c r="E1365" s="16" t="s">
        <v>57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125</v>
      </c>
      <c r="E1366" s="16" t="s">
        <v>57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125</v>
      </c>
      <c r="E1367" s="16" t="s">
        <v>57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125</v>
      </c>
      <c r="E1368" s="16" t="s">
        <v>60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125</v>
      </c>
      <c r="E1369" s="16" t="s">
        <v>60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126</v>
      </c>
      <c r="E1370" s="16" t="s">
        <v>57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195</v>
      </c>
      <c r="E1371" s="16" t="s">
        <v>57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195</v>
      </c>
      <c r="E1372" s="16" t="s">
        <v>60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195</v>
      </c>
      <c r="E1373" s="16" t="s">
        <v>57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195</v>
      </c>
      <c r="E1374" s="16" t="s">
        <v>60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195</v>
      </c>
      <c r="E1375" s="16" t="s">
        <v>57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195</v>
      </c>
      <c r="E1376" s="16" t="s">
        <v>60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195</v>
      </c>
      <c r="E1377" s="16" t="s">
        <v>57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195</v>
      </c>
      <c r="E1378" s="16" t="s">
        <v>60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195</v>
      </c>
      <c r="E1379" s="16" t="s">
        <v>60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195</v>
      </c>
      <c r="E1380" s="16" t="s">
        <v>57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195</v>
      </c>
      <c r="E1381" s="16" t="s">
        <v>60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195</v>
      </c>
      <c r="E1382" s="16" t="s">
        <v>57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127</v>
      </c>
      <c r="E1383" s="16" t="s">
        <v>57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127</v>
      </c>
      <c r="E1384" s="16" t="s">
        <v>60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127</v>
      </c>
      <c r="E1385" s="16" t="s">
        <v>57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128</v>
      </c>
      <c r="E1386" s="16" t="s">
        <v>60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183</v>
      </c>
      <c r="E1387" s="16" t="s">
        <v>60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130</v>
      </c>
      <c r="E1388" s="16" t="s">
        <v>57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132</v>
      </c>
      <c r="E1389" s="16" t="s">
        <v>57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132</v>
      </c>
      <c r="E1390" s="16" t="s">
        <v>57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132</v>
      </c>
      <c r="E1391" s="16" t="s">
        <v>57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132</v>
      </c>
      <c r="E1392" s="16" t="s">
        <v>60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133</v>
      </c>
      <c r="E1393" s="16" t="s">
        <v>60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173</v>
      </c>
      <c r="E1394" s="16" t="s">
        <v>57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134</v>
      </c>
      <c r="E1395" s="16" t="s">
        <v>60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184</v>
      </c>
      <c r="E1396" s="16" t="s">
        <v>60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175</v>
      </c>
      <c r="E1397" s="16" t="s">
        <v>57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175</v>
      </c>
      <c r="E1398" s="16" t="s">
        <v>57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175</v>
      </c>
      <c r="E1399" s="16" t="s">
        <v>60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175</v>
      </c>
      <c r="E1400" s="16" t="s">
        <v>60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175</v>
      </c>
      <c r="E1401" s="16" t="s">
        <v>60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175</v>
      </c>
      <c r="E1402" s="16" t="s">
        <v>57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176</v>
      </c>
      <c r="E1403" s="16" t="s">
        <v>60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137</v>
      </c>
      <c r="E1404" s="16" t="s">
        <v>57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137</v>
      </c>
      <c r="E1405" s="16" t="s">
        <v>60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137</v>
      </c>
      <c r="E1406" s="16" t="s">
        <v>57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177</v>
      </c>
      <c r="E1407" s="16" t="s">
        <v>57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140</v>
      </c>
      <c r="E1408" s="16" t="s">
        <v>60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140</v>
      </c>
      <c r="E1409" s="16" t="s">
        <v>57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140</v>
      </c>
      <c r="E1410" s="16" t="s">
        <v>60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141</v>
      </c>
      <c r="E1411" s="16" t="s">
        <v>57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141</v>
      </c>
      <c r="E1412" s="16" t="s">
        <v>57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141</v>
      </c>
      <c r="E1413" s="16" t="s">
        <v>57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141</v>
      </c>
      <c r="E1414" s="16" t="s">
        <v>57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141</v>
      </c>
      <c r="E1415" s="16" t="s">
        <v>57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141</v>
      </c>
      <c r="E1416" s="16" t="s">
        <v>57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142</v>
      </c>
      <c r="E1417" s="16" t="s">
        <v>57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144</v>
      </c>
      <c r="E1418" s="16" t="s">
        <v>57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146</v>
      </c>
      <c r="E1419" s="16" t="s">
        <v>57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146</v>
      </c>
      <c r="E1420" s="16" t="s">
        <v>57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146</v>
      </c>
      <c r="E1421" s="16" t="s">
        <v>57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146</v>
      </c>
      <c r="E1422" s="16" t="s">
        <v>57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146</v>
      </c>
      <c r="E1423" s="16" t="s">
        <v>60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146</v>
      </c>
      <c r="E1424" s="16" t="s">
        <v>57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146</v>
      </c>
      <c r="E1425" s="16" t="s">
        <v>57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146</v>
      </c>
      <c r="E1426" s="16" t="s">
        <v>57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146</v>
      </c>
      <c r="E1427" s="16" t="s">
        <v>60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146</v>
      </c>
      <c r="E1428" s="16" t="s">
        <v>57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146</v>
      </c>
      <c r="E1429" s="16" t="s">
        <v>60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149</v>
      </c>
      <c r="E1430" s="16" t="s">
        <v>57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149</v>
      </c>
      <c r="E1431" s="16" t="s">
        <v>57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151</v>
      </c>
      <c r="E1432" s="16" t="s">
        <v>60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151</v>
      </c>
      <c r="E1433" s="16" t="s">
        <v>57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151</v>
      </c>
      <c r="E1434" s="16" t="s">
        <v>57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151</v>
      </c>
      <c r="E1435" s="16" t="s">
        <v>57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151</v>
      </c>
      <c r="E1436" s="16" t="s">
        <v>57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151</v>
      </c>
      <c r="E1437" s="16" t="s">
        <v>57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151</v>
      </c>
      <c r="E1438" s="16" t="s">
        <v>57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151</v>
      </c>
      <c r="E1439" s="16" t="s">
        <v>60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151</v>
      </c>
      <c r="E1440" s="16" t="s">
        <v>57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187</v>
      </c>
      <c r="E1441" s="16" t="s">
        <v>57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187</v>
      </c>
      <c r="E1442" s="16" t="s">
        <v>57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187</v>
      </c>
      <c r="E1443" s="16" t="s">
        <v>57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187</v>
      </c>
      <c r="E1444" s="16" t="s">
        <v>60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187</v>
      </c>
      <c r="E1445" s="16" t="s">
        <v>57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187</v>
      </c>
      <c r="E1446" s="16" t="s">
        <v>60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58</v>
      </c>
      <c r="E1447" s="16" t="s">
        <v>60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58</v>
      </c>
      <c r="E1448" s="16" t="s">
        <v>57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59</v>
      </c>
      <c r="E1449" s="16" t="s">
        <v>57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59</v>
      </c>
      <c r="E1450" s="16" t="s">
        <v>57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59</v>
      </c>
      <c r="E1451" s="16" t="s">
        <v>57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59</v>
      </c>
      <c r="E1452" s="16" t="s">
        <v>57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59</v>
      </c>
      <c r="E1453" s="16" t="s">
        <v>57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59</v>
      </c>
      <c r="E1454" s="16" t="s">
        <v>57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59</v>
      </c>
      <c r="E1455" s="16" t="s">
        <v>60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59</v>
      </c>
      <c r="E1456" s="16" t="s">
        <v>57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59</v>
      </c>
      <c r="E1457" s="16" t="s">
        <v>57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59</v>
      </c>
      <c r="E1458" s="16" t="s">
        <v>57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59</v>
      </c>
      <c r="E1459" s="16" t="s">
        <v>57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59</v>
      </c>
      <c r="E1460" s="16" t="s">
        <v>57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59</v>
      </c>
      <c r="E1461" s="16" t="s">
        <v>57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59</v>
      </c>
      <c r="E1462" s="16" t="s">
        <v>57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59</v>
      </c>
      <c r="E1463" s="16" t="s">
        <v>60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59</v>
      </c>
      <c r="E1464" s="16" t="s">
        <v>60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59</v>
      </c>
      <c r="E1465" s="16" t="s">
        <v>60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59</v>
      </c>
      <c r="E1466" s="16" t="s">
        <v>57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61</v>
      </c>
      <c r="E1467" s="16" t="s">
        <v>60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152</v>
      </c>
      <c r="E1468" s="16" t="s">
        <v>60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152</v>
      </c>
      <c r="E1469" s="16" t="s">
        <v>60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152</v>
      </c>
      <c r="E1470" s="16" t="s">
        <v>60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152</v>
      </c>
      <c r="E1471" s="16" t="s">
        <v>60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152</v>
      </c>
      <c r="E1472" s="16" t="s">
        <v>57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196</v>
      </c>
      <c r="E1473" s="16" t="s">
        <v>60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64</v>
      </c>
      <c r="E1474" s="16" t="s">
        <v>60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65</v>
      </c>
      <c r="E1475" s="16" t="s">
        <v>60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67</v>
      </c>
      <c r="E1476" s="16" t="s">
        <v>60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67</v>
      </c>
      <c r="E1477" s="16" t="s">
        <v>57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153</v>
      </c>
      <c r="E1478" s="16" t="s">
        <v>60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154</v>
      </c>
      <c r="E1479" s="16" t="s">
        <v>60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197</v>
      </c>
      <c r="E1480" s="16" t="s">
        <v>60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197</v>
      </c>
      <c r="E1481" s="16" t="s">
        <v>57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70</v>
      </c>
      <c r="E1482" s="16" t="s">
        <v>60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71</v>
      </c>
      <c r="E1483" s="16" t="s">
        <v>57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71</v>
      </c>
      <c r="E1484" s="16" t="s">
        <v>60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74</v>
      </c>
      <c r="E1485" s="16" t="s">
        <v>57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74</v>
      </c>
      <c r="E1486" s="16" t="s">
        <v>57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74</v>
      </c>
      <c r="E1487" s="16" t="s">
        <v>57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74</v>
      </c>
      <c r="E1488" s="16" t="s">
        <v>57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74</v>
      </c>
      <c r="E1489" s="16" t="s">
        <v>57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76</v>
      </c>
      <c r="E1490" s="16" t="s">
        <v>60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76</v>
      </c>
      <c r="E1491" s="16" t="s">
        <v>60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76</v>
      </c>
      <c r="E1492" s="16" t="s">
        <v>60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77</v>
      </c>
      <c r="E1493" s="16" t="s">
        <v>57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77</v>
      </c>
      <c r="E1494" s="16" t="s">
        <v>60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77</v>
      </c>
      <c r="E1495" s="16" t="s">
        <v>60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77</v>
      </c>
      <c r="E1496" s="16" t="s">
        <v>60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77</v>
      </c>
      <c r="E1497" s="16" t="s">
        <v>60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77</v>
      </c>
      <c r="E1498" s="16" t="s">
        <v>57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77</v>
      </c>
      <c r="E1499" s="16" t="s">
        <v>57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77</v>
      </c>
      <c r="E1500" s="16" t="s">
        <v>57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77</v>
      </c>
      <c r="E1501" s="16" t="s">
        <v>60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77</v>
      </c>
      <c r="E1502" s="16" t="s">
        <v>60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77</v>
      </c>
      <c r="E1503" s="16" t="s">
        <v>60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77</v>
      </c>
      <c r="E1504" s="16" t="s">
        <v>60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77</v>
      </c>
      <c r="E1505" s="16" t="s">
        <v>57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77</v>
      </c>
      <c r="E1506" s="16" t="s">
        <v>60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77</v>
      </c>
      <c r="E1507" s="16" t="s">
        <v>60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77</v>
      </c>
      <c r="E1508" s="16" t="s">
        <v>60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77</v>
      </c>
      <c r="E1509" s="16" t="s">
        <v>57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77</v>
      </c>
      <c r="E1510" s="16" t="s">
        <v>60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77</v>
      </c>
      <c r="E1511" s="16" t="s">
        <v>60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77</v>
      </c>
      <c r="E1512" s="16" t="s">
        <v>57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77</v>
      </c>
      <c r="E1513" s="16" t="s">
        <v>60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180</v>
      </c>
      <c r="E1514" s="16" t="s">
        <v>60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180</v>
      </c>
      <c r="E1515" s="16" t="s">
        <v>60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180</v>
      </c>
      <c r="E1516" s="16" t="s">
        <v>60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180</v>
      </c>
      <c r="E1517" s="16" t="s">
        <v>57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78</v>
      </c>
      <c r="E1518" s="16" t="s">
        <v>60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78</v>
      </c>
      <c r="E1519" s="16" t="s">
        <v>57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80</v>
      </c>
      <c r="E1520" s="16" t="s">
        <v>60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80</v>
      </c>
      <c r="E1521" s="16" t="s">
        <v>57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80</v>
      </c>
      <c r="E1522" s="16" t="s">
        <v>57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80</v>
      </c>
      <c r="E1523" s="16" t="s">
        <v>60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81</v>
      </c>
      <c r="E1524" s="16" t="s">
        <v>60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81</v>
      </c>
      <c r="E1525" s="16" t="s">
        <v>60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198</v>
      </c>
      <c r="E1526" s="16" t="s">
        <v>60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199</v>
      </c>
      <c r="E1527" s="16" t="s">
        <v>60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82</v>
      </c>
      <c r="E1528" s="16" t="s">
        <v>57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82</v>
      </c>
      <c r="E1529" s="16" t="s">
        <v>60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82</v>
      </c>
      <c r="E1530" s="16" t="s">
        <v>57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82</v>
      </c>
      <c r="E1531" s="16" t="s">
        <v>57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82</v>
      </c>
      <c r="E1532" s="16" t="s">
        <v>57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82</v>
      </c>
      <c r="E1533" s="16" t="s">
        <v>57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82</v>
      </c>
      <c r="E1534" s="16" t="s">
        <v>60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82</v>
      </c>
      <c r="E1535" s="16" t="s">
        <v>57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82</v>
      </c>
      <c r="E1536" s="16" t="s">
        <v>57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82</v>
      </c>
      <c r="E1537" s="16" t="s">
        <v>60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82</v>
      </c>
      <c r="E1538" s="16" t="s">
        <v>57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82</v>
      </c>
      <c r="E1539" s="16" t="s">
        <v>60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82</v>
      </c>
      <c r="E1540" s="16" t="s">
        <v>60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82</v>
      </c>
      <c r="E1541" s="16" t="s">
        <v>60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82</v>
      </c>
      <c r="E1542" s="16" t="s">
        <v>57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82</v>
      </c>
      <c r="E1543" s="16" t="s">
        <v>57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82</v>
      </c>
      <c r="E1544" s="16" t="s">
        <v>60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159</v>
      </c>
      <c r="E1545" s="16" t="s">
        <v>60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160</v>
      </c>
      <c r="E1546" s="16" t="s">
        <v>57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161</v>
      </c>
      <c r="E1547" s="16" t="s">
        <v>60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89</v>
      </c>
      <c r="E1548" s="16" t="s">
        <v>57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89</v>
      </c>
      <c r="E1549" s="16" t="s">
        <v>57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89</v>
      </c>
      <c r="E1550" s="16" t="s">
        <v>60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89</v>
      </c>
      <c r="E1551" s="16" t="s">
        <v>57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89</v>
      </c>
      <c r="E1552" s="16" t="s">
        <v>60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162</v>
      </c>
      <c r="E1553" s="16" t="s">
        <v>57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162</v>
      </c>
      <c r="E1554" s="16" t="s">
        <v>60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162</v>
      </c>
      <c r="E1555" s="16" t="s">
        <v>60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90</v>
      </c>
      <c r="E1556" s="16" t="s">
        <v>57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90</v>
      </c>
      <c r="E1557" s="16" t="s">
        <v>57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90</v>
      </c>
      <c r="E1558" s="16" t="s">
        <v>60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92</v>
      </c>
      <c r="E1559" s="16" t="s">
        <v>57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92</v>
      </c>
      <c r="E1560" s="16" t="s">
        <v>60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92</v>
      </c>
      <c r="E1561" s="16" t="s">
        <v>60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93</v>
      </c>
      <c r="E1562" s="16" t="s">
        <v>60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93</v>
      </c>
      <c r="E1563" s="16" t="s">
        <v>57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96</v>
      </c>
      <c r="E1564" s="16" t="s">
        <v>57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96</v>
      </c>
      <c r="E1565" s="16" t="s">
        <v>57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96</v>
      </c>
      <c r="E1566" s="16" t="s">
        <v>57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96</v>
      </c>
      <c r="E1567" s="16" t="s">
        <v>60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96</v>
      </c>
      <c r="E1568" s="16" t="s">
        <v>57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96</v>
      </c>
      <c r="E1569" s="16" t="s">
        <v>57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96</v>
      </c>
      <c r="E1570" s="16" t="s">
        <v>60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96</v>
      </c>
      <c r="E1571" s="16" t="s">
        <v>60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96</v>
      </c>
      <c r="E1572" s="16" t="s">
        <v>60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96</v>
      </c>
      <c r="E1573" s="16" t="s">
        <v>60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96</v>
      </c>
      <c r="E1574" s="16" t="s">
        <v>57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99</v>
      </c>
      <c r="E1575" s="16" t="s">
        <v>57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99</v>
      </c>
      <c r="E1576" s="16" t="s">
        <v>60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103</v>
      </c>
      <c r="E1577" s="16" t="s">
        <v>57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105</v>
      </c>
      <c r="E1578" s="16" t="s">
        <v>57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105</v>
      </c>
      <c r="E1579" s="16" t="s">
        <v>60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105</v>
      </c>
      <c r="E1580" s="16" t="s">
        <v>57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105</v>
      </c>
      <c r="E1581" s="16" t="s">
        <v>57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105</v>
      </c>
      <c r="E1582" s="16" t="s">
        <v>57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105</v>
      </c>
      <c r="E1583" s="16" t="s">
        <v>60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105</v>
      </c>
      <c r="E1584" s="16" t="s">
        <v>57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105</v>
      </c>
      <c r="E1585" s="16" t="s">
        <v>60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105</v>
      </c>
      <c r="E1586" s="16" t="s">
        <v>57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105</v>
      </c>
      <c r="E1587" s="16" t="s">
        <v>57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105</v>
      </c>
      <c r="E1588" s="16" t="s">
        <v>60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105</v>
      </c>
      <c r="E1589" s="16" t="s">
        <v>60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105</v>
      </c>
      <c r="E1590" s="16" t="s">
        <v>60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105</v>
      </c>
      <c r="E1591" s="16" t="s">
        <v>60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105</v>
      </c>
      <c r="E1592" s="16" t="s">
        <v>60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105</v>
      </c>
      <c r="E1593" s="16" t="s">
        <v>60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105</v>
      </c>
      <c r="E1594" s="16" t="s">
        <v>57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105</v>
      </c>
      <c r="E1595" s="16" t="s">
        <v>57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105</v>
      </c>
      <c r="E1596" s="16" t="s">
        <v>57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105</v>
      </c>
      <c r="E1597" s="16" t="s">
        <v>60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105</v>
      </c>
      <c r="E1598" s="16" t="s">
        <v>60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106</v>
      </c>
      <c r="E1599" s="16" t="s">
        <v>57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106</v>
      </c>
      <c r="E1600" s="16" t="s">
        <v>60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106</v>
      </c>
      <c r="E1601" s="16" t="s">
        <v>60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106</v>
      </c>
      <c r="E1602" s="16" t="s">
        <v>60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106</v>
      </c>
      <c r="E1603" s="16" t="s">
        <v>57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106</v>
      </c>
      <c r="E1604" s="16" t="s">
        <v>57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106</v>
      </c>
      <c r="E1605" s="16" t="s">
        <v>57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106</v>
      </c>
      <c r="E1606" s="16" t="s">
        <v>57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106</v>
      </c>
      <c r="E1607" s="16" t="s">
        <v>60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108</v>
      </c>
      <c r="E1608" s="16" t="s">
        <v>57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108</v>
      </c>
      <c r="E1609" s="16" t="s">
        <v>57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108</v>
      </c>
      <c r="E1610" s="16" t="s">
        <v>57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108</v>
      </c>
      <c r="E1611" s="16" t="s">
        <v>60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108</v>
      </c>
      <c r="E1612" s="16" t="s">
        <v>60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108</v>
      </c>
      <c r="E1613" s="16" t="s">
        <v>60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108</v>
      </c>
      <c r="E1614" s="16" t="s">
        <v>60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108</v>
      </c>
      <c r="E1615" s="16" t="s">
        <v>60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109</v>
      </c>
      <c r="E1616" s="16" t="s">
        <v>60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109</v>
      </c>
      <c r="E1617" s="16" t="s">
        <v>57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110</v>
      </c>
      <c r="E1618" s="16" t="s">
        <v>60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110</v>
      </c>
      <c r="E1619" s="16" t="s">
        <v>60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110</v>
      </c>
      <c r="E1620" s="16" t="s">
        <v>60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110</v>
      </c>
      <c r="E1621" s="16" t="s">
        <v>60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200</v>
      </c>
      <c r="E1622" s="16" t="s">
        <v>60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191</v>
      </c>
      <c r="E1623" s="16" t="s">
        <v>60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111</v>
      </c>
      <c r="E1624" s="16" t="s">
        <v>60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111</v>
      </c>
      <c r="E1625" s="16" t="s">
        <v>60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111</v>
      </c>
      <c r="E1626" s="16" t="s">
        <v>57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111</v>
      </c>
      <c r="E1627" s="16" t="s">
        <v>57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111</v>
      </c>
      <c r="E1628" s="16" t="s">
        <v>57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111</v>
      </c>
      <c r="E1629" s="16" t="s">
        <v>57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111</v>
      </c>
      <c r="E1630" s="16" t="s">
        <v>57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111</v>
      </c>
      <c r="E1631" s="16" t="s">
        <v>57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111</v>
      </c>
      <c r="E1632" s="16" t="s">
        <v>60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112</v>
      </c>
      <c r="E1633" s="16" t="s">
        <v>57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113</v>
      </c>
      <c r="E1634" s="16" t="s">
        <v>60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113</v>
      </c>
      <c r="E1635" s="16" t="s">
        <v>57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113</v>
      </c>
      <c r="E1636" s="16" t="s">
        <v>57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113</v>
      </c>
      <c r="E1637" s="16" t="s">
        <v>60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113</v>
      </c>
      <c r="E1638" s="16" t="s">
        <v>60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113</v>
      </c>
      <c r="E1639" s="16" t="s">
        <v>57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113</v>
      </c>
      <c r="E1640" s="16" t="s">
        <v>60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113</v>
      </c>
      <c r="E1641" s="16" t="s">
        <v>60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113</v>
      </c>
      <c r="E1642" s="16" t="s">
        <v>57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113</v>
      </c>
      <c r="E1643" s="16" t="s">
        <v>60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113</v>
      </c>
      <c r="E1644" s="16" t="s">
        <v>57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113</v>
      </c>
      <c r="E1645" s="16" t="s">
        <v>57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113</v>
      </c>
      <c r="E1646" s="16" t="s">
        <v>57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113</v>
      </c>
      <c r="E1647" s="16" t="s">
        <v>60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113</v>
      </c>
      <c r="E1648" s="16" t="s">
        <v>60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113</v>
      </c>
      <c r="E1649" s="16" t="s">
        <v>57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113</v>
      </c>
      <c r="E1650" s="16" t="s">
        <v>60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113</v>
      </c>
      <c r="E1651" s="16" t="s">
        <v>60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113</v>
      </c>
      <c r="E1652" s="16" t="s">
        <v>60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113</v>
      </c>
      <c r="E1653" s="16" t="s">
        <v>57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113</v>
      </c>
      <c r="E1654" s="16" t="s">
        <v>60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113</v>
      </c>
      <c r="E1655" s="16" t="s">
        <v>60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113</v>
      </c>
      <c r="E1656" s="16" t="s">
        <v>57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113</v>
      </c>
      <c r="E1657" s="16" t="s">
        <v>57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113</v>
      </c>
      <c r="E1658" s="16" t="s">
        <v>60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201</v>
      </c>
      <c r="E1659" s="16" t="s">
        <v>57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116</v>
      </c>
      <c r="E1660" s="16" t="s">
        <v>57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116</v>
      </c>
      <c r="E1661" s="16" t="s">
        <v>57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116</v>
      </c>
      <c r="E1662" s="16" t="s">
        <v>57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169</v>
      </c>
      <c r="E1663" s="16" t="s">
        <v>57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117</v>
      </c>
      <c r="E1664" s="16" t="s">
        <v>60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117</v>
      </c>
      <c r="E1665" s="16" t="s">
        <v>57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118</v>
      </c>
      <c r="E1666" s="16" t="s">
        <v>57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119</v>
      </c>
      <c r="E1667" s="16" t="s">
        <v>60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119</v>
      </c>
      <c r="E1668" s="16" t="s">
        <v>57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119</v>
      </c>
      <c r="E1669" s="16" t="s">
        <v>57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170</v>
      </c>
      <c r="E1670" s="16" t="s">
        <v>57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170</v>
      </c>
      <c r="E1671" s="16" t="s">
        <v>60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120</v>
      </c>
      <c r="E1672" s="16" t="s">
        <v>60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120</v>
      </c>
      <c r="E1673" s="16" t="s">
        <v>60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120</v>
      </c>
      <c r="E1674" s="16" t="s">
        <v>60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121</v>
      </c>
      <c r="E1675" s="16" t="s">
        <v>60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122</v>
      </c>
      <c r="E1676" s="16" t="s">
        <v>60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125</v>
      </c>
      <c r="E1677" s="16" t="s">
        <v>60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126</v>
      </c>
      <c r="E1678" s="16" t="s">
        <v>60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126</v>
      </c>
      <c r="E1679" s="16" t="s">
        <v>60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126</v>
      </c>
      <c r="E1680" s="16" t="s">
        <v>60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126</v>
      </c>
      <c r="E1681" s="16" t="s">
        <v>60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195</v>
      </c>
      <c r="E1682" s="16" t="s">
        <v>60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127</v>
      </c>
      <c r="E1683" s="16" t="s">
        <v>60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127</v>
      </c>
      <c r="E1684" s="16" t="s">
        <v>60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127</v>
      </c>
      <c r="E1685" s="16" t="s">
        <v>60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127</v>
      </c>
      <c r="E1686" s="16" t="s">
        <v>60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127</v>
      </c>
      <c r="E1687" s="16" t="s">
        <v>60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127</v>
      </c>
      <c r="E1688" s="16" t="s">
        <v>60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183</v>
      </c>
      <c r="E1689" s="16" t="s">
        <v>57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183</v>
      </c>
      <c r="E1690" s="16" t="s">
        <v>60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171</v>
      </c>
      <c r="E1691" s="16" t="s">
        <v>57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171</v>
      </c>
      <c r="E1692" s="16" t="s">
        <v>57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171</v>
      </c>
      <c r="E1693" s="16" t="s">
        <v>60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171</v>
      </c>
      <c r="E1694" s="16" t="s">
        <v>57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172</v>
      </c>
      <c r="E1695" s="16" t="s">
        <v>60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172</v>
      </c>
      <c r="E1696" s="16" t="s">
        <v>60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172</v>
      </c>
      <c r="E1697" s="16" t="s">
        <v>60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172</v>
      </c>
      <c r="E1698" s="16" t="s">
        <v>60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132</v>
      </c>
      <c r="E1699" s="16" t="s">
        <v>57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132</v>
      </c>
      <c r="E1700" s="16" t="s">
        <v>60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132</v>
      </c>
      <c r="E1701" s="16" t="s">
        <v>57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134</v>
      </c>
      <c r="E1702" s="16" t="s">
        <v>57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176</v>
      </c>
      <c r="E1703" s="16" t="s">
        <v>60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176</v>
      </c>
      <c r="E1704" s="16" t="s">
        <v>60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137</v>
      </c>
      <c r="E1705" s="16" t="s">
        <v>60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137</v>
      </c>
      <c r="E1706" s="16" t="s">
        <v>57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137</v>
      </c>
      <c r="E1707" s="16" t="s">
        <v>57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137</v>
      </c>
      <c r="E1708" s="16" t="s">
        <v>60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137</v>
      </c>
      <c r="E1709" s="16" t="s">
        <v>60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137</v>
      </c>
      <c r="E1710" s="16" t="s">
        <v>60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137</v>
      </c>
      <c r="E1711" s="16" t="s">
        <v>60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185</v>
      </c>
      <c r="E1712" s="16" t="s">
        <v>60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185</v>
      </c>
      <c r="E1713" s="16" t="s">
        <v>57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185</v>
      </c>
      <c r="E1714" s="16" t="s">
        <v>60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185</v>
      </c>
      <c r="E1715" s="16" t="s">
        <v>60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140</v>
      </c>
      <c r="E1716" s="16" t="s">
        <v>57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140</v>
      </c>
      <c r="E1717" s="16" t="s">
        <v>60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140</v>
      </c>
      <c r="E1718" s="16" t="s">
        <v>60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140</v>
      </c>
      <c r="E1719" s="16" t="s">
        <v>57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140</v>
      </c>
      <c r="E1720" s="16" t="s">
        <v>60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141</v>
      </c>
      <c r="E1721" s="16" t="s">
        <v>57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141</v>
      </c>
      <c r="E1722" s="16" t="s">
        <v>60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141</v>
      </c>
      <c r="E1723" s="16" t="s">
        <v>57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141</v>
      </c>
      <c r="E1724" s="16" t="s">
        <v>60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141</v>
      </c>
      <c r="E1725" s="16" t="s">
        <v>57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141</v>
      </c>
      <c r="E1726" s="16" t="s">
        <v>57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141</v>
      </c>
      <c r="E1727" s="16" t="s">
        <v>57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141</v>
      </c>
      <c r="E1728" s="16" t="s">
        <v>60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141</v>
      </c>
      <c r="E1729" s="16" t="s">
        <v>60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141</v>
      </c>
      <c r="E1730" s="16" t="s">
        <v>57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141</v>
      </c>
      <c r="E1731" s="16" t="s">
        <v>60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141</v>
      </c>
      <c r="E1732" s="16" t="s">
        <v>60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141</v>
      </c>
      <c r="E1733" s="16" t="s">
        <v>60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142</v>
      </c>
      <c r="E1734" s="16" t="s">
        <v>57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144</v>
      </c>
      <c r="E1735" s="16" t="s">
        <v>60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202</v>
      </c>
      <c r="E1736" s="16" t="s">
        <v>57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146</v>
      </c>
      <c r="E1737" s="16" t="s">
        <v>60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146</v>
      </c>
      <c r="E1738" s="16" t="s">
        <v>57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146</v>
      </c>
      <c r="E1739" s="16" t="s">
        <v>57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146</v>
      </c>
      <c r="E1740" s="16" t="s">
        <v>60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146</v>
      </c>
      <c r="E1741" s="16" t="s">
        <v>57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146</v>
      </c>
      <c r="E1742" s="16" t="s">
        <v>60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146</v>
      </c>
      <c r="E1743" s="16" t="s">
        <v>60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146</v>
      </c>
      <c r="E1744" s="16" t="s">
        <v>60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146</v>
      </c>
      <c r="E1745" s="16" t="s">
        <v>57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146</v>
      </c>
      <c r="E1746" s="16" t="s">
        <v>57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146</v>
      </c>
      <c r="E1747" s="16" t="s">
        <v>57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146</v>
      </c>
      <c r="E1748" s="16" t="s">
        <v>60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148</v>
      </c>
      <c r="E1749" s="16" t="s">
        <v>60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148</v>
      </c>
      <c r="E1750" s="16" t="s">
        <v>60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148</v>
      </c>
      <c r="E1751" s="16" t="s">
        <v>60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148</v>
      </c>
      <c r="E1752" s="16" t="s">
        <v>60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151</v>
      </c>
      <c r="E1753" s="16" t="s">
        <v>57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151</v>
      </c>
      <c r="E1754" s="16" t="s">
        <v>60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151</v>
      </c>
      <c r="E1755" s="16" t="s">
        <v>57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151</v>
      </c>
      <c r="E1756" s="16" t="s">
        <v>60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151</v>
      </c>
      <c r="E1757" s="16" t="s">
        <v>60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187</v>
      </c>
      <c r="E1758" s="16" t="s">
        <v>107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59</v>
      </c>
      <c r="E1759" s="16" t="s">
        <v>57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59</v>
      </c>
      <c r="E1760" s="16" t="s">
        <v>57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59</v>
      </c>
      <c r="E1761" s="16" t="s">
        <v>57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59</v>
      </c>
      <c r="E1762" s="16" t="s">
        <v>57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65</v>
      </c>
      <c r="E1763" s="16" t="s">
        <v>60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203</v>
      </c>
      <c r="E1764" s="16" t="s">
        <v>60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69</v>
      </c>
      <c r="E1765" s="16" t="s">
        <v>57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69</v>
      </c>
      <c r="E1766" s="16" t="s">
        <v>57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157</v>
      </c>
      <c r="E1767" s="16" t="s">
        <v>60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70</v>
      </c>
      <c r="E1768" s="16" t="s">
        <v>60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71</v>
      </c>
      <c r="E1769" s="16" t="s">
        <v>60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71</v>
      </c>
      <c r="E1770" s="16" t="s">
        <v>57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71</v>
      </c>
      <c r="E1771" s="16" t="s">
        <v>60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71</v>
      </c>
      <c r="E1772" s="16" t="s">
        <v>60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71</v>
      </c>
      <c r="E1773" s="16" t="s">
        <v>60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71</v>
      </c>
      <c r="E1774" s="16" t="s">
        <v>57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71</v>
      </c>
      <c r="E1775" s="16" t="s">
        <v>57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71</v>
      </c>
      <c r="E1776" s="16" t="s">
        <v>60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71</v>
      </c>
      <c r="E1777" s="16" t="s">
        <v>60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71</v>
      </c>
      <c r="E1778" s="16" t="s">
        <v>60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71</v>
      </c>
      <c r="E1779" s="16" t="s">
        <v>57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72</v>
      </c>
      <c r="E1780" s="16" t="s">
        <v>57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76</v>
      </c>
      <c r="E1781" s="16" t="s">
        <v>60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76</v>
      </c>
      <c r="E1782" s="16" t="s">
        <v>60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76</v>
      </c>
      <c r="E1783" s="16" t="s">
        <v>57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76</v>
      </c>
      <c r="E1784" s="16" t="s">
        <v>60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76</v>
      </c>
      <c r="E1785" s="16" t="s">
        <v>60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76</v>
      </c>
      <c r="E1786" s="16" t="s">
        <v>60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77</v>
      </c>
      <c r="E1787" s="16" t="s">
        <v>60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77</v>
      </c>
      <c r="E1788" s="16" t="s">
        <v>60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77</v>
      </c>
      <c r="E1789" s="16" t="s">
        <v>57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180</v>
      </c>
      <c r="E1790" s="16" t="s">
        <v>57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78</v>
      </c>
      <c r="E1791" s="16" t="s">
        <v>57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78</v>
      </c>
      <c r="E1792" s="16" t="s">
        <v>57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80</v>
      </c>
      <c r="E1793" s="16" t="s">
        <v>57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81</v>
      </c>
      <c r="E1794" s="16" t="s">
        <v>60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81</v>
      </c>
      <c r="E1795" s="16" t="s">
        <v>57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81</v>
      </c>
      <c r="E1796" s="16" t="s">
        <v>57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158</v>
      </c>
      <c r="E1797" s="16" t="s">
        <v>60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82</v>
      </c>
      <c r="E1798" s="16" t="s">
        <v>60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82</v>
      </c>
      <c r="E1799" s="16" t="s">
        <v>60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204</v>
      </c>
      <c r="E1800" s="16" t="s">
        <v>60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84</v>
      </c>
      <c r="E1801" s="16" t="s">
        <v>60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84</v>
      </c>
      <c r="E1802" s="16" t="s">
        <v>57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86</v>
      </c>
      <c r="E1803" s="16" t="s">
        <v>60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86</v>
      </c>
      <c r="E1804" s="16" t="s">
        <v>57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88</v>
      </c>
      <c r="E1805" s="16" t="s">
        <v>57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89</v>
      </c>
      <c r="E1806" s="16" t="s">
        <v>60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89</v>
      </c>
      <c r="E1807" s="16" t="s">
        <v>60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89</v>
      </c>
      <c r="E1808" s="16" t="s">
        <v>60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162</v>
      </c>
      <c r="E1809" s="16" t="s">
        <v>60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90</v>
      </c>
      <c r="E1810" s="16" t="s">
        <v>57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90</v>
      </c>
      <c r="E1811" s="16" t="s">
        <v>57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90</v>
      </c>
      <c r="E1812" s="16" t="s">
        <v>57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90</v>
      </c>
      <c r="E1813" s="16" t="s">
        <v>57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91</v>
      </c>
      <c r="E1814" s="16" t="s">
        <v>60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92</v>
      </c>
      <c r="E1815" s="16" t="s">
        <v>60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93</v>
      </c>
      <c r="E1816" s="16" t="s">
        <v>60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96</v>
      </c>
      <c r="E1817" s="16" t="s">
        <v>60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96</v>
      </c>
      <c r="E1818" s="16" t="s">
        <v>57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96</v>
      </c>
      <c r="E1819" s="16" t="s">
        <v>60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96</v>
      </c>
      <c r="E1820" s="16" t="s">
        <v>60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96</v>
      </c>
      <c r="E1821" s="16" t="s">
        <v>60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96</v>
      </c>
      <c r="E1822" s="16" t="s">
        <v>60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96</v>
      </c>
      <c r="E1823" s="16" t="s">
        <v>60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96</v>
      </c>
      <c r="E1824" s="16" t="s">
        <v>57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96</v>
      </c>
      <c r="E1825" s="16" t="s">
        <v>60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96</v>
      </c>
      <c r="E1826" s="16" t="s">
        <v>57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96</v>
      </c>
      <c r="E1827" s="16" t="s">
        <v>57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96</v>
      </c>
      <c r="E1828" s="16" t="s">
        <v>60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96</v>
      </c>
      <c r="E1829" s="16" t="s">
        <v>57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96</v>
      </c>
      <c r="E1830" s="16" t="s">
        <v>60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96</v>
      </c>
      <c r="E1831" s="16" t="s">
        <v>57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96</v>
      </c>
      <c r="E1832" s="16" t="s">
        <v>60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96</v>
      </c>
      <c r="E1833" s="16" t="s">
        <v>60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96</v>
      </c>
      <c r="E1834" s="16" t="s">
        <v>57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96</v>
      </c>
      <c r="E1835" s="16" t="s">
        <v>57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96</v>
      </c>
      <c r="E1836" s="16" t="s">
        <v>57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98</v>
      </c>
      <c r="E1837" s="16" t="s">
        <v>57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98</v>
      </c>
      <c r="E1838" s="16" t="s">
        <v>60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98</v>
      </c>
      <c r="E1839" s="16" t="s">
        <v>60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99</v>
      </c>
      <c r="E1840" s="16" t="s">
        <v>57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99</v>
      </c>
      <c r="E1841" s="16" t="s">
        <v>60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99</v>
      </c>
      <c r="E1842" s="16" t="s">
        <v>57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99</v>
      </c>
      <c r="E1843" s="16" t="s">
        <v>60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99</v>
      </c>
      <c r="E1844" s="16" t="s">
        <v>60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99</v>
      </c>
      <c r="E1845" s="16" t="s">
        <v>57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99</v>
      </c>
      <c r="E1846" s="16" t="s">
        <v>57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103</v>
      </c>
      <c r="E1847" s="16" t="s">
        <v>60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103</v>
      </c>
      <c r="E1848" s="16" t="s">
        <v>57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103</v>
      </c>
      <c r="E1849" s="16" t="s">
        <v>60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104</v>
      </c>
      <c r="E1850" s="16" t="s">
        <v>57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104</v>
      </c>
      <c r="E1851" s="16" t="s">
        <v>57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182</v>
      </c>
      <c r="E1852" s="16" t="s">
        <v>60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105</v>
      </c>
      <c r="E1853" s="16" t="s">
        <v>57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105</v>
      </c>
      <c r="E1854" s="16" t="s">
        <v>60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105</v>
      </c>
      <c r="E1855" s="16" t="s">
        <v>57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105</v>
      </c>
      <c r="E1856" s="16" t="s">
        <v>60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105</v>
      </c>
      <c r="E1857" s="16" t="s">
        <v>57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105</v>
      </c>
      <c r="E1858" s="16" t="s">
        <v>57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105</v>
      </c>
      <c r="E1859" s="16" t="s">
        <v>60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105</v>
      </c>
      <c r="E1860" s="16" t="s">
        <v>60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105</v>
      </c>
      <c r="E1861" s="16" t="s">
        <v>57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105</v>
      </c>
      <c r="E1862" s="16" t="s">
        <v>57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105</v>
      </c>
      <c r="E1863" s="16" t="s">
        <v>60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105</v>
      </c>
      <c r="E1864" s="16" t="s">
        <v>57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105</v>
      </c>
      <c r="E1865" s="16" t="s">
        <v>60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105</v>
      </c>
      <c r="E1866" s="16" t="s">
        <v>60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105</v>
      </c>
      <c r="E1867" s="16" t="s">
        <v>57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105</v>
      </c>
      <c r="E1868" s="16" t="s">
        <v>57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105</v>
      </c>
      <c r="E1869" s="16" t="s">
        <v>57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165</v>
      </c>
      <c r="E1870" s="16" t="s">
        <v>60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165</v>
      </c>
      <c r="E1871" s="16" t="s">
        <v>60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106</v>
      </c>
      <c r="E1872" s="16" t="s">
        <v>60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106</v>
      </c>
      <c r="E1873" s="16" t="s">
        <v>57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106</v>
      </c>
      <c r="E1874" s="16" t="s">
        <v>60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106</v>
      </c>
      <c r="E1875" s="16" t="s">
        <v>57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106</v>
      </c>
      <c r="E1876" s="16" t="s">
        <v>60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106</v>
      </c>
      <c r="E1877" s="16" t="s">
        <v>57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106</v>
      </c>
      <c r="E1878" s="16" t="s">
        <v>60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106</v>
      </c>
      <c r="E1879" s="16" t="s">
        <v>60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106</v>
      </c>
      <c r="E1880" s="16" t="s">
        <v>57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108</v>
      </c>
      <c r="E1881" s="16" t="s">
        <v>60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108</v>
      </c>
      <c r="E1882" s="16" t="s">
        <v>57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108</v>
      </c>
      <c r="E1883" s="16" t="s">
        <v>60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108</v>
      </c>
      <c r="E1884" s="16" t="s">
        <v>57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108</v>
      </c>
      <c r="E1885" s="16" t="s">
        <v>60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109</v>
      </c>
      <c r="E1886" s="16" t="s">
        <v>60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109</v>
      </c>
      <c r="E1887" s="16" t="s">
        <v>60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110</v>
      </c>
      <c r="E1888" s="16" t="s">
        <v>60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110</v>
      </c>
      <c r="E1889" s="16" t="s">
        <v>57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110</v>
      </c>
      <c r="E1890" s="16" t="s">
        <v>60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200</v>
      </c>
      <c r="E1891" s="16" t="s">
        <v>60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111</v>
      </c>
      <c r="E1892" s="16" t="s">
        <v>57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111</v>
      </c>
      <c r="E1893" s="16" t="s">
        <v>60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111</v>
      </c>
      <c r="E1894" s="16" t="s">
        <v>60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111</v>
      </c>
      <c r="E1895" s="16" t="s">
        <v>60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111</v>
      </c>
      <c r="E1896" s="16" t="s">
        <v>60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111</v>
      </c>
      <c r="E1897" s="16" t="s">
        <v>57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111</v>
      </c>
      <c r="E1898" s="16" t="s">
        <v>60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111</v>
      </c>
      <c r="E1899" s="16" t="s">
        <v>57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111</v>
      </c>
      <c r="E1900" s="16" t="s">
        <v>57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112</v>
      </c>
      <c r="E1901" s="16" t="s">
        <v>60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113</v>
      </c>
      <c r="E1902" s="16" t="s">
        <v>57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193</v>
      </c>
      <c r="E1903" s="16" t="s">
        <v>60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167</v>
      </c>
      <c r="E1904" s="16" t="s">
        <v>60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168</v>
      </c>
      <c r="E1905" s="16" t="s">
        <v>60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205</v>
      </c>
      <c r="E1906" s="16" t="s">
        <v>60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116</v>
      </c>
      <c r="E1907" s="16" t="s">
        <v>57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116</v>
      </c>
      <c r="E1908" s="16" t="s">
        <v>57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116</v>
      </c>
      <c r="E1909" s="16" t="s">
        <v>60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116</v>
      </c>
      <c r="E1910" s="16" t="s">
        <v>60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169</v>
      </c>
      <c r="E1911" s="16" t="s">
        <v>57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169</v>
      </c>
      <c r="E1912" s="16" t="s">
        <v>60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117</v>
      </c>
      <c r="E1913" s="16" t="s">
        <v>60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117</v>
      </c>
      <c r="E1914" s="16" t="s">
        <v>60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117</v>
      </c>
      <c r="E1915" s="16" t="s">
        <v>57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117</v>
      </c>
      <c r="E1916" s="16" t="s">
        <v>57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117</v>
      </c>
      <c r="E1917" s="16" t="s">
        <v>57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117</v>
      </c>
      <c r="E1918" s="16" t="s">
        <v>57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118</v>
      </c>
      <c r="E1919" s="16" t="s">
        <v>57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118</v>
      </c>
      <c r="E1920" s="16" t="s">
        <v>57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119</v>
      </c>
      <c r="E1921" s="16" t="s">
        <v>60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170</v>
      </c>
      <c r="E1922" s="16" t="s">
        <v>60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122</v>
      </c>
      <c r="E1923" s="16" t="s">
        <v>60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122</v>
      </c>
      <c r="E1924" s="16" t="s">
        <v>57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124</v>
      </c>
      <c r="E1925" s="16" t="s">
        <v>57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125</v>
      </c>
      <c r="E1926" s="16" t="s">
        <v>60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125</v>
      </c>
      <c r="E1927" s="16" t="s">
        <v>57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126</v>
      </c>
      <c r="E1928" s="16" t="s">
        <v>60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126</v>
      </c>
      <c r="E1929" s="16" t="s">
        <v>57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126</v>
      </c>
      <c r="E1930" s="16" t="s">
        <v>60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127</v>
      </c>
      <c r="E1931" s="16" t="s">
        <v>60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127</v>
      </c>
      <c r="E1932" s="16" t="s">
        <v>60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171</v>
      </c>
      <c r="E1933" s="16" t="s">
        <v>60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130</v>
      </c>
      <c r="E1934" s="16" t="s">
        <v>60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130</v>
      </c>
      <c r="E1935" s="16" t="s">
        <v>57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132</v>
      </c>
      <c r="E1936" s="16" t="s">
        <v>57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132</v>
      </c>
      <c r="E1937" s="16" t="s">
        <v>60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132</v>
      </c>
      <c r="E1938" s="16" t="s">
        <v>57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134</v>
      </c>
      <c r="E1939" s="16" t="s">
        <v>57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134</v>
      </c>
      <c r="E1940" s="16" t="s">
        <v>60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134</v>
      </c>
      <c r="E1941" s="16" t="s">
        <v>57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174</v>
      </c>
      <c r="E1942" s="16" t="s">
        <v>60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176</v>
      </c>
      <c r="E1943" s="16" t="s">
        <v>57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176</v>
      </c>
      <c r="E1944" s="16" t="s">
        <v>57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137</v>
      </c>
      <c r="E1945" s="16" t="s">
        <v>57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138</v>
      </c>
      <c r="E1946" s="16" t="s">
        <v>57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138</v>
      </c>
      <c r="E1947" s="16" t="s">
        <v>60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138</v>
      </c>
      <c r="E1948" s="16" t="s">
        <v>60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185</v>
      </c>
      <c r="E1949" s="16" t="s">
        <v>60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185</v>
      </c>
      <c r="E1950" s="16" t="s">
        <v>60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185</v>
      </c>
      <c r="E1951" s="16" t="s">
        <v>57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140</v>
      </c>
      <c r="E1952" s="16" t="s">
        <v>57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140</v>
      </c>
      <c r="E1953" s="16" t="s">
        <v>60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140</v>
      </c>
      <c r="E1954" s="16" t="s">
        <v>60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140</v>
      </c>
      <c r="E1955" s="16" t="s">
        <v>60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140</v>
      </c>
      <c r="E1956" s="16" t="s">
        <v>57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141</v>
      </c>
      <c r="E1957" s="16" t="s">
        <v>57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141</v>
      </c>
      <c r="E1958" s="16" t="s">
        <v>60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141</v>
      </c>
      <c r="E1959" s="16" t="s">
        <v>60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141</v>
      </c>
      <c r="E1960" s="16" t="s">
        <v>57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141</v>
      </c>
      <c r="E1961" s="16" t="s">
        <v>60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141</v>
      </c>
      <c r="E1962" s="16" t="s">
        <v>57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141</v>
      </c>
      <c r="E1963" s="16" t="s">
        <v>60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141</v>
      </c>
      <c r="E1964" s="16" t="s">
        <v>57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141</v>
      </c>
      <c r="E1965" s="16" t="s">
        <v>57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141</v>
      </c>
      <c r="E1966" s="16" t="s">
        <v>57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141</v>
      </c>
      <c r="E1967" s="16" t="s">
        <v>60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142</v>
      </c>
      <c r="E1968" s="16" t="s">
        <v>57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142</v>
      </c>
      <c r="E1969" s="16" t="s">
        <v>60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142</v>
      </c>
      <c r="E1970" s="16" t="s">
        <v>57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142</v>
      </c>
      <c r="E1971" s="16" t="s">
        <v>57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178</v>
      </c>
      <c r="E1972" s="16" t="s">
        <v>60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206</v>
      </c>
      <c r="E1973" s="16" t="s">
        <v>60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145</v>
      </c>
      <c r="E1974" s="16" t="s">
        <v>57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145</v>
      </c>
      <c r="E1975" s="16" t="s">
        <v>60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145</v>
      </c>
      <c r="E1976" s="16" t="s">
        <v>60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145</v>
      </c>
      <c r="E1977" s="16" t="s">
        <v>60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146</v>
      </c>
      <c r="E1978" s="16" t="s">
        <v>57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146</v>
      </c>
      <c r="E1979" s="16" t="s">
        <v>60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146</v>
      </c>
      <c r="E1980" s="16" t="s">
        <v>57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146</v>
      </c>
      <c r="E1981" s="16" t="s">
        <v>60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146</v>
      </c>
      <c r="E1982" s="16" t="s">
        <v>60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146</v>
      </c>
      <c r="E1983" s="16" t="s">
        <v>57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146</v>
      </c>
      <c r="E1984" s="16" t="s">
        <v>60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146</v>
      </c>
      <c r="E1985" s="16" t="s">
        <v>57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146</v>
      </c>
      <c r="E1986" s="16" t="s">
        <v>57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146</v>
      </c>
      <c r="E1987" s="16" t="s">
        <v>57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146</v>
      </c>
      <c r="E1988" s="16" t="s">
        <v>57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146</v>
      </c>
      <c r="E1989" s="16" t="s">
        <v>57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146</v>
      </c>
      <c r="E1990" s="16" t="s">
        <v>57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146</v>
      </c>
      <c r="E1991" s="16" t="s">
        <v>57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146</v>
      </c>
      <c r="E1992" s="16" t="s">
        <v>60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151</v>
      </c>
      <c r="E1993" s="16" t="s">
        <v>60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151</v>
      </c>
      <c r="E1994" s="16" t="s">
        <v>60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151</v>
      </c>
      <c r="E1995" s="16" t="s">
        <v>60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151</v>
      </c>
      <c r="E1996" s="16" t="s">
        <v>60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151</v>
      </c>
      <c r="E1997" s="16" t="s">
        <v>60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187</v>
      </c>
      <c r="E1998" s="16" t="s">
        <v>107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187</v>
      </c>
      <c r="E1999" s="16" t="s">
        <v>57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187</v>
      </c>
      <c r="E2000" s="16" t="s">
        <v>57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187</v>
      </c>
      <c r="E2001" s="16" t="s">
        <v>57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187</v>
      </c>
      <c r="E2002" s="16" t="s">
        <v>60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187</v>
      </c>
      <c r="E2003" s="16" t="s">
        <v>60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187</v>
      </c>
      <c r="E2004" s="16" t="s">
        <v>57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187</v>
      </c>
      <c r="E2005" s="16" t="s">
        <v>60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187</v>
      </c>
      <c r="E2006" s="16" t="s">
        <v>60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187</v>
      </c>
      <c r="E2007" s="16" t="s">
        <v>60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187</v>
      </c>
      <c r="E2008" s="16" t="s">
        <v>60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187</v>
      </c>
      <c r="E2009" s="16" t="s">
        <v>57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187</v>
      </c>
      <c r="E2010" s="16" t="s">
        <v>57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187</v>
      </c>
      <c r="E2011" s="16" t="s">
        <v>57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187</v>
      </c>
      <c r="E2012" s="16" t="s">
        <v>60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187</v>
      </c>
      <c r="E2013" s="16" t="s">
        <v>107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187</v>
      </c>
      <c r="E2014" s="16" t="s">
        <v>57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187</v>
      </c>
      <c r="E2015" s="16" t="s">
        <v>107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187</v>
      </c>
      <c r="E2016" s="16" t="s">
        <v>107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187</v>
      </c>
      <c r="E2017" s="16" t="s">
        <v>107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187</v>
      </c>
      <c r="E2018" s="16" t="s">
        <v>57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59</v>
      </c>
      <c r="E2019" s="16" t="s">
        <v>57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59</v>
      </c>
      <c r="E2020" s="16" t="s">
        <v>57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59</v>
      </c>
      <c r="E2021" s="16" t="s">
        <v>57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59</v>
      </c>
      <c r="E2022" s="16" t="s">
        <v>60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59</v>
      </c>
      <c r="E2023" s="16" t="s">
        <v>57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59</v>
      </c>
      <c r="E2024" s="16" t="s">
        <v>57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59</v>
      </c>
      <c r="E2025" s="16" t="s">
        <v>60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61</v>
      </c>
      <c r="E2026" s="16" t="s">
        <v>60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61</v>
      </c>
      <c r="E2027" s="16" t="s">
        <v>60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61</v>
      </c>
      <c r="E2028" s="16" t="s">
        <v>57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63</v>
      </c>
      <c r="E2029" s="16" t="s">
        <v>57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63</v>
      </c>
      <c r="E2030" s="16" t="s">
        <v>60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63</v>
      </c>
      <c r="E2031" s="16" t="s">
        <v>57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63</v>
      </c>
      <c r="E2032" s="16" t="s">
        <v>57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63</v>
      </c>
      <c r="E2033" s="16" t="s">
        <v>60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63</v>
      </c>
      <c r="E2034" s="16" t="s">
        <v>60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63</v>
      </c>
      <c r="E2035" s="16" t="s">
        <v>60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63</v>
      </c>
      <c r="E2036" s="16" t="s">
        <v>57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63</v>
      </c>
      <c r="E2037" s="16" t="s">
        <v>60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63</v>
      </c>
      <c r="E2038" s="16" t="s">
        <v>57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67</v>
      </c>
      <c r="E2039" s="16" t="s">
        <v>57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70</v>
      </c>
      <c r="E2040" s="16" t="s">
        <v>57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207</v>
      </c>
      <c r="E2041" s="16" t="s">
        <v>60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76</v>
      </c>
      <c r="E2042" s="16" t="s">
        <v>60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76</v>
      </c>
      <c r="E2043" s="16" t="s">
        <v>60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76</v>
      </c>
      <c r="E2044" s="16" t="s">
        <v>60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76</v>
      </c>
      <c r="E2045" s="16" t="s">
        <v>57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76</v>
      </c>
      <c r="E2046" s="16" t="s">
        <v>57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76</v>
      </c>
      <c r="E2047" s="16" t="s">
        <v>57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77</v>
      </c>
      <c r="E2048" s="16" t="s">
        <v>57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77</v>
      </c>
      <c r="E2049" s="16" t="s">
        <v>57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77</v>
      </c>
      <c r="E2050" s="16" t="s">
        <v>57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77</v>
      </c>
      <c r="E2051" s="16" t="s">
        <v>57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77</v>
      </c>
      <c r="E2052" s="16" t="s">
        <v>60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77</v>
      </c>
      <c r="E2053" s="16" t="s">
        <v>60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77</v>
      </c>
      <c r="E2054" s="16" t="s">
        <v>60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77</v>
      </c>
      <c r="E2055" s="16" t="s">
        <v>57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77</v>
      </c>
      <c r="E2056" s="16" t="s">
        <v>60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180</v>
      </c>
      <c r="E2057" s="16" t="s">
        <v>57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81</v>
      </c>
      <c r="E2058" s="16" t="s">
        <v>57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81</v>
      </c>
      <c r="E2059" s="16" t="s">
        <v>60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81</v>
      </c>
      <c r="E2060" s="16" t="s">
        <v>60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81</v>
      </c>
      <c r="E2061" s="16" t="s">
        <v>60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81</v>
      </c>
      <c r="E2062" s="16" t="s">
        <v>60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82</v>
      </c>
      <c r="E2063" s="16" t="s">
        <v>57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82</v>
      </c>
      <c r="E2064" s="16" t="s">
        <v>60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82</v>
      </c>
      <c r="E2065" s="16" t="s">
        <v>57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82</v>
      </c>
      <c r="E2066" s="16" t="s">
        <v>57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88</v>
      </c>
      <c r="E2067" s="16" t="s">
        <v>60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88</v>
      </c>
      <c r="E2068" s="16" t="s">
        <v>60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88</v>
      </c>
      <c r="E2069" s="16" t="s">
        <v>57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89</v>
      </c>
      <c r="E2070" s="16" t="s">
        <v>60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89</v>
      </c>
      <c r="E2071" s="16" t="s">
        <v>60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89</v>
      </c>
      <c r="E2072" s="16" t="s">
        <v>57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162</v>
      </c>
      <c r="E2073" s="16" t="s">
        <v>60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90</v>
      </c>
      <c r="E2074" s="16" t="s">
        <v>57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90</v>
      </c>
      <c r="E2075" s="16" t="s">
        <v>60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90</v>
      </c>
      <c r="E2076" s="16" t="s">
        <v>60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90</v>
      </c>
      <c r="E2077" s="16" t="s">
        <v>60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164</v>
      </c>
      <c r="E2078" s="16" t="s">
        <v>57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164</v>
      </c>
      <c r="E2079" s="16" t="s">
        <v>60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164</v>
      </c>
      <c r="E2080" s="16" t="s">
        <v>60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164</v>
      </c>
      <c r="E2081" s="16" t="s">
        <v>57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96</v>
      </c>
      <c r="E2082" s="16" t="s">
        <v>60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96</v>
      </c>
      <c r="E2083" s="16" t="s">
        <v>57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98</v>
      </c>
      <c r="E2084" s="16" t="s">
        <v>60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99</v>
      </c>
      <c r="E2085" s="16" t="s">
        <v>60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100</v>
      </c>
      <c r="E2086" s="16" t="s">
        <v>57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103</v>
      </c>
      <c r="E2087" s="16" t="s">
        <v>60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103</v>
      </c>
      <c r="E2088" s="16" t="s">
        <v>60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103</v>
      </c>
      <c r="E2089" s="16" t="s">
        <v>57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103</v>
      </c>
      <c r="E2090" s="16" t="s">
        <v>60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103</v>
      </c>
      <c r="E2091" s="16" t="s">
        <v>60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181</v>
      </c>
      <c r="E2092" s="16" t="s">
        <v>60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181</v>
      </c>
      <c r="E2093" s="16" t="s">
        <v>57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181</v>
      </c>
      <c r="E2094" s="16" t="s">
        <v>60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105</v>
      </c>
      <c r="E2095" s="16" t="s">
        <v>60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105</v>
      </c>
      <c r="E2096" s="16" t="s">
        <v>57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105</v>
      </c>
      <c r="E2097" s="16" t="s">
        <v>57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105</v>
      </c>
      <c r="E2098" s="16" t="s">
        <v>57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105</v>
      </c>
      <c r="E2099" s="16" t="s">
        <v>57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105</v>
      </c>
      <c r="E2100" s="16" t="s">
        <v>57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105</v>
      </c>
      <c r="E2101" s="16" t="s">
        <v>60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105</v>
      </c>
      <c r="E2102" s="16" t="s">
        <v>57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105</v>
      </c>
      <c r="E2103" s="16" t="s">
        <v>57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105</v>
      </c>
      <c r="E2104" s="16" t="s">
        <v>57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105</v>
      </c>
      <c r="E2105" s="16" t="s">
        <v>57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105</v>
      </c>
      <c r="E2106" s="16" t="s">
        <v>60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105</v>
      </c>
      <c r="E2107" s="16" t="s">
        <v>57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105</v>
      </c>
      <c r="E2108" s="16" t="s">
        <v>57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105</v>
      </c>
      <c r="E2109" s="16" t="s">
        <v>57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105</v>
      </c>
      <c r="E2110" s="16" t="s">
        <v>57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105</v>
      </c>
      <c r="E2111" s="16" t="s">
        <v>60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105</v>
      </c>
      <c r="E2112" s="16" t="s">
        <v>60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105</v>
      </c>
      <c r="E2113" s="16" t="s">
        <v>57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105</v>
      </c>
      <c r="E2114" s="16" t="s">
        <v>57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165</v>
      </c>
      <c r="E2115" s="16" t="s">
        <v>60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165</v>
      </c>
      <c r="E2116" s="16" t="s">
        <v>57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166</v>
      </c>
      <c r="E2117" s="16" t="s">
        <v>60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106</v>
      </c>
      <c r="E2118" s="16" t="s">
        <v>60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106</v>
      </c>
      <c r="E2119" s="16" t="s">
        <v>57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106</v>
      </c>
      <c r="E2120" s="16" t="s">
        <v>60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106</v>
      </c>
      <c r="E2121" s="16" t="s">
        <v>57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108</v>
      </c>
      <c r="E2122" s="16" t="s">
        <v>57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108</v>
      </c>
      <c r="E2123" s="16" t="s">
        <v>57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108</v>
      </c>
      <c r="E2124" s="16" t="s">
        <v>60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108</v>
      </c>
      <c r="E2125" s="16" t="s">
        <v>57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108</v>
      </c>
      <c r="E2126" s="16" t="s">
        <v>60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108</v>
      </c>
      <c r="E2127" s="16" t="s">
        <v>57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108</v>
      </c>
      <c r="E2128" s="16" t="s">
        <v>57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108</v>
      </c>
      <c r="E2129" s="16" t="s">
        <v>60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108</v>
      </c>
      <c r="E2130" s="16" t="s">
        <v>60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108</v>
      </c>
      <c r="E2131" s="16" t="s">
        <v>60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108</v>
      </c>
      <c r="E2132" s="16" t="s">
        <v>57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109</v>
      </c>
      <c r="E2133" s="16" t="s">
        <v>57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110</v>
      </c>
      <c r="E2134" s="16" t="s">
        <v>57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110</v>
      </c>
      <c r="E2135" s="16" t="s">
        <v>60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110</v>
      </c>
      <c r="E2136" s="16" t="s">
        <v>60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110</v>
      </c>
      <c r="E2137" s="16" t="s">
        <v>60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110</v>
      </c>
      <c r="E2138" s="16" t="s">
        <v>57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208</v>
      </c>
      <c r="E2139" s="16" t="s">
        <v>60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111</v>
      </c>
      <c r="E2140" s="16" t="s">
        <v>60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111</v>
      </c>
      <c r="E2141" s="16" t="s">
        <v>60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111</v>
      </c>
      <c r="E2142" s="16" t="s">
        <v>60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112</v>
      </c>
      <c r="E2143" s="16" t="s">
        <v>57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112</v>
      </c>
      <c r="E2144" s="16" t="s">
        <v>60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112</v>
      </c>
      <c r="E2145" s="16" t="s">
        <v>60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112</v>
      </c>
      <c r="E2146" s="16" t="s">
        <v>57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112</v>
      </c>
      <c r="E2147" s="16" t="s">
        <v>57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113</v>
      </c>
      <c r="E2148" s="16" t="s">
        <v>60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113</v>
      </c>
      <c r="E2149" s="16" t="s">
        <v>60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113</v>
      </c>
      <c r="E2150" s="16" t="s">
        <v>57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113</v>
      </c>
      <c r="E2151" s="16" t="s">
        <v>57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113</v>
      </c>
      <c r="E2152" s="16" t="s">
        <v>60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113</v>
      </c>
      <c r="E2153" s="16" t="s">
        <v>60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201</v>
      </c>
      <c r="E2154" s="16" t="s">
        <v>60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114</v>
      </c>
      <c r="E2155" s="16" t="s">
        <v>57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114</v>
      </c>
      <c r="E2156" s="16" t="s">
        <v>57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114</v>
      </c>
      <c r="E2157" s="16" t="s">
        <v>60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114</v>
      </c>
      <c r="E2158" s="16" t="s">
        <v>60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114</v>
      </c>
      <c r="E2159" s="16" t="s">
        <v>57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209</v>
      </c>
      <c r="E2160" s="16" t="s">
        <v>57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116</v>
      </c>
      <c r="E2161" s="16" t="s">
        <v>60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116</v>
      </c>
      <c r="E2162" s="16" t="s">
        <v>60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116</v>
      </c>
      <c r="E2163" s="16" t="s">
        <v>60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116</v>
      </c>
      <c r="E2164" s="16" t="s">
        <v>57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116</v>
      </c>
      <c r="E2165" s="16" t="s">
        <v>57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116</v>
      </c>
      <c r="E2166" s="16" t="s">
        <v>60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116</v>
      </c>
      <c r="E2167" s="16" t="s">
        <v>60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117</v>
      </c>
      <c r="E2168" s="16" t="s">
        <v>57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117</v>
      </c>
      <c r="E2169" s="16" t="s">
        <v>57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117</v>
      </c>
      <c r="E2170" s="16" t="s">
        <v>57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117</v>
      </c>
      <c r="E2171" s="16" t="s">
        <v>60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170</v>
      </c>
      <c r="E2172" s="16" t="s">
        <v>60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121</v>
      </c>
      <c r="E2173" s="16" t="s">
        <v>60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122</v>
      </c>
      <c r="E2174" s="16" t="s">
        <v>60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122</v>
      </c>
      <c r="E2175" s="16" t="s">
        <v>57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210</v>
      </c>
      <c r="E2176" s="16" t="s">
        <v>60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125</v>
      </c>
      <c r="E2177" s="16" t="s">
        <v>60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126</v>
      </c>
      <c r="E2178" s="16" t="s">
        <v>57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126</v>
      </c>
      <c r="E2179" s="16" t="s">
        <v>57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126</v>
      </c>
      <c r="E2180" s="16" t="s">
        <v>60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126</v>
      </c>
      <c r="E2181" s="16" t="s">
        <v>60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195</v>
      </c>
      <c r="E2182" s="16" t="s">
        <v>57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127</v>
      </c>
      <c r="E2183" s="16" t="s">
        <v>57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130</v>
      </c>
      <c r="E2184" s="16" t="s">
        <v>60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130</v>
      </c>
      <c r="E2185" s="16" t="s">
        <v>57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130</v>
      </c>
      <c r="E2186" s="16" t="s">
        <v>57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172</v>
      </c>
      <c r="E2187" s="16" t="s">
        <v>60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132</v>
      </c>
      <c r="E2188" s="16" t="s">
        <v>60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173</v>
      </c>
      <c r="E2189" s="16" t="s">
        <v>60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173</v>
      </c>
      <c r="E2190" s="16" t="s">
        <v>60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173</v>
      </c>
      <c r="E2191" s="16" t="s">
        <v>60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134</v>
      </c>
      <c r="E2192" s="16" t="s">
        <v>57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211</v>
      </c>
      <c r="E2193" s="16" t="s">
        <v>60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175</v>
      </c>
      <c r="E2194" s="16" t="s">
        <v>60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137</v>
      </c>
      <c r="E2195" s="16" t="s">
        <v>60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137</v>
      </c>
      <c r="E2196" s="16" t="s">
        <v>60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137</v>
      </c>
      <c r="E2197" s="16" t="s">
        <v>57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177</v>
      </c>
      <c r="E2198" s="16" t="s">
        <v>60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138</v>
      </c>
      <c r="E2199" s="16" t="s">
        <v>57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138</v>
      </c>
      <c r="E2200" s="16" t="s">
        <v>60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138</v>
      </c>
      <c r="E2201" s="16" t="s">
        <v>57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212</v>
      </c>
      <c r="E2202" s="16" t="s">
        <v>60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141</v>
      </c>
      <c r="E2203" s="16" t="s">
        <v>60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141</v>
      </c>
      <c r="E2204" s="16" t="s">
        <v>57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141</v>
      </c>
      <c r="E2205" s="16" t="s">
        <v>60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141</v>
      </c>
      <c r="E2206" s="16" t="s">
        <v>60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141</v>
      </c>
      <c r="E2207" s="16" t="s">
        <v>60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141</v>
      </c>
      <c r="E2208" s="16" t="s">
        <v>57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178</v>
      </c>
      <c r="E2209" s="16" t="s">
        <v>60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178</v>
      </c>
      <c r="E2210" s="16" t="s">
        <v>57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178</v>
      </c>
      <c r="E2211" s="16" t="s">
        <v>57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179</v>
      </c>
      <c r="E2212" s="16" t="s">
        <v>57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179</v>
      </c>
      <c r="E2213" s="16" t="s">
        <v>60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179</v>
      </c>
      <c r="E2214" s="16" t="s">
        <v>57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145</v>
      </c>
      <c r="E2215" s="16" t="s">
        <v>60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145</v>
      </c>
      <c r="E2216" s="16" t="s">
        <v>60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145</v>
      </c>
      <c r="E2217" s="16" t="s">
        <v>60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145</v>
      </c>
      <c r="E2218" s="16" t="s">
        <v>57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145</v>
      </c>
      <c r="E2219" s="16" t="s">
        <v>60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145</v>
      </c>
      <c r="E2220" s="16" t="s">
        <v>60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145</v>
      </c>
      <c r="E2221" s="16" t="s">
        <v>60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145</v>
      </c>
      <c r="E2222" s="16" t="s">
        <v>60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145</v>
      </c>
      <c r="E2223" s="16" t="s">
        <v>60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145</v>
      </c>
      <c r="E2224" s="16" t="s">
        <v>60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145</v>
      </c>
      <c r="E2225" s="16" t="s">
        <v>60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145</v>
      </c>
      <c r="E2226" s="16" t="s">
        <v>60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146</v>
      </c>
      <c r="E2227" s="16" t="s">
        <v>60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146</v>
      </c>
      <c r="E2228" s="16" t="s">
        <v>60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148</v>
      </c>
      <c r="E2229" s="16" t="s">
        <v>57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148</v>
      </c>
      <c r="E2230" s="16" t="s">
        <v>60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148</v>
      </c>
      <c r="E2231" s="16" t="s">
        <v>57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150</v>
      </c>
      <c r="E2232" s="16" t="s">
        <v>60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151</v>
      </c>
      <c r="E2233" s="16" t="s">
        <v>60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151</v>
      </c>
      <c r="E2234" s="16" t="s">
        <v>60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187</v>
      </c>
      <c r="E2235" s="16" t="s">
        <v>57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187</v>
      </c>
      <c r="E2236" s="16" t="s">
        <v>60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187</v>
      </c>
      <c r="E2237" s="16" t="s">
        <v>60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187</v>
      </c>
      <c r="E2238" s="16" t="s">
        <v>57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187</v>
      </c>
      <c r="E2239" s="16" t="s">
        <v>107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187</v>
      </c>
      <c r="E2240" s="16" t="s">
        <v>60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187</v>
      </c>
      <c r="E2241" s="16" t="s">
        <v>60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187</v>
      </c>
      <c r="E2242" s="16" t="s">
        <v>60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59</v>
      </c>
      <c r="E2243" s="16" t="s">
        <v>57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59</v>
      </c>
      <c r="E2244" s="16" t="s">
        <v>57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61</v>
      </c>
      <c r="E2245" s="16" t="s">
        <v>60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213</v>
      </c>
      <c r="E2246" s="16" t="s">
        <v>60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63</v>
      </c>
      <c r="E2247" s="16" t="s">
        <v>57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66</v>
      </c>
      <c r="E2248" s="16" t="s">
        <v>60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154</v>
      </c>
      <c r="E2249" s="16" t="s">
        <v>60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154</v>
      </c>
      <c r="E2250" s="16" t="s">
        <v>60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155</v>
      </c>
      <c r="E2251" s="16" t="s">
        <v>60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156</v>
      </c>
      <c r="E2252" s="16" t="s">
        <v>60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71</v>
      </c>
      <c r="E2253" s="16" t="s">
        <v>57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71</v>
      </c>
      <c r="E2254" s="16" t="s">
        <v>57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74</v>
      </c>
      <c r="E2255" s="16" t="s">
        <v>57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74</v>
      </c>
      <c r="E2256" s="16" t="s">
        <v>57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74</v>
      </c>
      <c r="E2257" s="16" t="s">
        <v>60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74</v>
      </c>
      <c r="E2258" s="16" t="s">
        <v>60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74</v>
      </c>
      <c r="E2259" s="16" t="s">
        <v>60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74</v>
      </c>
      <c r="E2260" s="16" t="s">
        <v>57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74</v>
      </c>
      <c r="E2261" s="16" t="s">
        <v>60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76</v>
      </c>
      <c r="E2262" s="16" t="s">
        <v>60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76</v>
      </c>
      <c r="E2263" s="16" t="s">
        <v>57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76</v>
      </c>
      <c r="E2264" s="16" t="s">
        <v>57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180</v>
      </c>
      <c r="E2265" s="16" t="s">
        <v>57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180</v>
      </c>
      <c r="E2266" s="16" t="s">
        <v>60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180</v>
      </c>
      <c r="E2267" s="16" t="s">
        <v>60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81</v>
      </c>
      <c r="E2268" s="16" t="s">
        <v>60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81</v>
      </c>
      <c r="E2269" s="16" t="s">
        <v>60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81</v>
      </c>
      <c r="E2270" s="16" t="s">
        <v>60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158</v>
      </c>
      <c r="E2271" s="16" t="s">
        <v>60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158</v>
      </c>
      <c r="E2272" s="16" t="s">
        <v>57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158</v>
      </c>
      <c r="E2273" s="16" t="s">
        <v>57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158</v>
      </c>
      <c r="E2274" s="16" t="s">
        <v>60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214</v>
      </c>
      <c r="E2275" s="16" t="s">
        <v>60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159</v>
      </c>
      <c r="E2276" s="16" t="s">
        <v>60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86</v>
      </c>
      <c r="E2277" s="16" t="s">
        <v>57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88</v>
      </c>
      <c r="E2278" s="16" t="s">
        <v>60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90</v>
      </c>
      <c r="E2279" s="16" t="s">
        <v>57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90</v>
      </c>
      <c r="E2280" s="16" t="s">
        <v>60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90</v>
      </c>
      <c r="E2281" s="16" t="s">
        <v>60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90</v>
      </c>
      <c r="E2282" s="16" t="s">
        <v>57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90</v>
      </c>
      <c r="E2283" s="16" t="s">
        <v>57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90</v>
      </c>
      <c r="E2284" s="16" t="s">
        <v>60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164</v>
      </c>
      <c r="E2285" s="16" t="s">
        <v>60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164</v>
      </c>
      <c r="E2286" s="16" t="s">
        <v>60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94</v>
      </c>
      <c r="E2287" s="16" t="s">
        <v>60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94</v>
      </c>
      <c r="E2288" s="16" t="s">
        <v>60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96</v>
      </c>
      <c r="E2289" s="16" t="s">
        <v>57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96</v>
      </c>
      <c r="E2290" s="16" t="s">
        <v>57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96</v>
      </c>
      <c r="E2291" s="16" t="s">
        <v>60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96</v>
      </c>
      <c r="E2292" s="16" t="s">
        <v>57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96</v>
      </c>
      <c r="E2293" s="16" t="s">
        <v>57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96</v>
      </c>
      <c r="E2294" s="16" t="s">
        <v>57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96</v>
      </c>
      <c r="E2295" s="16" t="s">
        <v>60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96</v>
      </c>
      <c r="E2296" s="16" t="s">
        <v>57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96</v>
      </c>
      <c r="E2297" s="16" t="s">
        <v>60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96</v>
      </c>
      <c r="E2298" s="16" t="s">
        <v>57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96</v>
      </c>
      <c r="E2299" s="16" t="s">
        <v>57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215</v>
      </c>
      <c r="E2300" s="16" t="s">
        <v>57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182</v>
      </c>
      <c r="E2301" s="16" t="s">
        <v>60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105</v>
      </c>
      <c r="E2302" s="16" t="s">
        <v>57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105</v>
      </c>
      <c r="E2303" s="16" t="s">
        <v>60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105</v>
      </c>
      <c r="E2304" s="16" t="s">
        <v>57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105</v>
      </c>
      <c r="E2305" s="16" t="s">
        <v>57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105</v>
      </c>
      <c r="E2306" s="16" t="s">
        <v>57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105</v>
      </c>
      <c r="E2307" s="16" t="s">
        <v>57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105</v>
      </c>
      <c r="E2308" s="16" t="s">
        <v>57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105</v>
      </c>
      <c r="E2309" s="16" t="s">
        <v>57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105</v>
      </c>
      <c r="E2310" s="16" t="s">
        <v>60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105</v>
      </c>
      <c r="E2311" s="16" t="s">
        <v>57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105</v>
      </c>
      <c r="E2312" s="16" t="s">
        <v>57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105</v>
      </c>
      <c r="E2313" s="16" t="s">
        <v>57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105</v>
      </c>
      <c r="E2314" s="16" t="s">
        <v>57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105</v>
      </c>
      <c r="E2315" s="16" t="s">
        <v>60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105</v>
      </c>
      <c r="E2316" s="16" t="s">
        <v>57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105</v>
      </c>
      <c r="E2317" s="16" t="s">
        <v>57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105</v>
      </c>
      <c r="E2318" s="16" t="s">
        <v>57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105</v>
      </c>
      <c r="E2319" s="16" t="s">
        <v>60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105</v>
      </c>
      <c r="E2320" s="16" t="s">
        <v>57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105</v>
      </c>
      <c r="E2321" s="16" t="s">
        <v>57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105</v>
      </c>
      <c r="E2322" s="16" t="s">
        <v>60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105</v>
      </c>
      <c r="E2323" s="16" t="s">
        <v>60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216</v>
      </c>
      <c r="E2324" s="16" t="s">
        <v>57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216</v>
      </c>
      <c r="E2325" s="16" t="s">
        <v>60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166</v>
      </c>
      <c r="E2326" s="16" t="s">
        <v>57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106</v>
      </c>
      <c r="E2327" s="16" t="s">
        <v>57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106</v>
      </c>
      <c r="E2328" s="16" t="s">
        <v>57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106</v>
      </c>
      <c r="E2329" s="16" t="s">
        <v>60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106</v>
      </c>
      <c r="E2330" s="16" t="s">
        <v>60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109</v>
      </c>
      <c r="E2331" s="16" t="s">
        <v>60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110</v>
      </c>
      <c r="E2332" s="16" t="s">
        <v>60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110</v>
      </c>
      <c r="E2333" s="16" t="s">
        <v>57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111</v>
      </c>
      <c r="E2334" s="16" t="s">
        <v>57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112</v>
      </c>
      <c r="E2335" s="16" t="s">
        <v>60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112</v>
      </c>
      <c r="E2336" s="16" t="s">
        <v>60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112</v>
      </c>
      <c r="E2337" s="16" t="s">
        <v>57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112</v>
      </c>
      <c r="E2338" s="16" t="s">
        <v>60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113</v>
      </c>
      <c r="E2339" s="16" t="s">
        <v>60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193</v>
      </c>
      <c r="E2340" s="16" t="s">
        <v>60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114</v>
      </c>
      <c r="E2341" s="16" t="s">
        <v>60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114</v>
      </c>
      <c r="E2342" s="16" t="s">
        <v>60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194</v>
      </c>
      <c r="E2343" s="16" t="s">
        <v>57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217</v>
      </c>
      <c r="E2344" s="16" t="s">
        <v>60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217</v>
      </c>
      <c r="E2345" s="16" t="s">
        <v>60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117</v>
      </c>
      <c r="E2346" s="16" t="s">
        <v>57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117</v>
      </c>
      <c r="E2347" s="16" t="s">
        <v>60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118</v>
      </c>
      <c r="E2348" s="16" t="s">
        <v>57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118</v>
      </c>
      <c r="E2349" s="16" t="s">
        <v>57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118</v>
      </c>
      <c r="E2350" s="16" t="s">
        <v>57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118</v>
      </c>
      <c r="E2351" s="16" t="s">
        <v>57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122</v>
      </c>
      <c r="E2352" s="16" t="s">
        <v>60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122</v>
      </c>
      <c r="E2353" s="16" t="s">
        <v>60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122</v>
      </c>
      <c r="E2354" s="16" t="s">
        <v>57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123</v>
      </c>
      <c r="E2355" s="16" t="s">
        <v>60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123</v>
      </c>
      <c r="E2356" s="16" t="s">
        <v>60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125</v>
      </c>
      <c r="E2357" s="16" t="s">
        <v>57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125</v>
      </c>
      <c r="E2358" s="16" t="s">
        <v>57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125</v>
      </c>
      <c r="E2359" s="16" t="s">
        <v>57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125</v>
      </c>
      <c r="E2360" s="16" t="s">
        <v>60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125</v>
      </c>
      <c r="E2361" s="16" t="s">
        <v>57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126</v>
      </c>
      <c r="E2362" s="16" t="s">
        <v>60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126</v>
      </c>
      <c r="E2363" s="16" t="s">
        <v>57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126</v>
      </c>
      <c r="E2364" s="16" t="s">
        <v>57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183</v>
      </c>
      <c r="E2365" s="16" t="s">
        <v>60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183</v>
      </c>
      <c r="E2366" s="16" t="s">
        <v>60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183</v>
      </c>
      <c r="E2367" s="16" t="s">
        <v>60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183</v>
      </c>
      <c r="E2368" s="16" t="s">
        <v>60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218</v>
      </c>
      <c r="E2369" s="16" t="s">
        <v>60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171</v>
      </c>
      <c r="E2370" s="16" t="s">
        <v>57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130</v>
      </c>
      <c r="E2371" s="16" t="s">
        <v>60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172</v>
      </c>
      <c r="E2372" s="16" t="s">
        <v>60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133</v>
      </c>
      <c r="E2373" s="16" t="s">
        <v>57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133</v>
      </c>
      <c r="E2374" s="16" t="s">
        <v>57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173</v>
      </c>
      <c r="E2375" s="16" t="s">
        <v>60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173</v>
      </c>
      <c r="E2376" s="16" t="s">
        <v>60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173</v>
      </c>
      <c r="E2377" s="16" t="s">
        <v>57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173</v>
      </c>
      <c r="E2378" s="16" t="s">
        <v>57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184</v>
      </c>
      <c r="E2379" s="16" t="s">
        <v>60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136</v>
      </c>
      <c r="E2380" s="16" t="s">
        <v>57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175</v>
      </c>
      <c r="E2381" s="16" t="s">
        <v>57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219</v>
      </c>
      <c r="E2382" s="16" t="s">
        <v>60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138</v>
      </c>
      <c r="E2383" s="16" t="s">
        <v>57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138</v>
      </c>
      <c r="E2384" s="16" t="s">
        <v>60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138</v>
      </c>
      <c r="E2385" s="16" t="s">
        <v>60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140</v>
      </c>
      <c r="E2386" s="16" t="s">
        <v>57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140</v>
      </c>
      <c r="E2387" s="16" t="s">
        <v>57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140</v>
      </c>
      <c r="E2388" s="16" t="s">
        <v>57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140</v>
      </c>
      <c r="E2389" s="16" t="s">
        <v>57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140</v>
      </c>
      <c r="E2390" s="16" t="s">
        <v>57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141</v>
      </c>
      <c r="E2391" s="16" t="s">
        <v>60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141</v>
      </c>
      <c r="E2392" s="16" t="s">
        <v>60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142</v>
      </c>
      <c r="E2393" s="16" t="s">
        <v>60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220</v>
      </c>
      <c r="E2394" s="16" t="s">
        <v>60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220</v>
      </c>
      <c r="E2395" s="16" t="s">
        <v>60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146</v>
      </c>
      <c r="E2396" s="16" t="s">
        <v>60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146</v>
      </c>
      <c r="E2397" s="16" t="s">
        <v>57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146</v>
      </c>
      <c r="E2398" s="16" t="s">
        <v>57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148</v>
      </c>
      <c r="E2399" s="16" t="s">
        <v>60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150</v>
      </c>
      <c r="E2400" s="16" t="s">
        <v>60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151</v>
      </c>
      <c r="E2401" s="16" t="s">
        <v>60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151</v>
      </c>
      <c r="E2402" s="16" t="s">
        <v>60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151</v>
      </c>
      <c r="E2403" s="16" t="s">
        <v>60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187</v>
      </c>
      <c r="E2404" s="16" t="s">
        <v>57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58</v>
      </c>
      <c r="E2405" s="16" t="s">
        <v>60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58</v>
      </c>
      <c r="E2406" s="16" t="s">
        <v>57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58</v>
      </c>
      <c r="E2407" s="16" t="s">
        <v>57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58</v>
      </c>
      <c r="E2408" s="16" t="s">
        <v>57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58</v>
      </c>
      <c r="E2409" s="16" t="s">
        <v>60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58</v>
      </c>
      <c r="E2410" s="16" t="s">
        <v>57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59</v>
      </c>
      <c r="E2411" s="16" t="s">
        <v>57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59</v>
      </c>
      <c r="E2412" s="16" t="s">
        <v>57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59</v>
      </c>
      <c r="E2413" s="16" t="s">
        <v>60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59</v>
      </c>
      <c r="E2414" s="16" t="s">
        <v>60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65</v>
      </c>
      <c r="E2415" s="16" t="s">
        <v>57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66</v>
      </c>
      <c r="E2416" s="16" t="s">
        <v>57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156</v>
      </c>
      <c r="E2417" s="16" t="s">
        <v>60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156</v>
      </c>
      <c r="E2418" s="16" t="s">
        <v>57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157</v>
      </c>
      <c r="E2419" s="16" t="s">
        <v>60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231</v>
      </c>
      <c r="E2420" s="16" t="s">
        <v>60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231</v>
      </c>
      <c r="E2421" s="16" t="s">
        <v>60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231</v>
      </c>
      <c r="E2422" s="16" t="s">
        <v>60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231</v>
      </c>
      <c r="E2423" s="16" t="s">
        <v>60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231</v>
      </c>
      <c r="E2424" s="16" t="s">
        <v>60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231</v>
      </c>
      <c r="E2425" s="16" t="s">
        <v>60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231</v>
      </c>
      <c r="E2426" s="16" t="s">
        <v>60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71</v>
      </c>
      <c r="E2427" s="16" t="s">
        <v>57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71</v>
      </c>
      <c r="E2428" s="16" t="s">
        <v>57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71</v>
      </c>
      <c r="E2429" s="16" t="s">
        <v>57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71</v>
      </c>
      <c r="E2430" s="16" t="s">
        <v>60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71</v>
      </c>
      <c r="E2431" s="16" t="s">
        <v>57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71</v>
      </c>
      <c r="E2432" s="16" t="s">
        <v>57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71</v>
      </c>
      <c r="E2433" s="16" t="s">
        <v>57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71</v>
      </c>
      <c r="E2434" s="16" t="s">
        <v>60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76</v>
      </c>
      <c r="E2435" s="16" t="s">
        <v>57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76</v>
      </c>
      <c r="E2436" s="16" t="s">
        <v>57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76</v>
      </c>
      <c r="E2437" s="16" t="s">
        <v>57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76</v>
      </c>
      <c r="E2438" s="16" t="s">
        <v>57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76</v>
      </c>
      <c r="E2439" s="16" t="s">
        <v>60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76</v>
      </c>
      <c r="E2440" s="16" t="s">
        <v>60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76</v>
      </c>
      <c r="E2441" s="16" t="s">
        <v>60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76</v>
      </c>
      <c r="E2442" s="16" t="s">
        <v>57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76</v>
      </c>
      <c r="E2443" s="16" t="s">
        <v>57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77</v>
      </c>
      <c r="E2444" s="16" t="s">
        <v>60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77</v>
      </c>
      <c r="E2445" s="16" t="s">
        <v>57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180</v>
      </c>
      <c r="E2446" s="16" t="s">
        <v>57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180</v>
      </c>
      <c r="E2447" s="16" t="s">
        <v>57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81</v>
      </c>
      <c r="E2448" s="16" t="s">
        <v>57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81</v>
      </c>
      <c r="E2449" s="16" t="s">
        <v>57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158</v>
      </c>
      <c r="E2450" s="16" t="s">
        <v>57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158</v>
      </c>
      <c r="E2451" s="16" t="s">
        <v>57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158</v>
      </c>
      <c r="E2452" s="16" t="s">
        <v>60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82</v>
      </c>
      <c r="E2453" s="16" t="s">
        <v>60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161</v>
      </c>
      <c r="E2454" s="16" t="s">
        <v>57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86</v>
      </c>
      <c r="E2455" s="16" t="s">
        <v>57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86</v>
      </c>
      <c r="E2456" s="16" t="s">
        <v>57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232</v>
      </c>
      <c r="E2457" s="16" t="s">
        <v>57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232</v>
      </c>
      <c r="E2458" s="16" t="s">
        <v>57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232</v>
      </c>
      <c r="E2459" s="16" t="s">
        <v>60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90</v>
      </c>
      <c r="E2460" s="16" t="s">
        <v>60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90</v>
      </c>
      <c r="E2461" s="16" t="s">
        <v>57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90</v>
      </c>
      <c r="E2462" s="16" t="s">
        <v>57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91</v>
      </c>
      <c r="E2463" s="16" t="s">
        <v>57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93</v>
      </c>
      <c r="E2464" s="16" t="s">
        <v>57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96</v>
      </c>
      <c r="E2465" s="16" t="s">
        <v>57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96</v>
      </c>
      <c r="E2466" s="16" t="s">
        <v>57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96</v>
      </c>
      <c r="E2467" s="16" t="s">
        <v>57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96</v>
      </c>
      <c r="E2468" s="16" t="s">
        <v>57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96</v>
      </c>
      <c r="E2469" s="16" t="s">
        <v>57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96</v>
      </c>
      <c r="E2470" s="16" t="s">
        <v>60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96</v>
      </c>
      <c r="E2471" s="16" t="s">
        <v>60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96</v>
      </c>
      <c r="E2472" s="16" t="s">
        <v>57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96</v>
      </c>
      <c r="E2473" s="16" t="s">
        <v>57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215</v>
      </c>
      <c r="E2474" s="16" t="s">
        <v>57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215</v>
      </c>
      <c r="E2475" s="16" t="s">
        <v>60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215</v>
      </c>
      <c r="E2476" s="16" t="s">
        <v>57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99</v>
      </c>
      <c r="E2477" s="16" t="s">
        <v>60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99</v>
      </c>
      <c r="E2478" s="16" t="s">
        <v>60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100</v>
      </c>
      <c r="E2479" s="16" t="s">
        <v>57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181</v>
      </c>
      <c r="E2480" s="16" t="s">
        <v>60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104</v>
      </c>
      <c r="E2481" s="16" t="s">
        <v>57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105</v>
      </c>
      <c r="E2482" s="16" t="s">
        <v>57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105</v>
      </c>
      <c r="E2483" s="16" t="s">
        <v>57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105</v>
      </c>
      <c r="E2484" s="16" t="s">
        <v>57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105</v>
      </c>
      <c r="E2485" s="16" t="s">
        <v>57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105</v>
      </c>
      <c r="E2486" s="16" t="s">
        <v>60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105</v>
      </c>
      <c r="E2487" s="16" t="s">
        <v>57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105</v>
      </c>
      <c r="E2488" s="16" t="s">
        <v>60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105</v>
      </c>
      <c r="E2489" s="16" t="s">
        <v>57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105</v>
      </c>
      <c r="E2490" s="16" t="s">
        <v>60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105</v>
      </c>
      <c r="E2491" s="16" t="s">
        <v>57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105</v>
      </c>
      <c r="E2492" s="16" t="s">
        <v>57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105</v>
      </c>
      <c r="E2493" s="16" t="s">
        <v>57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105</v>
      </c>
      <c r="E2494" s="16" t="s">
        <v>57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105</v>
      </c>
      <c r="E2495" s="16" t="s">
        <v>57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105</v>
      </c>
      <c r="E2496" s="16" t="s">
        <v>57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105</v>
      </c>
      <c r="E2497" s="16" t="s">
        <v>57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105</v>
      </c>
      <c r="E2498" s="16" t="s">
        <v>57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105</v>
      </c>
      <c r="E2499" s="16" t="s">
        <v>57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105</v>
      </c>
      <c r="E2500" s="16" t="s">
        <v>60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105</v>
      </c>
      <c r="E2501" s="16" t="s">
        <v>60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105</v>
      </c>
      <c r="E2502" s="16" t="s">
        <v>57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105</v>
      </c>
      <c r="E2503" s="16" t="s">
        <v>57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105</v>
      </c>
      <c r="E2504" s="16" t="s">
        <v>60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105</v>
      </c>
      <c r="E2505" s="16" t="s">
        <v>57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105</v>
      </c>
      <c r="E2506" s="16" t="s">
        <v>57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105</v>
      </c>
      <c r="E2507" s="16" t="s">
        <v>57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105</v>
      </c>
      <c r="E2508" s="16" t="s">
        <v>57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105</v>
      </c>
      <c r="E2509" s="16" t="s">
        <v>57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105</v>
      </c>
      <c r="E2510" s="16" t="s">
        <v>57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105</v>
      </c>
      <c r="E2511" s="16" t="s">
        <v>57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105</v>
      </c>
      <c r="E2512" s="16" t="s">
        <v>57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105</v>
      </c>
      <c r="E2513" s="16" t="s">
        <v>57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105</v>
      </c>
      <c r="E2514" s="16" t="s">
        <v>60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105</v>
      </c>
      <c r="E2515" s="16" t="s">
        <v>57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105</v>
      </c>
      <c r="E2516" s="16" t="s">
        <v>57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105</v>
      </c>
      <c r="E2517" s="16" t="s">
        <v>57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216</v>
      </c>
      <c r="E2518" s="16" t="s">
        <v>57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216</v>
      </c>
      <c r="E2519" s="16" t="s">
        <v>57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106</v>
      </c>
      <c r="E2520" s="16" t="s">
        <v>57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106</v>
      </c>
      <c r="E2521" s="16" t="s">
        <v>57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106</v>
      </c>
      <c r="E2522" s="16" t="s">
        <v>60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109</v>
      </c>
      <c r="E2523" s="16" t="s">
        <v>57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109</v>
      </c>
      <c r="E2524" s="16" t="s">
        <v>60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109</v>
      </c>
      <c r="E2525" s="16" t="s">
        <v>57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109</v>
      </c>
      <c r="E2526" s="16" t="s">
        <v>57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110</v>
      </c>
      <c r="E2527" s="16" t="s">
        <v>60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110</v>
      </c>
      <c r="E2528" s="16" t="s">
        <v>57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111</v>
      </c>
      <c r="E2529" s="16" t="s">
        <v>57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111</v>
      </c>
      <c r="E2530" s="16" t="s">
        <v>57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111</v>
      </c>
      <c r="E2531" s="16" t="s">
        <v>57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111</v>
      </c>
      <c r="E2532" s="16" t="s">
        <v>60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112</v>
      </c>
      <c r="E2533" s="16" t="s">
        <v>57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112</v>
      </c>
      <c r="E2534" s="16" t="s">
        <v>57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113</v>
      </c>
      <c r="E2535" s="16" t="s">
        <v>60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113</v>
      </c>
      <c r="E2536" s="16" t="s">
        <v>60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113</v>
      </c>
      <c r="E2537" s="16" t="s">
        <v>60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209</v>
      </c>
      <c r="E2538" s="16" t="s">
        <v>57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167</v>
      </c>
      <c r="E2539" s="16" t="s">
        <v>57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217</v>
      </c>
      <c r="E2540" s="16" t="s">
        <v>57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117</v>
      </c>
      <c r="E2541" s="16" t="s">
        <v>57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117</v>
      </c>
      <c r="E2542" s="16" t="s">
        <v>60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117</v>
      </c>
      <c r="E2543" s="16" t="s">
        <v>57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117</v>
      </c>
      <c r="E2544" s="16" t="s">
        <v>60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117</v>
      </c>
      <c r="E2545" s="16" t="s">
        <v>57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117</v>
      </c>
      <c r="E2546" s="16" t="s">
        <v>60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117</v>
      </c>
      <c r="E2547" s="16" t="s">
        <v>57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118</v>
      </c>
      <c r="E2548" s="16" t="s">
        <v>60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170</v>
      </c>
      <c r="E2549" s="16" t="s">
        <v>57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170</v>
      </c>
      <c r="E2550" s="16" t="s">
        <v>60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170</v>
      </c>
      <c r="E2551" s="16" t="s">
        <v>60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120</v>
      </c>
      <c r="E2552" s="16" t="s">
        <v>60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121</v>
      </c>
      <c r="E2553" s="16" t="s">
        <v>60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121</v>
      </c>
      <c r="E2554" s="16" t="s">
        <v>57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127</v>
      </c>
      <c r="E2555" s="16" t="s">
        <v>60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128</v>
      </c>
      <c r="E2556" s="16" t="s">
        <v>60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128</v>
      </c>
      <c r="E2557" s="16" t="s">
        <v>57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183</v>
      </c>
      <c r="E2558" s="16" t="s">
        <v>57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171</v>
      </c>
      <c r="E2559" s="16" t="s">
        <v>57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130</v>
      </c>
      <c r="E2560" s="16" t="s">
        <v>57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172</v>
      </c>
      <c r="E2561" s="16" t="s">
        <v>60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133</v>
      </c>
      <c r="E2562" s="16" t="s">
        <v>57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133</v>
      </c>
      <c r="E2563" s="16" t="s">
        <v>57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135</v>
      </c>
      <c r="E2564" s="16" t="s">
        <v>57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135</v>
      </c>
      <c r="E2565" s="16" t="s">
        <v>60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211</v>
      </c>
      <c r="E2566" s="16" t="s">
        <v>57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176</v>
      </c>
      <c r="E2567" s="16" t="s">
        <v>60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176</v>
      </c>
      <c r="E2568" s="16" t="s">
        <v>60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219</v>
      </c>
      <c r="E2569" s="16" t="s">
        <v>57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219</v>
      </c>
      <c r="E2570" s="16" t="s">
        <v>60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177</v>
      </c>
      <c r="E2571" s="16" t="s">
        <v>57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212</v>
      </c>
      <c r="E2572" s="16" t="s">
        <v>60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212</v>
      </c>
      <c r="E2573" s="16" t="s">
        <v>60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140</v>
      </c>
      <c r="E2574" s="16" t="s">
        <v>60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140</v>
      </c>
      <c r="E2575" s="16" t="s">
        <v>57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140</v>
      </c>
      <c r="E2576" s="16" t="s">
        <v>60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140</v>
      </c>
      <c r="E2577" s="16" t="s">
        <v>57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140</v>
      </c>
      <c r="E2578" s="16" t="s">
        <v>60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140</v>
      </c>
      <c r="E2579" s="16" t="s">
        <v>57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140</v>
      </c>
      <c r="E2580" s="16" t="s">
        <v>60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140</v>
      </c>
      <c r="E2581" s="16" t="s">
        <v>60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140</v>
      </c>
      <c r="E2582" s="16" t="s">
        <v>57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140</v>
      </c>
      <c r="E2583" s="16" t="s">
        <v>57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140</v>
      </c>
      <c r="E2584" s="16" t="s">
        <v>60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141</v>
      </c>
      <c r="E2585" s="16" t="s">
        <v>60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141</v>
      </c>
      <c r="E2586" s="16" t="s">
        <v>57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141</v>
      </c>
      <c r="E2587" s="16" t="s">
        <v>57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141</v>
      </c>
      <c r="E2588" s="16" t="s">
        <v>60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141</v>
      </c>
      <c r="E2589" s="16" t="s">
        <v>57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142</v>
      </c>
      <c r="E2590" s="16" t="s">
        <v>60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142</v>
      </c>
      <c r="E2591" s="16" t="s">
        <v>57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143</v>
      </c>
      <c r="E2592" s="16" t="s">
        <v>57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179</v>
      </c>
      <c r="E2593" s="16" t="s">
        <v>60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233</v>
      </c>
      <c r="E2594" s="16" t="s">
        <v>57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233</v>
      </c>
      <c r="E2595" s="16" t="s">
        <v>60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233</v>
      </c>
      <c r="E2596" s="16" t="s">
        <v>57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233</v>
      </c>
      <c r="E2597" s="16" t="s">
        <v>57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145</v>
      </c>
      <c r="E2598" s="16" t="s">
        <v>60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145</v>
      </c>
      <c r="E2599" s="16" t="s">
        <v>60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145</v>
      </c>
      <c r="E2600" s="16" t="s">
        <v>60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145</v>
      </c>
      <c r="E2601" s="16" t="s">
        <v>60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145</v>
      </c>
      <c r="E2602" s="16" t="s">
        <v>60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145</v>
      </c>
      <c r="E2603" s="16" t="s">
        <v>60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145</v>
      </c>
      <c r="E2604" s="16" t="s">
        <v>60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145</v>
      </c>
      <c r="E2605" s="16" t="s">
        <v>60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146</v>
      </c>
      <c r="E2606" s="16" t="s">
        <v>60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146</v>
      </c>
      <c r="E2607" s="16" t="s">
        <v>57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146</v>
      </c>
      <c r="E2608" s="16" t="s">
        <v>57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151</v>
      </c>
      <c r="E2609" s="16" t="s">
        <v>57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151</v>
      </c>
      <c r="E2610" s="16" t="s">
        <v>57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187</v>
      </c>
      <c r="E2611" s="16" t="s">
        <v>57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59</v>
      </c>
      <c r="E2612" s="16" t="s">
        <v>60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59</v>
      </c>
      <c r="E2613" s="16" t="s">
        <v>57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59</v>
      </c>
      <c r="E2614" s="16" t="s">
        <v>60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59</v>
      </c>
      <c r="E2615" s="16" t="s">
        <v>57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59</v>
      </c>
      <c r="E2616" s="16" t="s">
        <v>57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59</v>
      </c>
      <c r="E2617" s="16" t="s">
        <v>60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59</v>
      </c>
      <c r="E2618" s="16" t="s">
        <v>60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59</v>
      </c>
      <c r="E2619" s="16" t="s">
        <v>60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61</v>
      </c>
      <c r="E2620" s="16" t="s">
        <v>57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152</v>
      </c>
      <c r="E2621" s="16" t="s">
        <v>57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63</v>
      </c>
      <c r="E2622" s="16" t="s">
        <v>60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63</v>
      </c>
      <c r="E2623" s="16" t="s">
        <v>57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64</v>
      </c>
      <c r="E2624" s="16" t="s">
        <v>57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154</v>
      </c>
      <c r="E2625" s="16" t="s">
        <v>60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155</v>
      </c>
      <c r="E2626" s="16" t="s">
        <v>57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155</v>
      </c>
      <c r="E2627" s="16" t="s">
        <v>60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157</v>
      </c>
      <c r="E2628" s="16" t="s">
        <v>60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157</v>
      </c>
      <c r="E2629" s="16" t="s">
        <v>57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71</v>
      </c>
      <c r="E2630" s="16" t="s">
        <v>57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71</v>
      </c>
      <c r="E2631" s="16" t="s">
        <v>60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75</v>
      </c>
      <c r="E2632" s="16" t="s">
        <v>57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76</v>
      </c>
      <c r="E2633" s="16" t="s">
        <v>60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76</v>
      </c>
      <c r="E2634" s="16" t="s">
        <v>57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76</v>
      </c>
      <c r="E2635" s="16" t="s">
        <v>60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76</v>
      </c>
      <c r="E2636" s="16" t="s">
        <v>57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76</v>
      </c>
      <c r="E2637" s="16" t="s">
        <v>57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77</v>
      </c>
      <c r="E2638" s="16" t="s">
        <v>60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77</v>
      </c>
      <c r="E2639" s="16" t="s">
        <v>57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77</v>
      </c>
      <c r="E2640" s="16" t="s">
        <v>57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77</v>
      </c>
      <c r="E2641" s="16" t="s">
        <v>60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77</v>
      </c>
      <c r="E2642" s="16" t="s">
        <v>57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180</v>
      </c>
      <c r="E2643" s="16" t="s">
        <v>57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180</v>
      </c>
      <c r="E2644" s="16" t="s">
        <v>57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180</v>
      </c>
      <c r="E2645" s="16" t="s">
        <v>60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180</v>
      </c>
      <c r="E2646" s="16" t="s">
        <v>60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180</v>
      </c>
      <c r="E2647" s="16" t="s">
        <v>57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180</v>
      </c>
      <c r="E2648" s="16" t="s">
        <v>60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234</v>
      </c>
      <c r="E2649" s="16" t="s">
        <v>57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81</v>
      </c>
      <c r="E2650" s="16" t="s">
        <v>57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81</v>
      </c>
      <c r="E2651" s="16" t="s">
        <v>60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82</v>
      </c>
      <c r="E2652" s="16" t="s">
        <v>57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82</v>
      </c>
      <c r="E2653" s="16" t="s">
        <v>57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82</v>
      </c>
      <c r="E2654" s="16" t="s">
        <v>57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82</v>
      </c>
      <c r="E2655" s="16" t="s">
        <v>60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82</v>
      </c>
      <c r="E2656" s="16" t="s">
        <v>60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159</v>
      </c>
      <c r="E2657" s="16" t="s">
        <v>57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159</v>
      </c>
      <c r="E2658" s="16" t="s">
        <v>57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83</v>
      </c>
      <c r="E2659" s="16" t="s">
        <v>57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83</v>
      </c>
      <c r="E2660" s="16" t="s">
        <v>60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83</v>
      </c>
      <c r="E2661" s="16" t="s">
        <v>60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83</v>
      </c>
      <c r="E2662" s="16" t="s">
        <v>60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235</v>
      </c>
      <c r="E2663" s="16" t="s">
        <v>57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89</v>
      </c>
      <c r="E2664" s="16" t="s">
        <v>60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232</v>
      </c>
      <c r="E2665" s="16" t="s">
        <v>57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232</v>
      </c>
      <c r="E2666" s="16" t="s">
        <v>57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90</v>
      </c>
      <c r="E2667" s="16" t="s">
        <v>60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90</v>
      </c>
      <c r="E2668" s="16" t="s">
        <v>60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90</v>
      </c>
      <c r="E2669" s="16" t="s">
        <v>57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90</v>
      </c>
      <c r="E2670" s="16" t="s">
        <v>57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90</v>
      </c>
      <c r="E2671" s="16" t="s">
        <v>60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92</v>
      </c>
      <c r="E2672" s="16" t="s">
        <v>60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92</v>
      </c>
      <c r="E2673" s="16" t="s">
        <v>60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164</v>
      </c>
      <c r="E2674" s="16" t="s">
        <v>60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164</v>
      </c>
      <c r="E2675" s="16" t="s">
        <v>57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164</v>
      </c>
      <c r="E2676" s="16" t="s">
        <v>60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93</v>
      </c>
      <c r="E2677" s="16" t="s">
        <v>57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93</v>
      </c>
      <c r="E2678" s="16" t="s">
        <v>60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94</v>
      </c>
      <c r="E2679" s="16" t="s">
        <v>57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95</v>
      </c>
      <c r="E2680" s="16" t="s">
        <v>60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96</v>
      </c>
      <c r="E2681" s="16" t="s">
        <v>57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96</v>
      </c>
      <c r="E2682" s="16" t="s">
        <v>57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96</v>
      </c>
      <c r="E2683" s="16" t="s">
        <v>60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101</v>
      </c>
      <c r="E2684" s="16" t="s">
        <v>60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101</v>
      </c>
      <c r="E2685" s="16" t="s">
        <v>60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190</v>
      </c>
      <c r="E2686" s="16" t="s">
        <v>60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103</v>
      </c>
      <c r="E2687" s="16" t="s">
        <v>60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103</v>
      </c>
      <c r="E2688" s="16" t="s">
        <v>57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103</v>
      </c>
      <c r="E2689" s="16" t="s">
        <v>60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181</v>
      </c>
      <c r="E2690" s="16" t="s">
        <v>60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181</v>
      </c>
      <c r="E2691" s="16" t="s">
        <v>60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104</v>
      </c>
      <c r="E2692" s="16" t="s">
        <v>60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104</v>
      </c>
      <c r="E2693" s="16" t="s">
        <v>57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104</v>
      </c>
      <c r="E2694" s="16" t="s">
        <v>57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182</v>
      </c>
      <c r="E2695" s="16" t="s">
        <v>57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182</v>
      </c>
      <c r="E2696" s="16" t="s">
        <v>57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182</v>
      </c>
      <c r="E2697" s="16" t="s">
        <v>57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182</v>
      </c>
      <c r="E2698" s="16" t="s">
        <v>60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182</v>
      </c>
      <c r="E2699" s="16" t="s">
        <v>57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182</v>
      </c>
      <c r="E2700" s="16" t="s">
        <v>57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182</v>
      </c>
      <c r="E2701" s="16" t="s">
        <v>57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182</v>
      </c>
      <c r="E2702" s="16" t="s">
        <v>60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182</v>
      </c>
      <c r="E2703" s="16" t="s">
        <v>60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182</v>
      </c>
      <c r="E2704" s="16" t="s">
        <v>57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182</v>
      </c>
      <c r="E2705" s="16" t="s">
        <v>57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182</v>
      </c>
      <c r="E2706" s="16" t="s">
        <v>57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182</v>
      </c>
      <c r="E2707" s="16" t="s">
        <v>57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182</v>
      </c>
      <c r="E2708" s="16" t="s">
        <v>57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182</v>
      </c>
      <c r="E2709" s="16" t="s">
        <v>57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182</v>
      </c>
      <c r="E2710" s="16" t="s">
        <v>57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182</v>
      </c>
      <c r="E2711" s="16" t="s">
        <v>57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182</v>
      </c>
      <c r="E2712" s="16" t="s">
        <v>57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182</v>
      </c>
      <c r="E2713" s="16" t="s">
        <v>57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182</v>
      </c>
      <c r="E2714" s="16" t="s">
        <v>57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182</v>
      </c>
      <c r="E2715" s="16" t="s">
        <v>60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182</v>
      </c>
      <c r="E2716" s="16" t="s">
        <v>57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182</v>
      </c>
      <c r="E2717" s="16" t="s">
        <v>60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182</v>
      </c>
      <c r="E2718" s="16" t="s">
        <v>60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182</v>
      </c>
      <c r="E2719" s="16" t="s">
        <v>60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182</v>
      </c>
      <c r="E2720" s="16" t="s">
        <v>60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105</v>
      </c>
      <c r="E2721" s="16" t="s">
        <v>57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105</v>
      </c>
      <c r="E2722" s="16" t="s">
        <v>57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105</v>
      </c>
      <c r="E2723" s="16" t="s">
        <v>60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105</v>
      </c>
      <c r="E2724" s="16" t="s">
        <v>57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105</v>
      </c>
      <c r="E2725" s="16" t="s">
        <v>57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105</v>
      </c>
      <c r="E2726" s="16" t="s">
        <v>57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105</v>
      </c>
      <c r="E2727" s="16" t="s">
        <v>57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105</v>
      </c>
      <c r="E2728" s="16" t="s">
        <v>57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105</v>
      </c>
      <c r="E2729" s="16" t="s">
        <v>60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105</v>
      </c>
      <c r="E2730" s="16" t="s">
        <v>57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105</v>
      </c>
      <c r="E2731" s="16" t="s">
        <v>57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105</v>
      </c>
      <c r="E2732" s="16" t="s">
        <v>57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105</v>
      </c>
      <c r="E2733" s="16" t="s">
        <v>60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105</v>
      </c>
      <c r="E2734" s="16" t="s">
        <v>57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105</v>
      </c>
      <c r="E2735" s="16" t="s">
        <v>57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105</v>
      </c>
      <c r="E2736" s="16" t="s">
        <v>60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105</v>
      </c>
      <c r="E2737" s="16" t="s">
        <v>57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105</v>
      </c>
      <c r="E2738" s="16" t="s">
        <v>57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105</v>
      </c>
      <c r="E2739" s="16" t="s">
        <v>60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105</v>
      </c>
      <c r="E2740" s="16" t="s">
        <v>57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105</v>
      </c>
      <c r="E2741" s="16" t="s">
        <v>60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105</v>
      </c>
      <c r="E2742" s="16" t="s">
        <v>60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105</v>
      </c>
      <c r="E2743" s="16" t="s">
        <v>60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105</v>
      </c>
      <c r="E2744" s="16" t="s">
        <v>60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105</v>
      </c>
      <c r="E2745" s="16" t="s">
        <v>57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105</v>
      </c>
      <c r="E2746" s="16" t="s">
        <v>60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105</v>
      </c>
      <c r="E2747" s="16" t="s">
        <v>60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105</v>
      </c>
      <c r="E2748" s="16" t="s">
        <v>60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105</v>
      </c>
      <c r="E2749" s="16" t="s">
        <v>60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105</v>
      </c>
      <c r="E2750" s="16" t="s">
        <v>60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105</v>
      </c>
      <c r="E2751" s="16" t="s">
        <v>60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105</v>
      </c>
      <c r="E2752" s="16" t="s">
        <v>57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105</v>
      </c>
      <c r="E2753" s="16" t="s">
        <v>60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105</v>
      </c>
      <c r="E2754" s="16" t="s">
        <v>60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105</v>
      </c>
      <c r="E2755" s="16" t="s">
        <v>57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105</v>
      </c>
      <c r="E2756" s="16" t="s">
        <v>57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105</v>
      </c>
      <c r="E2757" s="16" t="s">
        <v>57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105</v>
      </c>
      <c r="E2758" s="16" t="s">
        <v>60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105</v>
      </c>
      <c r="E2759" s="16" t="s">
        <v>57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105</v>
      </c>
      <c r="E2760" s="16" t="s">
        <v>57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105</v>
      </c>
      <c r="E2761" s="16" t="s">
        <v>57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105</v>
      </c>
      <c r="E2762" s="16" t="s">
        <v>57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105</v>
      </c>
      <c r="E2763" s="16" t="s">
        <v>57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105</v>
      </c>
      <c r="E2764" s="16" t="s">
        <v>60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105</v>
      </c>
      <c r="E2765" s="16" t="s">
        <v>60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105</v>
      </c>
      <c r="E2766" s="16" t="s">
        <v>57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105</v>
      </c>
      <c r="E2767" s="16" t="s">
        <v>60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105</v>
      </c>
      <c r="E2768" s="16" t="s">
        <v>57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105</v>
      </c>
      <c r="E2769" s="16" t="s">
        <v>57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105</v>
      </c>
      <c r="E2770" s="16" t="s">
        <v>60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105</v>
      </c>
      <c r="E2771" s="16" t="s">
        <v>57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105</v>
      </c>
      <c r="E2772" s="16" t="s">
        <v>57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105</v>
      </c>
      <c r="E2773" s="16" t="s">
        <v>60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105</v>
      </c>
      <c r="E2774" s="16" t="s">
        <v>60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105</v>
      </c>
      <c r="E2775" s="16" t="s">
        <v>57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105</v>
      </c>
      <c r="E2776" s="16" t="s">
        <v>57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105</v>
      </c>
      <c r="E2777" s="16" t="s">
        <v>57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105</v>
      </c>
      <c r="E2778" s="16" t="s">
        <v>57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105</v>
      </c>
      <c r="E2779" s="16" t="s">
        <v>57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105</v>
      </c>
      <c r="E2780" s="16" t="s">
        <v>57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105</v>
      </c>
      <c r="E2781" s="16" t="s">
        <v>57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105</v>
      </c>
      <c r="E2782" s="16" t="s">
        <v>57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216</v>
      </c>
      <c r="E2783" s="16" t="s">
        <v>60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106</v>
      </c>
      <c r="E2784" s="16" t="s">
        <v>57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106</v>
      </c>
      <c r="E2785" s="16" t="s">
        <v>57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106</v>
      </c>
      <c r="E2786" s="16" t="s">
        <v>60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106</v>
      </c>
      <c r="E2787" s="16" t="s">
        <v>60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106</v>
      </c>
      <c r="E2788" s="16" t="s">
        <v>60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108</v>
      </c>
      <c r="E2789" s="16" t="s">
        <v>57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108</v>
      </c>
      <c r="E2790" s="16" t="s">
        <v>60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108</v>
      </c>
      <c r="E2791" s="16" t="s">
        <v>60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108</v>
      </c>
      <c r="E2792" s="16" t="s">
        <v>57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110</v>
      </c>
      <c r="E2793" s="16" t="s">
        <v>57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110</v>
      </c>
      <c r="E2794" s="16" t="s">
        <v>60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110</v>
      </c>
      <c r="E2795" s="16" t="s">
        <v>57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111</v>
      </c>
      <c r="E2796" s="16" t="s">
        <v>57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111</v>
      </c>
      <c r="E2797" s="16" t="s">
        <v>60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111</v>
      </c>
      <c r="E2798" s="16" t="s">
        <v>57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111</v>
      </c>
      <c r="E2799" s="16" t="s">
        <v>60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111</v>
      </c>
      <c r="E2800" s="16" t="s">
        <v>60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111</v>
      </c>
      <c r="E2801" s="16" t="s">
        <v>60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111</v>
      </c>
      <c r="E2802" s="16" t="s">
        <v>57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111</v>
      </c>
      <c r="E2803" s="16" t="s">
        <v>57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111</v>
      </c>
      <c r="E2804" s="16" t="s">
        <v>57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111</v>
      </c>
      <c r="E2805" s="16" t="s">
        <v>60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112</v>
      </c>
      <c r="E2806" s="16" t="s">
        <v>60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112</v>
      </c>
      <c r="E2807" s="16" t="s">
        <v>57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113</v>
      </c>
      <c r="E2808" s="16" t="s">
        <v>60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113</v>
      </c>
      <c r="E2809" s="16" t="s">
        <v>60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113</v>
      </c>
      <c r="E2810" s="16" t="s">
        <v>57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113</v>
      </c>
      <c r="E2811" s="16" t="s">
        <v>57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113</v>
      </c>
      <c r="E2812" s="16" t="s">
        <v>57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113</v>
      </c>
      <c r="E2813" s="16" t="s">
        <v>60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113</v>
      </c>
      <c r="E2814" s="16" t="s">
        <v>60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113</v>
      </c>
      <c r="E2815" s="16" t="s">
        <v>57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113</v>
      </c>
      <c r="E2816" s="16" t="s">
        <v>60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114</v>
      </c>
      <c r="E2817" s="16" t="s">
        <v>57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114</v>
      </c>
      <c r="E2818" s="16" t="s">
        <v>57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209</v>
      </c>
      <c r="E2819" s="16" t="s">
        <v>57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217</v>
      </c>
      <c r="E2820" s="16" t="s">
        <v>57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217</v>
      </c>
      <c r="E2821" s="16" t="s">
        <v>57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117</v>
      </c>
      <c r="E2822" s="16" t="s">
        <v>60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117</v>
      </c>
      <c r="E2823" s="16" t="s">
        <v>60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117</v>
      </c>
      <c r="E2824" s="16" t="s">
        <v>57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118</v>
      </c>
      <c r="E2825" s="16" t="s">
        <v>57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118</v>
      </c>
      <c r="E2826" s="16" t="s">
        <v>60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118</v>
      </c>
      <c r="E2827" s="16" t="s">
        <v>60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118</v>
      </c>
      <c r="E2828" s="16" t="s">
        <v>57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118</v>
      </c>
      <c r="E2829" s="16" t="s">
        <v>60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170</v>
      </c>
      <c r="E2830" s="16" t="s">
        <v>57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170</v>
      </c>
      <c r="E2831" s="16" t="s">
        <v>57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170</v>
      </c>
      <c r="E2832" s="16" t="s">
        <v>60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170</v>
      </c>
      <c r="E2833" s="16" t="s">
        <v>57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121</v>
      </c>
      <c r="E2834" s="16" t="s">
        <v>57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121</v>
      </c>
      <c r="E2835" s="16" t="s">
        <v>60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122</v>
      </c>
      <c r="E2836" s="16" t="s">
        <v>60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236</v>
      </c>
      <c r="E2837" s="16" t="s">
        <v>60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236</v>
      </c>
      <c r="E2838" s="16" t="s">
        <v>60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236</v>
      </c>
      <c r="E2839" s="16" t="s">
        <v>60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236</v>
      </c>
      <c r="E2840" s="16" t="s">
        <v>57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236</v>
      </c>
      <c r="E2841" s="16" t="s">
        <v>60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236</v>
      </c>
      <c r="E2842" s="16" t="s">
        <v>57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236</v>
      </c>
      <c r="E2843" s="16" t="s">
        <v>57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236</v>
      </c>
      <c r="E2844" s="16" t="s">
        <v>60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128</v>
      </c>
      <c r="E2845" s="16" t="s">
        <v>60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128</v>
      </c>
      <c r="E2846" s="16" t="s">
        <v>60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171</v>
      </c>
      <c r="E2847" s="16" t="s">
        <v>57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130</v>
      </c>
      <c r="E2848" s="16" t="s">
        <v>60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130</v>
      </c>
      <c r="E2849" s="16" t="s">
        <v>60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130</v>
      </c>
      <c r="E2850" s="16" t="s">
        <v>57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132</v>
      </c>
      <c r="E2851" s="16" t="s">
        <v>57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132</v>
      </c>
      <c r="E2852" s="16" t="s">
        <v>57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132</v>
      </c>
      <c r="E2853" s="16" t="s">
        <v>60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173</v>
      </c>
      <c r="E2854" s="16" t="s">
        <v>57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173</v>
      </c>
      <c r="E2855" s="16" t="s">
        <v>57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237</v>
      </c>
      <c r="E2856" s="16" t="s">
        <v>57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211</v>
      </c>
      <c r="E2857" s="16" t="s">
        <v>60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136</v>
      </c>
      <c r="E2858" s="16" t="s">
        <v>57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175</v>
      </c>
      <c r="E2859" s="16" t="s">
        <v>57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219</v>
      </c>
      <c r="E2860" s="16" t="s">
        <v>57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219</v>
      </c>
      <c r="E2861" s="16" t="s">
        <v>57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219</v>
      </c>
      <c r="E2862" s="16" t="s">
        <v>60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219</v>
      </c>
      <c r="E2863" s="16" t="s">
        <v>60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219</v>
      </c>
      <c r="E2864" s="16" t="s">
        <v>57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219</v>
      </c>
      <c r="E2865" s="16" t="s">
        <v>60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212</v>
      </c>
      <c r="E2866" s="16" t="s">
        <v>60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212</v>
      </c>
      <c r="E2867" s="16" t="s">
        <v>60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140</v>
      </c>
      <c r="E2868" s="16" t="s">
        <v>57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140</v>
      </c>
      <c r="E2869" s="16" t="s">
        <v>57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140</v>
      </c>
      <c r="E2870" s="16" t="s">
        <v>60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140</v>
      </c>
      <c r="E2871" s="16" t="s">
        <v>60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140</v>
      </c>
      <c r="E2872" s="16" t="s">
        <v>57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140</v>
      </c>
      <c r="E2873" s="16" t="s">
        <v>60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140</v>
      </c>
      <c r="E2874" s="16" t="s">
        <v>60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140</v>
      </c>
      <c r="E2875" s="16" t="s">
        <v>60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141</v>
      </c>
      <c r="E2876" s="16" t="s">
        <v>57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141</v>
      </c>
      <c r="E2877" s="16" t="s">
        <v>57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141</v>
      </c>
      <c r="E2878" s="16" t="s">
        <v>57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141</v>
      </c>
      <c r="E2879" s="16" t="s">
        <v>60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141</v>
      </c>
      <c r="E2880" s="16" t="s">
        <v>60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141</v>
      </c>
      <c r="E2881" s="16" t="s">
        <v>57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141</v>
      </c>
      <c r="E2882" s="16" t="s">
        <v>57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142</v>
      </c>
      <c r="E2883" s="16" t="s">
        <v>60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142</v>
      </c>
      <c r="E2884" s="16" t="s">
        <v>60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142</v>
      </c>
      <c r="E2885" s="16" t="s">
        <v>57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142</v>
      </c>
      <c r="E2886" s="16" t="s">
        <v>57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220</v>
      </c>
      <c r="E2887" s="16" t="s">
        <v>57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143</v>
      </c>
      <c r="E2888" s="16" t="s">
        <v>60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143</v>
      </c>
      <c r="E2889" s="16" t="s">
        <v>60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179</v>
      </c>
      <c r="E2890" s="16" t="s">
        <v>57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179</v>
      </c>
      <c r="E2891" s="16" t="s">
        <v>60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145</v>
      </c>
      <c r="E2892" s="16" t="s">
        <v>60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145</v>
      </c>
      <c r="E2893" s="16" t="s">
        <v>57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145</v>
      </c>
      <c r="E2894" s="16" t="s">
        <v>57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145</v>
      </c>
      <c r="E2895" s="16" t="s">
        <v>60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146</v>
      </c>
      <c r="E2896" s="16" t="s">
        <v>57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146</v>
      </c>
      <c r="E2897" s="16" t="s">
        <v>60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146</v>
      </c>
      <c r="E2898" s="16" t="s">
        <v>60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146</v>
      </c>
      <c r="E2899" s="16" t="s">
        <v>60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146</v>
      </c>
      <c r="E2900" s="16" t="s">
        <v>57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146</v>
      </c>
      <c r="E2901" s="16" t="s">
        <v>60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148</v>
      </c>
      <c r="E2902" s="16" t="s">
        <v>57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148</v>
      </c>
      <c r="E2903" s="16" t="s">
        <v>60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151</v>
      </c>
      <c r="E2904" s="16" t="s">
        <v>57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151</v>
      </c>
      <c r="E2905" s="16" t="s">
        <v>60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151</v>
      </c>
      <c r="E2906" s="16" t="s">
        <v>60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151</v>
      </c>
      <c r="E2907" s="16" t="s">
        <v>60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58</v>
      </c>
      <c r="E2908" s="16" t="s">
        <v>60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58</v>
      </c>
      <c r="E2909" s="16" t="s">
        <v>57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58</v>
      </c>
      <c r="E2910" s="16" t="s">
        <v>60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59</v>
      </c>
      <c r="E2911" s="16" t="s">
        <v>60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59</v>
      </c>
      <c r="E2912" s="16" t="s">
        <v>60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59</v>
      </c>
      <c r="E2913" s="16" t="s">
        <v>57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59</v>
      </c>
      <c r="E2914" s="16" t="s">
        <v>60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59</v>
      </c>
      <c r="E2915" s="16" t="s">
        <v>57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59</v>
      </c>
      <c r="E2916" s="16" t="s">
        <v>57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59</v>
      </c>
      <c r="E2917" s="16" t="s">
        <v>57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59</v>
      </c>
      <c r="E2918" s="16" t="s">
        <v>60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59</v>
      </c>
      <c r="E2919" s="16" t="s">
        <v>60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238</v>
      </c>
      <c r="E2920" s="16" t="s">
        <v>60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238</v>
      </c>
      <c r="E2921" s="16" t="s">
        <v>60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63</v>
      </c>
      <c r="E2922" s="16" t="s">
        <v>60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66</v>
      </c>
      <c r="E2923" s="16" t="s">
        <v>60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66</v>
      </c>
      <c r="E2924" s="16" t="s">
        <v>57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66</v>
      </c>
      <c r="E2925" s="16" t="s">
        <v>60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67</v>
      </c>
      <c r="E2926" s="16" t="s">
        <v>57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153</v>
      </c>
      <c r="E2927" s="16" t="s">
        <v>60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154</v>
      </c>
      <c r="E2928" s="16" t="s">
        <v>60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231</v>
      </c>
      <c r="E2929" s="16" t="s">
        <v>60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231</v>
      </c>
      <c r="E2930" s="16" t="s">
        <v>60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71</v>
      </c>
      <c r="E2931" s="16" t="s">
        <v>60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71</v>
      </c>
      <c r="E2932" s="16" t="s">
        <v>57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71</v>
      </c>
      <c r="E2933" s="16" t="s">
        <v>60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71</v>
      </c>
      <c r="E2934" s="16" t="s">
        <v>60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71</v>
      </c>
      <c r="E2935" s="16" t="s">
        <v>57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71</v>
      </c>
      <c r="E2936" s="16" t="s">
        <v>57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71</v>
      </c>
      <c r="E2937" s="16" t="s">
        <v>57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71</v>
      </c>
      <c r="E2938" s="16" t="s">
        <v>60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71</v>
      </c>
      <c r="E2939" s="16" t="s">
        <v>60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71</v>
      </c>
      <c r="E2940" s="16" t="s">
        <v>60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71</v>
      </c>
      <c r="E2941" s="16" t="s">
        <v>57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71</v>
      </c>
      <c r="E2942" s="16" t="s">
        <v>60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71</v>
      </c>
      <c r="E2943" s="16" t="s">
        <v>60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71</v>
      </c>
      <c r="E2944" s="16" t="s">
        <v>57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73</v>
      </c>
      <c r="E2945" s="16" t="s">
        <v>60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76</v>
      </c>
      <c r="E2946" s="16" t="s">
        <v>60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76</v>
      </c>
      <c r="E2947" s="16" t="s">
        <v>60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76</v>
      </c>
      <c r="E2948" s="16" t="s">
        <v>57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239</v>
      </c>
      <c r="E2949" s="16" t="s">
        <v>57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82</v>
      </c>
      <c r="E2950" s="16" t="s">
        <v>60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82</v>
      </c>
      <c r="E2951" s="16" t="s">
        <v>60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82</v>
      </c>
      <c r="E2952" s="16" t="s">
        <v>60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82</v>
      </c>
      <c r="E2953" s="16" t="s">
        <v>60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82</v>
      </c>
      <c r="E2954" s="16" t="s">
        <v>57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83</v>
      </c>
      <c r="E2955" s="16" t="s">
        <v>60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83</v>
      </c>
      <c r="E2956" s="16" t="s">
        <v>60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83</v>
      </c>
      <c r="E2957" s="16" t="s">
        <v>60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83</v>
      </c>
      <c r="E2958" s="16" t="s">
        <v>60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83</v>
      </c>
      <c r="E2959" s="16" t="s">
        <v>60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83</v>
      </c>
      <c r="E2960" s="16" t="s">
        <v>57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83</v>
      </c>
      <c r="E2961" s="16" t="s">
        <v>57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83</v>
      </c>
      <c r="E2962" s="16" t="s">
        <v>57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235</v>
      </c>
      <c r="E2963" s="16" t="s">
        <v>57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240</v>
      </c>
      <c r="E2964" s="16" t="s">
        <v>60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86</v>
      </c>
      <c r="E2965" s="16" t="s">
        <v>60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88</v>
      </c>
      <c r="E2966" s="16" t="s">
        <v>60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89</v>
      </c>
      <c r="E2967" s="16" t="s">
        <v>60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89</v>
      </c>
      <c r="E2968" s="16" t="s">
        <v>57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89</v>
      </c>
      <c r="E2969" s="16" t="s">
        <v>57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90</v>
      </c>
      <c r="E2970" s="16" t="s">
        <v>60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90</v>
      </c>
      <c r="E2971" s="16" t="s">
        <v>57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90</v>
      </c>
      <c r="E2972" s="16" t="s">
        <v>57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90</v>
      </c>
      <c r="E2973" s="16" t="s">
        <v>57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90</v>
      </c>
      <c r="E2974" s="16" t="s">
        <v>57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90</v>
      </c>
      <c r="E2975" s="16" t="s">
        <v>60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90</v>
      </c>
      <c r="E2976" s="16" t="s">
        <v>57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91</v>
      </c>
      <c r="E2977" s="16" t="s">
        <v>60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164</v>
      </c>
      <c r="E2978" s="16" t="s">
        <v>60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93</v>
      </c>
      <c r="E2979" s="16" t="s">
        <v>60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94</v>
      </c>
      <c r="E2980" s="16" t="s">
        <v>60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94</v>
      </c>
      <c r="E2981" s="16" t="s">
        <v>57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96</v>
      </c>
      <c r="E2982" s="16" t="s">
        <v>60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96</v>
      </c>
      <c r="E2983" s="16" t="s">
        <v>57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96</v>
      </c>
      <c r="E2984" s="16" t="s">
        <v>57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96</v>
      </c>
      <c r="E2985" s="16" t="s">
        <v>60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96</v>
      </c>
      <c r="E2986" s="16" t="s">
        <v>57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96</v>
      </c>
      <c r="E2987" s="16" t="s">
        <v>60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96</v>
      </c>
      <c r="E2988" s="16" t="s">
        <v>60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96</v>
      </c>
      <c r="E2989" s="16" t="s">
        <v>57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96</v>
      </c>
      <c r="E2990" s="16" t="s">
        <v>60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96</v>
      </c>
      <c r="E2991" s="16" t="s">
        <v>60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96</v>
      </c>
      <c r="E2992" s="16" t="s">
        <v>60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96</v>
      </c>
      <c r="E2993" s="16" t="s">
        <v>60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96</v>
      </c>
      <c r="E2994" s="16" t="s">
        <v>57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96</v>
      </c>
      <c r="E2995" s="16" t="s">
        <v>57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96</v>
      </c>
      <c r="E2996" s="16" t="s">
        <v>60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96</v>
      </c>
      <c r="E2997" s="16" t="s">
        <v>60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96</v>
      </c>
      <c r="E2998" s="16" t="s">
        <v>60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96</v>
      </c>
      <c r="E2999" s="16" t="s">
        <v>60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96</v>
      </c>
      <c r="E3000" s="16" t="s">
        <v>60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96</v>
      </c>
      <c r="E3001" s="16" t="s">
        <v>57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99</v>
      </c>
      <c r="E3002" s="16" t="s">
        <v>60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101</v>
      </c>
      <c r="E3003" s="16" t="s">
        <v>60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103</v>
      </c>
      <c r="E3004" s="16" t="s">
        <v>60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103</v>
      </c>
      <c r="E3005" s="16" t="s">
        <v>57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104</v>
      </c>
      <c r="E3006" s="16" t="s">
        <v>57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182</v>
      </c>
      <c r="E3007" s="16" t="s">
        <v>57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182</v>
      </c>
      <c r="E3008" s="16" t="s">
        <v>57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182</v>
      </c>
      <c r="E3009" s="16" t="s">
        <v>57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182</v>
      </c>
      <c r="E3010" s="16" t="s">
        <v>57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182</v>
      </c>
      <c r="E3011" s="16" t="s">
        <v>57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182</v>
      </c>
      <c r="E3012" s="16" t="s">
        <v>57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182</v>
      </c>
      <c r="E3013" s="16" t="s">
        <v>57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182</v>
      </c>
      <c r="E3014" s="16" t="s">
        <v>57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182</v>
      </c>
      <c r="E3015" s="16" t="s">
        <v>57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182</v>
      </c>
      <c r="E3016" s="16" t="s">
        <v>60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182</v>
      </c>
      <c r="E3017" s="16" t="s">
        <v>57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182</v>
      </c>
      <c r="E3018" s="16" t="s">
        <v>60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182</v>
      </c>
      <c r="E3019" s="16" t="s">
        <v>57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105</v>
      </c>
      <c r="E3020" s="16" t="s">
        <v>57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105</v>
      </c>
      <c r="E3021" s="16" t="s">
        <v>57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105</v>
      </c>
      <c r="E3022" s="16" t="s">
        <v>57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105</v>
      </c>
      <c r="E3023" s="16" t="s">
        <v>57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105</v>
      </c>
      <c r="E3024" s="16" t="s">
        <v>57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105</v>
      </c>
      <c r="E3025" s="16" t="s">
        <v>57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105</v>
      </c>
      <c r="E3026" s="16" t="s">
        <v>60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105</v>
      </c>
      <c r="E3027" s="16" t="s">
        <v>57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105</v>
      </c>
      <c r="E3028" s="16" t="s">
        <v>60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105</v>
      </c>
      <c r="E3029" s="16" t="s">
        <v>57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105</v>
      </c>
      <c r="E3030" s="16" t="s">
        <v>60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105</v>
      </c>
      <c r="E3031" s="16" t="s">
        <v>60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105</v>
      </c>
      <c r="E3032" s="16" t="s">
        <v>57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105</v>
      </c>
      <c r="E3033" s="16" t="s">
        <v>60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105</v>
      </c>
      <c r="E3034" s="16" t="s">
        <v>60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105</v>
      </c>
      <c r="E3035" s="16" t="s">
        <v>60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166</v>
      </c>
      <c r="E3036" s="16" t="s">
        <v>57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106</v>
      </c>
      <c r="E3037" s="16" t="s">
        <v>57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106</v>
      </c>
      <c r="E3038" s="16" t="s">
        <v>57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106</v>
      </c>
      <c r="E3039" s="16" t="s">
        <v>60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106</v>
      </c>
      <c r="E3040" s="16" t="s">
        <v>57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106</v>
      </c>
      <c r="E3041" s="16" t="s">
        <v>57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109</v>
      </c>
      <c r="E3042" s="16" t="s">
        <v>57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110</v>
      </c>
      <c r="E3043" s="16" t="s">
        <v>60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110</v>
      </c>
      <c r="E3044" s="16" t="s">
        <v>60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110</v>
      </c>
      <c r="E3045" s="16" t="s">
        <v>60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110</v>
      </c>
      <c r="E3046" s="16" t="s">
        <v>57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110</v>
      </c>
      <c r="E3047" s="16" t="s">
        <v>60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111</v>
      </c>
      <c r="E3048" s="16" t="s">
        <v>57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111</v>
      </c>
      <c r="E3049" s="16" t="s">
        <v>60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111</v>
      </c>
      <c r="E3050" s="16" t="s">
        <v>57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111</v>
      </c>
      <c r="E3051" s="16" t="s">
        <v>57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111</v>
      </c>
      <c r="E3052" s="16" t="s">
        <v>57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111</v>
      </c>
      <c r="E3053" s="16" t="s">
        <v>57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112</v>
      </c>
      <c r="E3054" s="16" t="s">
        <v>57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112</v>
      </c>
      <c r="E3055" s="16" t="s">
        <v>57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112</v>
      </c>
      <c r="E3056" s="16" t="s">
        <v>57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112</v>
      </c>
      <c r="E3057" s="16" t="s">
        <v>60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112</v>
      </c>
      <c r="E3058" s="16" t="s">
        <v>57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112</v>
      </c>
      <c r="E3059" s="16" t="s">
        <v>60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112</v>
      </c>
      <c r="E3060" s="16" t="s">
        <v>57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112</v>
      </c>
      <c r="E3061" s="16" t="s">
        <v>57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113</v>
      </c>
      <c r="E3062" s="16" t="s">
        <v>57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113</v>
      </c>
      <c r="E3063" s="16" t="s">
        <v>57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114</v>
      </c>
      <c r="E3064" s="16" t="s">
        <v>57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114</v>
      </c>
      <c r="E3065" s="16" t="s">
        <v>60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114</v>
      </c>
      <c r="E3066" s="16" t="s">
        <v>57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114</v>
      </c>
      <c r="E3067" s="16" t="s">
        <v>60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114</v>
      </c>
      <c r="E3068" s="16" t="s">
        <v>60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114</v>
      </c>
      <c r="E3069" s="16" t="s">
        <v>57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209</v>
      </c>
      <c r="E3070" s="16" t="s">
        <v>57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209</v>
      </c>
      <c r="E3071" s="16" t="s">
        <v>57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167</v>
      </c>
      <c r="E3072" s="16" t="s">
        <v>60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167</v>
      </c>
      <c r="E3073" s="16" t="s">
        <v>60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115</v>
      </c>
      <c r="E3074" s="16" t="s">
        <v>57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217</v>
      </c>
      <c r="E3075" s="16" t="s">
        <v>57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217</v>
      </c>
      <c r="E3076" s="16" t="s">
        <v>60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217</v>
      </c>
      <c r="E3077" s="16" t="s">
        <v>57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217</v>
      </c>
      <c r="E3078" s="16" t="s">
        <v>60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217</v>
      </c>
      <c r="E3079" s="16" t="s">
        <v>60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117</v>
      </c>
      <c r="E3080" s="16" t="s">
        <v>57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117</v>
      </c>
      <c r="E3081" s="16" t="s">
        <v>57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118</v>
      </c>
      <c r="E3082" s="16" t="s">
        <v>60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118</v>
      </c>
      <c r="E3083" s="16" t="s">
        <v>60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118</v>
      </c>
      <c r="E3084" s="16" t="s">
        <v>57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170</v>
      </c>
      <c r="E3085" s="16" t="s">
        <v>57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170</v>
      </c>
      <c r="E3086" s="16" t="s">
        <v>60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121</v>
      </c>
      <c r="E3087" s="16" t="s">
        <v>57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121</v>
      </c>
      <c r="E3088" s="16" t="s">
        <v>57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121</v>
      </c>
      <c r="E3089" s="16" t="s">
        <v>57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122</v>
      </c>
      <c r="E3090" s="16" t="s">
        <v>60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125</v>
      </c>
      <c r="E3091" s="16" t="s">
        <v>60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125</v>
      </c>
      <c r="E3092" s="16" t="s">
        <v>57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125</v>
      </c>
      <c r="E3093" s="16" t="s">
        <v>60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125</v>
      </c>
      <c r="E3094" s="16" t="s">
        <v>60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125</v>
      </c>
      <c r="E3095" s="16" t="s">
        <v>57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125</v>
      </c>
      <c r="E3096" s="16" t="s">
        <v>60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125</v>
      </c>
      <c r="E3097" s="16" t="s">
        <v>57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126</v>
      </c>
      <c r="E3098" s="16" t="s">
        <v>60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126</v>
      </c>
      <c r="E3099" s="16" t="s">
        <v>60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126</v>
      </c>
      <c r="E3100" s="16" t="s">
        <v>57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126</v>
      </c>
      <c r="E3101" s="16" t="s">
        <v>60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236</v>
      </c>
      <c r="E3102" s="16" t="s">
        <v>57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127</v>
      </c>
      <c r="E3103" s="16" t="s">
        <v>57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129</v>
      </c>
      <c r="E3104" s="16" t="s">
        <v>57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129</v>
      </c>
      <c r="E3105" s="16" t="s">
        <v>57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130</v>
      </c>
      <c r="E3106" s="16" t="s">
        <v>60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241</v>
      </c>
      <c r="E3107" s="16" t="s">
        <v>57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132</v>
      </c>
      <c r="E3108" s="16" t="s">
        <v>57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173</v>
      </c>
      <c r="E3109" s="16" t="s">
        <v>60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176</v>
      </c>
      <c r="E3110" s="16" t="s">
        <v>60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176</v>
      </c>
      <c r="E3111" s="16" t="s">
        <v>57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176</v>
      </c>
      <c r="E3112" s="16" t="s">
        <v>60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219</v>
      </c>
      <c r="E3113" s="16" t="s">
        <v>57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219</v>
      </c>
      <c r="E3114" s="16" t="s">
        <v>57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138</v>
      </c>
      <c r="E3115" s="16" t="s">
        <v>57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138</v>
      </c>
      <c r="E3116" s="16" t="s">
        <v>57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138</v>
      </c>
      <c r="E3117" s="16" t="s">
        <v>60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138</v>
      </c>
      <c r="E3118" s="16" t="s">
        <v>60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138</v>
      </c>
      <c r="E3119" s="16" t="s">
        <v>57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138</v>
      </c>
      <c r="E3120" s="16" t="s">
        <v>60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138</v>
      </c>
      <c r="E3121" s="16" t="s">
        <v>60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212</v>
      </c>
      <c r="E3122" s="16" t="s">
        <v>57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140</v>
      </c>
      <c r="E3123" s="16" t="s">
        <v>57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140</v>
      </c>
      <c r="E3124" s="16" t="s">
        <v>60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140</v>
      </c>
      <c r="E3125" s="16" t="s">
        <v>60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140</v>
      </c>
      <c r="E3126" s="16" t="s">
        <v>60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140</v>
      </c>
      <c r="E3127" s="16" t="s">
        <v>57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141</v>
      </c>
      <c r="E3128" s="16" t="s">
        <v>57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141</v>
      </c>
      <c r="E3129" s="16" t="s">
        <v>57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141</v>
      </c>
      <c r="E3130" s="16" t="s">
        <v>60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141</v>
      </c>
      <c r="E3131" s="16" t="s">
        <v>57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141</v>
      </c>
      <c r="E3132" s="16" t="s">
        <v>57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141</v>
      </c>
      <c r="E3133" s="16" t="s">
        <v>57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142</v>
      </c>
      <c r="E3134" s="16" t="s">
        <v>60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242</v>
      </c>
      <c r="E3135" s="16" t="s">
        <v>57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179</v>
      </c>
      <c r="E3136" s="16" t="s">
        <v>57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179</v>
      </c>
      <c r="E3137" s="16" t="s">
        <v>57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179</v>
      </c>
      <c r="E3138" s="16" t="s">
        <v>57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179</v>
      </c>
      <c r="E3139" s="16" t="s">
        <v>57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179</v>
      </c>
      <c r="E3140" s="16" t="s">
        <v>57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179</v>
      </c>
      <c r="E3141" s="16" t="s">
        <v>57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179</v>
      </c>
      <c r="E3142" s="16" t="s">
        <v>60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179</v>
      </c>
      <c r="E3143" s="16" t="s">
        <v>60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179</v>
      </c>
      <c r="E3144" s="16" t="s">
        <v>57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179</v>
      </c>
      <c r="E3145" s="16" t="s">
        <v>60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233</v>
      </c>
      <c r="E3146" s="16" t="s">
        <v>57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145</v>
      </c>
      <c r="E3147" s="16" t="s">
        <v>57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145</v>
      </c>
      <c r="E3148" s="16" t="s">
        <v>60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145</v>
      </c>
      <c r="E3149" s="16" t="s">
        <v>60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145</v>
      </c>
      <c r="E3150" s="16" t="s">
        <v>60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145</v>
      </c>
      <c r="E3151" s="16" t="s">
        <v>57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145</v>
      </c>
      <c r="E3152" s="16" t="s">
        <v>60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145</v>
      </c>
      <c r="E3153" s="16" t="s">
        <v>60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146</v>
      </c>
      <c r="E3154" s="16" t="s">
        <v>60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146</v>
      </c>
      <c r="E3155" s="16" t="s">
        <v>57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146</v>
      </c>
      <c r="E3156" s="16" t="s">
        <v>60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146</v>
      </c>
      <c r="E3157" s="16" t="s">
        <v>60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146</v>
      </c>
      <c r="E3158" s="16" t="s">
        <v>60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146</v>
      </c>
      <c r="E3159" s="16" t="s">
        <v>60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146</v>
      </c>
      <c r="E3160" s="16" t="s">
        <v>57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148</v>
      </c>
      <c r="E3161" s="16" t="s">
        <v>60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148</v>
      </c>
      <c r="E3162" s="16" t="s">
        <v>57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151</v>
      </c>
      <c r="E3163" s="16" t="s">
        <v>57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151</v>
      </c>
      <c r="E3164" s="16" t="s">
        <v>57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151</v>
      </c>
      <c r="E3165" s="16" t="s">
        <v>57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151</v>
      </c>
      <c r="E3166" s="16" t="s">
        <v>57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187</v>
      </c>
      <c r="E3167" s="16" t="s">
        <v>60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187</v>
      </c>
      <c r="E3168" s="16" t="s">
        <v>107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187</v>
      </c>
      <c r="E3169" s="16" t="s">
        <v>107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187</v>
      </c>
      <c r="E3170" s="16" t="s">
        <v>57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59</v>
      </c>
      <c r="E3171" s="16" t="s">
        <v>57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59</v>
      </c>
      <c r="E3172" s="16" t="s">
        <v>60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59</v>
      </c>
      <c r="E3173" s="16" t="s">
        <v>60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59</v>
      </c>
      <c r="E3174" s="16" t="s">
        <v>60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59</v>
      </c>
      <c r="E3175" s="16" t="s">
        <v>57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59</v>
      </c>
      <c r="E3176" s="16" t="s">
        <v>60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59</v>
      </c>
      <c r="E3177" s="16" t="s">
        <v>60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59</v>
      </c>
      <c r="E3178" s="16" t="s">
        <v>57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59</v>
      </c>
      <c r="E3179" s="16" t="s">
        <v>57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59</v>
      </c>
      <c r="E3180" s="16" t="s">
        <v>57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59</v>
      </c>
      <c r="E3181" s="16" t="s">
        <v>60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59</v>
      </c>
      <c r="E3182" s="16" t="s">
        <v>57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59</v>
      </c>
      <c r="E3183" s="16" t="s">
        <v>57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61</v>
      </c>
      <c r="E3184" s="16" t="s">
        <v>57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61</v>
      </c>
      <c r="E3185" s="16" t="s">
        <v>57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61</v>
      </c>
      <c r="E3186" s="16" t="s">
        <v>57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238</v>
      </c>
      <c r="E3187" s="16" t="s">
        <v>60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65</v>
      </c>
      <c r="E3188" s="16" t="s">
        <v>60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66</v>
      </c>
      <c r="E3189" s="16" t="s">
        <v>60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66</v>
      </c>
      <c r="E3190" s="16" t="s">
        <v>60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66</v>
      </c>
      <c r="E3191" s="16" t="s">
        <v>60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67</v>
      </c>
      <c r="E3192" s="16" t="s">
        <v>57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154</v>
      </c>
      <c r="E3193" s="16" t="s">
        <v>57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154</v>
      </c>
      <c r="E3194" s="16" t="s">
        <v>57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154</v>
      </c>
      <c r="E3195" s="16" t="s">
        <v>60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154</v>
      </c>
      <c r="E3196" s="16" t="s">
        <v>57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157</v>
      </c>
      <c r="E3197" s="16" t="s">
        <v>60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72</v>
      </c>
      <c r="E3198" s="16" t="s">
        <v>60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74</v>
      </c>
      <c r="E3199" s="16" t="s">
        <v>60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74</v>
      </c>
      <c r="E3200" s="16" t="s">
        <v>60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74</v>
      </c>
      <c r="E3201" s="16" t="s">
        <v>60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74</v>
      </c>
      <c r="E3202" s="16" t="s">
        <v>60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74</v>
      </c>
      <c r="E3203" s="16" t="s">
        <v>60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74</v>
      </c>
      <c r="E3204" s="16" t="s">
        <v>60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74</v>
      </c>
      <c r="E3205" s="16" t="s">
        <v>57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74</v>
      </c>
      <c r="E3206" s="16" t="s">
        <v>57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76</v>
      </c>
      <c r="E3207" s="16" t="s">
        <v>57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76</v>
      </c>
      <c r="E3208" s="16" t="s">
        <v>57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76</v>
      </c>
      <c r="E3209" s="16" t="s">
        <v>57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77</v>
      </c>
      <c r="E3210" s="16" t="s">
        <v>57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77</v>
      </c>
      <c r="E3211" s="16" t="s">
        <v>57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180</v>
      </c>
      <c r="E3212" s="16" t="s">
        <v>60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239</v>
      </c>
      <c r="E3213" s="16" t="s">
        <v>60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239</v>
      </c>
      <c r="E3214" s="16" t="s">
        <v>57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239</v>
      </c>
      <c r="E3215" s="16" t="s">
        <v>57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234</v>
      </c>
      <c r="E3216" s="16" t="s">
        <v>60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234</v>
      </c>
      <c r="E3217" s="16" t="s">
        <v>57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81</v>
      </c>
      <c r="E3218" s="16" t="s">
        <v>57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81</v>
      </c>
      <c r="E3219" s="16" t="s">
        <v>57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82</v>
      </c>
      <c r="E3220" s="16" t="s">
        <v>60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82</v>
      </c>
      <c r="E3221" s="16" t="s">
        <v>57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82</v>
      </c>
      <c r="E3222" s="16" t="s">
        <v>57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88</v>
      </c>
      <c r="E3223" s="16" t="s">
        <v>57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89</v>
      </c>
      <c r="E3224" s="16" t="s">
        <v>57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89</v>
      </c>
      <c r="E3225" s="16" t="s">
        <v>57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89</v>
      </c>
      <c r="E3226" s="16" t="s">
        <v>57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89</v>
      </c>
      <c r="E3227" s="16" t="s">
        <v>60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232</v>
      </c>
      <c r="E3228" s="16" t="s">
        <v>60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232</v>
      </c>
      <c r="E3229" s="16" t="s">
        <v>57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90</v>
      </c>
      <c r="E3230" s="16" t="s">
        <v>60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90</v>
      </c>
      <c r="E3231" s="16" t="s">
        <v>57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92</v>
      </c>
      <c r="E3232" s="16" t="s">
        <v>57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92</v>
      </c>
      <c r="E3233" s="16" t="s">
        <v>60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164</v>
      </c>
      <c r="E3234" s="16" t="s">
        <v>57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95</v>
      </c>
      <c r="E3235" s="16" t="s">
        <v>57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95</v>
      </c>
      <c r="E3236" s="16" t="s">
        <v>57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96</v>
      </c>
      <c r="E3237" s="16" t="s">
        <v>60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96</v>
      </c>
      <c r="E3238" s="16" t="s">
        <v>57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96</v>
      </c>
      <c r="E3239" s="16" t="s">
        <v>60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96</v>
      </c>
      <c r="E3240" s="16" t="s">
        <v>60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96</v>
      </c>
      <c r="E3241" s="16" t="s">
        <v>60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96</v>
      </c>
      <c r="E3242" s="16" t="s">
        <v>60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96</v>
      </c>
      <c r="E3243" s="16" t="s">
        <v>60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96</v>
      </c>
      <c r="E3244" s="16" t="s">
        <v>60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102</v>
      </c>
      <c r="E3245" s="16" t="s">
        <v>60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103</v>
      </c>
      <c r="E3246" s="16" t="s">
        <v>60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103</v>
      </c>
      <c r="E3247" s="16" t="s">
        <v>57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103</v>
      </c>
      <c r="E3248" s="16" t="s">
        <v>60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103</v>
      </c>
      <c r="E3249" s="16" t="s">
        <v>57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104</v>
      </c>
      <c r="E3250" s="16" t="s">
        <v>60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182</v>
      </c>
      <c r="E3251" s="16" t="s">
        <v>60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105</v>
      </c>
      <c r="E3252" s="16" t="s">
        <v>60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105</v>
      </c>
      <c r="E3253" s="16" t="s">
        <v>60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105</v>
      </c>
      <c r="E3254" s="16" t="s">
        <v>57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105</v>
      </c>
      <c r="E3255" s="16" t="s">
        <v>60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105</v>
      </c>
      <c r="E3256" s="16" t="s">
        <v>60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105</v>
      </c>
      <c r="E3257" s="16" t="s">
        <v>57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105</v>
      </c>
      <c r="E3258" s="16" t="s">
        <v>60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105</v>
      </c>
      <c r="E3259" s="16" t="s">
        <v>57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105</v>
      </c>
      <c r="E3260" s="16" t="s">
        <v>60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105</v>
      </c>
      <c r="E3261" s="16" t="s">
        <v>60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105</v>
      </c>
      <c r="E3262" s="16" t="s">
        <v>60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105</v>
      </c>
      <c r="E3263" s="16" t="s">
        <v>60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105</v>
      </c>
      <c r="E3264" s="16" t="s">
        <v>57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105</v>
      </c>
      <c r="E3265" s="16" t="s">
        <v>60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105</v>
      </c>
      <c r="E3266" s="16" t="s">
        <v>57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105</v>
      </c>
      <c r="E3267" s="16" t="s">
        <v>57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105</v>
      </c>
      <c r="E3268" s="16" t="s">
        <v>57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105</v>
      </c>
      <c r="E3269" s="16" t="s">
        <v>57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105</v>
      </c>
      <c r="E3270" s="16" t="s">
        <v>60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105</v>
      </c>
      <c r="E3271" s="16" t="s">
        <v>57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105</v>
      </c>
      <c r="E3272" s="16" t="s">
        <v>57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105</v>
      </c>
      <c r="E3273" s="16" t="s">
        <v>57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105</v>
      </c>
      <c r="E3274" s="16" t="s">
        <v>60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105</v>
      </c>
      <c r="E3275" s="16" t="s">
        <v>57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105</v>
      </c>
      <c r="E3276" s="16" t="s">
        <v>60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105</v>
      </c>
      <c r="E3277" s="16" t="s">
        <v>60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105</v>
      </c>
      <c r="E3278" s="16" t="s">
        <v>60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105</v>
      </c>
      <c r="E3279" s="16" t="s">
        <v>57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105</v>
      </c>
      <c r="E3280" s="16" t="s">
        <v>57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105</v>
      </c>
      <c r="E3281" s="16" t="s">
        <v>57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105</v>
      </c>
      <c r="E3282" s="16" t="s">
        <v>60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105</v>
      </c>
      <c r="E3283" s="16" t="s">
        <v>60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105</v>
      </c>
      <c r="E3284" s="16" t="s">
        <v>57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105</v>
      </c>
      <c r="E3285" s="16" t="s">
        <v>57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105</v>
      </c>
      <c r="E3286" s="16" t="s">
        <v>57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105</v>
      </c>
      <c r="E3287" s="16" t="s">
        <v>57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105</v>
      </c>
      <c r="E3288" s="16" t="s">
        <v>60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216</v>
      </c>
      <c r="E3289" s="16" t="s">
        <v>60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216</v>
      </c>
      <c r="E3290" s="16" t="s">
        <v>60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216</v>
      </c>
      <c r="E3291" s="16" t="s">
        <v>57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106</v>
      </c>
      <c r="E3292" s="16" t="s">
        <v>57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106</v>
      </c>
      <c r="E3293" s="16" t="s">
        <v>57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106</v>
      </c>
      <c r="E3294" s="16" t="s">
        <v>60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106</v>
      </c>
      <c r="E3295" s="16" t="s">
        <v>60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108</v>
      </c>
      <c r="E3296" s="16" t="s">
        <v>60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108</v>
      </c>
      <c r="E3297" s="16" t="s">
        <v>60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109</v>
      </c>
      <c r="E3298" s="16" t="s">
        <v>57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109</v>
      </c>
      <c r="E3299" s="16" t="s">
        <v>57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110</v>
      </c>
      <c r="E3300" s="16" t="s">
        <v>57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191</v>
      </c>
      <c r="E3301" s="16" t="s">
        <v>60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111</v>
      </c>
      <c r="E3302" s="16" t="s">
        <v>60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111</v>
      </c>
      <c r="E3303" s="16" t="s">
        <v>57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111</v>
      </c>
      <c r="E3304" s="16" t="s">
        <v>57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111</v>
      </c>
      <c r="E3305" s="16" t="s">
        <v>60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111</v>
      </c>
      <c r="E3306" s="16" t="s">
        <v>57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111</v>
      </c>
      <c r="E3307" s="16" t="s">
        <v>57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111</v>
      </c>
      <c r="E3308" s="16" t="s">
        <v>57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112</v>
      </c>
      <c r="E3309" s="16" t="s">
        <v>60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112</v>
      </c>
      <c r="E3310" s="16" t="s">
        <v>60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112</v>
      </c>
      <c r="E3311" s="16" t="s">
        <v>57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112</v>
      </c>
      <c r="E3312" s="16" t="s">
        <v>57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113</v>
      </c>
      <c r="E3313" s="16" t="s">
        <v>57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113</v>
      </c>
      <c r="E3314" s="16" t="s">
        <v>60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209</v>
      </c>
      <c r="E3315" s="16" t="s">
        <v>57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115</v>
      </c>
      <c r="E3316" s="16" t="s">
        <v>57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115</v>
      </c>
      <c r="E3317" s="16" t="s">
        <v>60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115</v>
      </c>
      <c r="E3318" s="16" t="s">
        <v>60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168</v>
      </c>
      <c r="E3319" s="16" t="s">
        <v>57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168</v>
      </c>
      <c r="E3320" s="16" t="s">
        <v>60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168</v>
      </c>
      <c r="E3321" s="16" t="s">
        <v>60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217</v>
      </c>
      <c r="E3322" s="16" t="s">
        <v>60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217</v>
      </c>
      <c r="E3323" s="16" t="s">
        <v>60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217</v>
      </c>
      <c r="E3324" s="16" t="s">
        <v>60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217</v>
      </c>
      <c r="E3325" s="16" t="s">
        <v>60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217</v>
      </c>
      <c r="E3326" s="16" t="s">
        <v>57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217</v>
      </c>
      <c r="E3327" s="16" t="s">
        <v>60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217</v>
      </c>
      <c r="E3328" s="16" t="s">
        <v>57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117</v>
      </c>
      <c r="E3329" s="16" t="s">
        <v>60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117</v>
      </c>
      <c r="E3330" s="16" t="s">
        <v>60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117</v>
      </c>
      <c r="E3331" s="16" t="s">
        <v>57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117</v>
      </c>
      <c r="E3332" s="16" t="s">
        <v>57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118</v>
      </c>
      <c r="E3333" s="16" t="s">
        <v>60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120</v>
      </c>
      <c r="E3334" s="16" t="s">
        <v>60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122</v>
      </c>
      <c r="E3335" s="16" t="s">
        <v>60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122</v>
      </c>
      <c r="E3336" s="16" t="s">
        <v>57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125</v>
      </c>
      <c r="E3337" s="16" t="s">
        <v>57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125</v>
      </c>
      <c r="E3338" s="16" t="s">
        <v>57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125</v>
      </c>
      <c r="E3339" s="16" t="s">
        <v>57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125</v>
      </c>
      <c r="E3340" s="16" t="s">
        <v>60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125</v>
      </c>
      <c r="E3341" s="16" t="s">
        <v>60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125</v>
      </c>
      <c r="E3342" s="16" t="s">
        <v>60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125</v>
      </c>
      <c r="E3343" s="16" t="s">
        <v>60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126</v>
      </c>
      <c r="E3344" s="16" t="s">
        <v>60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126</v>
      </c>
      <c r="E3345" s="16" t="s">
        <v>57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236</v>
      </c>
      <c r="E3346" s="16" t="s">
        <v>60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236</v>
      </c>
      <c r="E3347" s="16" t="s">
        <v>57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236</v>
      </c>
      <c r="E3348" s="16" t="s">
        <v>57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128</v>
      </c>
      <c r="E3349" s="16" t="s">
        <v>57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130</v>
      </c>
      <c r="E3350" s="16" t="s">
        <v>60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130</v>
      </c>
      <c r="E3351" s="16" t="s">
        <v>57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172</v>
      </c>
      <c r="E3352" s="16" t="s">
        <v>57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173</v>
      </c>
      <c r="E3353" s="16" t="s">
        <v>60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237</v>
      </c>
      <c r="E3354" s="16" t="s">
        <v>60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237</v>
      </c>
      <c r="E3355" s="16" t="s">
        <v>57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211</v>
      </c>
      <c r="E3356" s="16" t="s">
        <v>57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211</v>
      </c>
      <c r="E3357" s="16" t="s">
        <v>60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211</v>
      </c>
      <c r="E3358" s="16" t="s">
        <v>57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243</v>
      </c>
      <c r="E3359" s="16" t="s">
        <v>57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219</v>
      </c>
      <c r="E3360" s="16" t="s">
        <v>60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219</v>
      </c>
      <c r="E3361" s="16" t="s">
        <v>57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219</v>
      </c>
      <c r="E3362" s="16" t="s">
        <v>57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219</v>
      </c>
      <c r="E3363" s="16" t="s">
        <v>60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138</v>
      </c>
      <c r="E3364" s="16" t="s">
        <v>57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139</v>
      </c>
      <c r="E3365" s="16" t="s">
        <v>60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185</v>
      </c>
      <c r="E3366" s="16" t="s">
        <v>57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185</v>
      </c>
      <c r="E3367" s="16" t="s">
        <v>60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140</v>
      </c>
      <c r="E3368" s="16" t="s">
        <v>57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141</v>
      </c>
      <c r="E3369" s="16" t="s">
        <v>60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141</v>
      </c>
      <c r="E3370" s="16" t="s">
        <v>60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141</v>
      </c>
      <c r="E3371" s="16" t="s">
        <v>57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141</v>
      </c>
      <c r="E3372" s="16" t="s">
        <v>60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142</v>
      </c>
      <c r="E3373" s="16" t="s">
        <v>60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142</v>
      </c>
      <c r="E3374" s="16" t="s">
        <v>60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220</v>
      </c>
      <c r="E3375" s="16" t="s">
        <v>60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242</v>
      </c>
      <c r="E3376" s="16" t="s">
        <v>57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179</v>
      </c>
      <c r="E3377" s="16" t="s">
        <v>57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179</v>
      </c>
      <c r="E3378" s="16" t="s">
        <v>57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179</v>
      </c>
      <c r="E3379" s="16" t="s">
        <v>60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179</v>
      </c>
      <c r="E3380" s="16" t="s">
        <v>57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179</v>
      </c>
      <c r="E3381" s="16" t="s">
        <v>57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179</v>
      </c>
      <c r="E3382" s="16" t="s">
        <v>57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179</v>
      </c>
      <c r="E3383" s="16" t="s">
        <v>60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179</v>
      </c>
      <c r="E3384" s="16" t="s">
        <v>60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179</v>
      </c>
      <c r="E3385" s="16" t="s">
        <v>60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179</v>
      </c>
      <c r="E3386" s="16" t="s">
        <v>60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179</v>
      </c>
      <c r="E3387" s="16" t="s">
        <v>60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179</v>
      </c>
      <c r="E3388" s="16" t="s">
        <v>60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146</v>
      </c>
      <c r="E3389" s="16" t="s">
        <v>57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146</v>
      </c>
      <c r="E3390" s="16" t="s">
        <v>57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146</v>
      </c>
      <c r="E3391" s="16" t="s">
        <v>60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146</v>
      </c>
      <c r="E3392" s="16" t="s">
        <v>57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148</v>
      </c>
      <c r="E3393" s="16" t="s">
        <v>60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244</v>
      </c>
      <c r="E3394" s="16" t="s">
        <v>57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244</v>
      </c>
      <c r="E3395" s="16" t="s">
        <v>60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149</v>
      </c>
      <c r="E3396" s="16" t="s">
        <v>57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150</v>
      </c>
      <c r="E3397" s="16" t="s">
        <v>57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151</v>
      </c>
      <c r="E3398" s="16" t="s">
        <v>60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151</v>
      </c>
      <c r="E3399" s="16" t="s">
        <v>60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151</v>
      </c>
      <c r="E3400" s="16" t="s">
        <v>57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187</v>
      </c>
      <c r="E3401" s="16" t="s">
        <v>57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187</v>
      </c>
      <c r="E3402" s="16" t="s">
        <v>57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187</v>
      </c>
      <c r="E3403" s="16" t="s">
        <v>57</v>
      </c>
      <c r="F340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P K q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8 q p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q b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D y q m 1 B U w Q x r p g A A A P g A A A A S A A A A A A A A A A A A A A A A A A A A A A B D b 2 5 m a W c v U G F j a 2 F n Z S 5 4 b W x Q S w E C L Q A U A A I A C A A 8 q p t Q D 8 r p q 6 Q A A A D p A A A A E w A A A A A A A A A A A A A A A A D y A A A A W 0 N v b n R l b n R f V H l w Z X N d L n h t b F B L A Q I t A B Q A A g A I A D y q m 1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Z A A A A A A A A Z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l m c m E m c X V v d D s s J n F 1 b 3 Q 7 S U R U Z X J p d G 9 y a W p l J n F 1 b 3 Q 7 L C Z x d W 9 0 O 0 R h b i Z x d W 9 0 O y w m c X V v d D t N Z X N l Y y Z x d W 9 0 O y w m c X V v d D t H b 2 R p b m E m c X V v d D s s J n F 1 b 3 Q 7 V n J l Z G 5 v c 3 Q m c X V v d D s s J n F 1 b 3 Q 7 T 3 B p c y Z x d W 9 0 O 1 0 i I C 8 + P E V u d H J 5 I F R 5 c G U 9 I k Z p b G x D b 2 x 1 b W 5 U e X B l c y I g V m F s d W U 9 I n N C Z 1 l E Q X d N R k J n P T 0 i I C 8 + P E V u d H J 5 I F R 5 c G U 9 I k Z p b G x M Y X N 0 V X B k Y X R l Z C I g V m F s d W U 9 I m Q y M D I w L T A 0 L T I 3 V D E 5 O j E 3 O j U 3 L j I x M j U 3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E i I C 8 + P E V u d H J 5 I F R 5 c G U 9 I l F 1 Z X J 5 S U Q i I F Z h b H V l P S J z Y j Z j M D l j Y j M t M z Z m M i 0 0 Y W U 4 L W F k N j I t M T g 4 N D N k O W U z O T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j U x N j M w M W N f Y m F k N 1 8 0 O T V h X 2 E w Y W Z f N T Q 5 Z W E 5 O D F k N m Y w I i A v P j x F b n R y e S B U e X B l P S J G a W x s Z W R D b 2 1 w b G V 0 Z V J l c 3 V s d F R v V 2 9 y a 3 N o Z W V 0 I i B W Y W x 1 Z T 0 i b D E i I C 8 + P E V u d H J 5 I F R 5 c G U 9 I k Z p b G x D b 3 V u d C I g V m F s d W U 9 I m w z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E 5 O j E 3 O j Q 3 L j k 3 O D g 0 O D d a I i A v P j x F b n R y e S B U e X B l P S J G a W x s Q 2 9 s d W 1 u V H l w Z X M i I F Z h b H V l P S J z Q X d N R E J n W U Q i I C 8 + P E V u d H J 5 I F R 5 c G U 9 I k Z p b G x D b 2 x 1 b W 5 O Y W 1 l c y I g V m F s d W U 9 I n N b J n F 1 b 3 Q 7 R E F O J n F 1 b 3 Q 7 L C Z x d W 9 0 O 0 1 F U 0 V D J n F 1 b 3 Q 7 L C Z x d W 9 0 O 0 d P R E l O Q S Z x d W 9 0 O y w m c X V v d D t P U M W g V E l O Q S Z x d W 9 0 O y w m c X V v d D t Q T 0 w m c X V v d D s s J n F 1 b 3 Q 7 U 1 R B U k 9 T V C Z x d W 9 0 O 1 0 i I C 8 + P E V u d H J 5 I F R 5 c G U 9 I k Z p b G x T d G F 0 d X M i I F Z h b H V l P S J z Q 2 9 t c G x l d G U i I C 8 + P E V u d H J 5 I F R 5 c G U 9 I l F 1 Z X J 5 S U Q i I F Z h b H V l P S J z Y z M z N m E 2 N j I t Y 2 Q 0 M i 0 0 Y 2 J i L T h l O D U t Z j k z Y m M 0 M m M x O G J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X X 6 X v y t D E m o T n o i C M 9 P f w A A A A A C A A A A A A A Q Z g A A A A E A A C A A A A B k S L i 9 x e 1 d n v N s X P s O U I o D N r M e 8 b h u g M F x L t d X W 7 e l + A A A A A A O g A A A A A I A A C A A A A B g T t 5 T p W m c w h A c g i a K + T 5 g Y 1 7 J 5 j G Q O L C 3 V E 7 m 9 3 U B p l A A A A B M a g f 2 K O R G r r c O g 4 m y i 3 f u j h R t R 8 I / 3 n Q d 2 l X f O m H R e Q D s W z u 9 T f A v P E h O e B 7 5 n J T B g l i 6 8 g J p H d m G f m D A 6 Q D r P p A 8 4 g 9 8 m 7 6 + 1 d m 7 5 M T a j U A A A A B e 0 l R y r m P l x 5 L n C t h U v M h O 3 e b J Q 2 t e R 1 e c 8 F L Z b K r P s e S 6 t b o X B q N u 0 v H 0 X + c 3 D t 2 A E z Q Y y p i b D 3 K W g Y l q 2 q l 3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2020-04-27T19:18:14Z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