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04FE4409-A59B-48A3-BD81-4EB5A9A33B48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E33" i="1" s="1"/>
  <c r="I33" i="1"/>
  <c r="H33" i="1"/>
  <c r="G33" i="1"/>
  <c r="N33" i="1"/>
  <c r="D33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" i="1"/>
  <c r="N32" i="1" l="1"/>
  <c r="G32" i="1"/>
  <c r="E32" i="1"/>
  <c r="D32" i="1"/>
  <c r="C32" i="1"/>
  <c r="P31" i="1"/>
  <c r="P27" i="1"/>
  <c r="P23" i="1"/>
  <c r="P19" i="1"/>
  <c r="P20" i="1"/>
  <c r="P30" i="1"/>
  <c r="P26" i="1"/>
  <c r="P22" i="1"/>
  <c r="P33" i="1"/>
  <c r="P29" i="1"/>
  <c r="P25" i="1"/>
  <c r="P21" i="1"/>
  <c r="P32" i="1"/>
  <c r="P28" i="1"/>
  <c r="P24" i="1"/>
  <c r="P18" i="1"/>
  <c r="P67" i="1"/>
  <c r="P51" i="1"/>
  <c r="P35" i="1"/>
  <c r="P66" i="1"/>
  <c r="P50" i="1"/>
  <c r="P34" i="1"/>
  <c r="P73" i="1"/>
  <c r="P57" i="1"/>
  <c r="P41" i="1"/>
  <c r="P64" i="1"/>
  <c r="P48" i="1"/>
  <c r="P52" i="1"/>
  <c r="P76" i="1"/>
  <c r="P63" i="1"/>
  <c r="P47" i="1"/>
  <c r="P62" i="1"/>
  <c r="P46" i="1"/>
  <c r="P69" i="1"/>
  <c r="P53" i="1"/>
  <c r="P37" i="1"/>
  <c r="P60" i="1"/>
  <c r="P44" i="1"/>
  <c r="P55" i="1"/>
  <c r="P39" i="1"/>
  <c r="P70" i="1"/>
  <c r="P38" i="1"/>
  <c r="P45" i="1"/>
  <c r="P75" i="1"/>
  <c r="P59" i="1"/>
  <c r="P43" i="1"/>
  <c r="P74" i="1"/>
  <c r="P58" i="1"/>
  <c r="P42" i="1"/>
  <c r="P65" i="1"/>
  <c r="P49" i="1"/>
  <c r="P72" i="1"/>
  <c r="P56" i="1"/>
  <c r="P40" i="1"/>
  <c r="P71" i="1"/>
  <c r="P54" i="1"/>
  <c r="P61" i="1"/>
  <c r="P68" i="1"/>
  <c r="P36" i="1"/>
  <c r="G31" i="1" l="1"/>
  <c r="N31" i="1"/>
  <c r="E31" i="1"/>
  <c r="D31" i="1"/>
  <c r="C31" i="1"/>
  <c r="E30" i="1" l="1"/>
  <c r="D30" i="1"/>
  <c r="C30" i="1"/>
  <c r="N30" i="1"/>
  <c r="G30" i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D5" i="1"/>
  <c r="D9" i="1"/>
  <c r="E16" i="1"/>
  <c r="E20" i="1"/>
  <c r="E24" i="1"/>
  <c r="D13" i="1"/>
  <c r="D6" i="1"/>
  <c r="D10" i="1"/>
  <c r="D14" i="1"/>
  <c r="D17" i="1"/>
  <c r="E28" i="1"/>
  <c r="E27" i="1"/>
  <c r="D7" i="1"/>
  <c r="D11" i="1"/>
  <c r="D15" i="1"/>
  <c r="D23" i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<sst xmlns="http://schemas.openxmlformats.org/spreadsheetml/2006/main" count="16" uniqueCount="16">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</sst>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Sheet1!$A$2:$A$33</c:f>
              <c:numCache>
                <c:formatCode>m/d/yyyy</c:formatCode>
                <c:ptCount val="32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  <c:pt idx="31" formatCode="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Sheet1!$A$9:$A$33</c:f>
              <c:numCache>
                <c:formatCode>m/d/yyyy</c:formatCode>
                <c:ptCount val="25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</c:numCache>
            </c:numRef>
          </c:cat>
          <c:val>
            <c:numRef>
              <c:f>Sheet1!$D$9:$D$33</c:f>
              <c:numCache>
                <c:formatCode>0.00%</c:formatCode>
                <c:ptCount val="25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  <c:pt idx="24">
                  <c:v>0.1748768472906404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Sheet1!$A$9:$A$33</c:f>
              <c:numCache>
                <c:formatCode>m/d/yyyy</c:formatCode>
                <c:ptCount val="25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</c:numCache>
            </c:numRef>
          </c:cat>
          <c:val>
            <c:numRef>
              <c:f>Sheet1!$E$9:$E$33</c:f>
              <c:numCache>
                <c:formatCode>0.00%</c:formatCode>
                <c:ptCount val="25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  <c:pt idx="24">
                  <c:v>0.1336691204959318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601317156812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83470669319731"/>
                  <c:y val="-9.07171778017022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Sheet1!$A$9:$A$33</c:f>
              <c:numCache>
                <c:formatCode>m/d/yyyy</c:formatCode>
                <c:ptCount val="25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</c:numCache>
            </c:numRef>
          </c:cat>
          <c:val>
            <c:numRef>
              <c:f>Sheet1!$H$9:$H$33</c:f>
              <c:numCache>
                <c:formatCode>0.00%</c:formatCode>
                <c:ptCount val="25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318607613628985"/>
                  <c:y val="0.3412940983453428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Sheet1!$A$9:$A$33</c:f>
              <c:numCache>
                <c:formatCode>m/d/yyyy</c:formatCode>
                <c:ptCount val="25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</c:numCache>
            </c:numRef>
          </c:cat>
          <c:val>
            <c:numRef>
              <c:f>Sheet1!$I$9:$I$33</c:f>
              <c:numCache>
                <c:formatCode>0.00%</c:formatCode>
                <c:ptCount val="25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17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34507</xdr:colOff>
      <xdr:row>17</xdr:row>
      <xdr:rowOff>8627</xdr:rowOff>
    </xdr:from>
    <xdr:to>
      <xdr:col>28</xdr:col>
      <xdr:colOff>163902</xdr:colOff>
      <xdr:row>36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61</xdr:row>
      <xdr:rowOff>8626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workbookViewId="0">
      <selection activeCell="H43" sqref="H43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31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0.25862068965517243</v>
      </c>
      <c r="I14" s="4">
        <f t="shared" ref="I14:I31" si="6">AVERAGE(((SUM(C5:C14)-C5)/(SUM(G5:G14)-G5)))</f>
        <v>0.25357142857142856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0.16666666666666666</v>
      </c>
      <c r="I15" s="4">
        <f t="shared" si="6"/>
        <v>0.23893805309734514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0.30303030303030304</v>
      </c>
      <c r="I16" s="4">
        <f t="shared" si="6"/>
        <v>0.25192802056555269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0.4050632911392405</v>
      </c>
      <c r="I17" s="4">
        <f t="shared" si="6"/>
        <v>0.2695852534562212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0.41379310344827586</v>
      </c>
      <c r="I18" s="4">
        <f t="shared" si="6"/>
        <v>0.30184804928131415</v>
      </c>
      <c r="M18">
        <v>1</v>
      </c>
      <c r="N18">
        <f>M18+N17</f>
        <v>1</v>
      </c>
      <c r="P18" s="3">
        <f>IF(_xlfn.FORECAST.ETS(A19,$B$9:B17,$A$9:A17)&gt;0,_xlfn.FORECAST.ETS(A19,$B$9:B17,$A$9:A17),0)</f>
        <v>196.40359147836284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0.5730337078651685</v>
      </c>
      <c r="I19" s="4">
        <f t="shared" si="6"/>
        <v>0.35823754789272033</v>
      </c>
      <c r="M19">
        <v>0</v>
      </c>
      <c r="N19">
        <f t="shared" ref="N19:N28" si="11">M19+N18</f>
        <v>1</v>
      </c>
      <c r="P19" s="3">
        <f>IF(_xlfn.FORECAST.ETS(A20,$B$9:B18,$A$9:A18)&gt;0,_xlfn.FORECAST.ETS(A20,$B$9:B18,$A$9:A18),0)</f>
        <v>241.96812327444266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0.44262295081967212</v>
      </c>
      <c r="I20" s="4">
        <f t="shared" si="6"/>
        <v>0.36642599277978338</v>
      </c>
      <c r="M20">
        <v>1</v>
      </c>
      <c r="N20">
        <f t="shared" si="11"/>
        <v>2</v>
      </c>
      <c r="P20" s="3">
        <f>IF(_xlfn.FORECAST.ETS(A21,$B$9:B19,$A$9:A19)&gt;0,_xlfn.FORECAST.ETS(A21,$B$9:B19,$A$9:A19),0)</f>
        <v>220.21648313323169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0.57446808510638303</v>
      </c>
      <c r="I21" s="4">
        <f t="shared" si="6"/>
        <v>0.40284360189573459</v>
      </c>
      <c r="M21">
        <v>1</v>
      </c>
      <c r="N21">
        <f t="shared" si="11"/>
        <v>3</v>
      </c>
      <c r="P21" s="3">
        <f>IF(_xlfn.FORECAST.ETS(A22,$B$9:B20,$A$9:A20)&gt;0,_xlfn.FORECAST.ETS(A22,$B$9:B20,$A$9:A20),0)</f>
        <v>259.09551775915662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0.33061224489795921</v>
      </c>
      <c r="I22" s="4">
        <f t="shared" si="6"/>
        <v>0.38698224852071006</v>
      </c>
      <c r="M22">
        <v>1</v>
      </c>
      <c r="N22">
        <f t="shared" si="11"/>
        <v>4</v>
      </c>
      <c r="P22" s="3">
        <f>IF(_xlfn.FORECAST.ETS(A23,$B$9:B21,$A$9:A21)&gt;0,_xlfn.FORECAST.ETS(A23,$B$9:B21,$A$9:A21),0)</f>
        <v>305.90230332994685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0.24745762711864408</v>
      </c>
      <c r="I23" s="4">
        <f t="shared" si="6"/>
        <v>0.35582255083179298</v>
      </c>
      <c r="M23">
        <v>3</v>
      </c>
      <c r="N23">
        <f t="shared" si="11"/>
        <v>7</v>
      </c>
      <c r="P23" s="3">
        <f>IF(_xlfn.FORECAST.ETS(A24,$B$9:B22,$A$9:A22)&gt;0,_xlfn.FORECAST.ETS(A24,$B$9:B22,$A$9:A22),0)</f>
        <v>540.14215611028908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0.27413127413127414</v>
      </c>
      <c r="I24" s="4">
        <f t="shared" si="6"/>
        <v>0.34901960784313724</v>
      </c>
      <c r="M24">
        <v>0</v>
      </c>
      <c r="N24">
        <f t="shared" si="11"/>
        <v>7</v>
      </c>
      <c r="P24" s="3">
        <f>IF(_xlfn.FORECAST.ETS(A25,$B$9:B23,$A$9:A23)&gt;0,_xlfn.FORECAST.ETS(A25,$B$9:B23,$A$9:A23),0)</f>
        <v>610.71037996873383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0.35309973045822102</v>
      </c>
      <c r="I25" s="4">
        <f t="shared" si="6"/>
        <v>0.35189873417721518</v>
      </c>
      <c r="M25">
        <v>3</v>
      </c>
      <c r="N25">
        <f t="shared" si="11"/>
        <v>10</v>
      </c>
      <c r="P25" s="3">
        <f>IF(_xlfn.FORECAST.ETS(A26,$B$9:B24,$A$9:A24)&gt;0,_xlfn.FORECAST.ETS(A26,$B$9:B24,$A$9:A24),0)</f>
        <v>679.70418154112804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0.21808510638297873</v>
      </c>
      <c r="I26" s="4">
        <f t="shared" si="6"/>
        <v>0.32285562067128398</v>
      </c>
      <c r="M26">
        <v>3</v>
      </c>
      <c r="N26">
        <f t="shared" si="11"/>
        <v>13</v>
      </c>
      <c r="P26" s="3">
        <f>IF(_xlfn.FORECAST.ETS(A27,$B$9:B25,$A$9:A25)&gt;0,_xlfn.FORECAST.ETS(A27,$B$9:B25,$A$9:A25),0)</f>
        <v>901.93801585199981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 t="shared" ref="E27:E32" si="25"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7.0739549839228297E-2</v>
      </c>
      <c r="I27" s="4">
        <f t="shared" si="6"/>
        <v>0.25456053067993367</v>
      </c>
      <c r="M27">
        <v>3</v>
      </c>
      <c r="N27">
        <f t="shared" si="11"/>
        <v>16</v>
      </c>
      <c r="P27" s="3">
        <f>IF(_xlfn.FORECAST.ETS(A28,$B$9:B26,$A$9:A26)&gt;0,_xlfn.FORECAST.ETS(A28,$B$9:B26,$A$9:A26),0)</f>
        <v>927.85258403253101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 t="shared" si="25"/>
        <v>0.13543747502996403</v>
      </c>
      <c r="F28">
        <v>3561</v>
      </c>
      <c r="G28" s="5">
        <f t="shared" ref="G28" si="28">F28-F27</f>
        <v>477</v>
      </c>
      <c r="H28" s="10">
        <f t="shared" si="0"/>
        <v>0.24109014675052412</v>
      </c>
      <c r="I28" s="4">
        <f t="shared" si="6"/>
        <v>0.24214285714285713</v>
      </c>
      <c r="M28">
        <v>7</v>
      </c>
      <c r="N28">
        <f t="shared" si="11"/>
        <v>23</v>
      </c>
      <c r="P28" s="3">
        <f>IF(_xlfn.FORECAST.ETS(A29,$B$9:B27,$A$9:A27)&gt;0,_xlfn.FORECAST.ETS(A29,$B$9:B27,$A$9:A27),0)</f>
        <v>1005.7578599817117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 t="shared" si="25"/>
        <v>0.13941894447309611</v>
      </c>
      <c r="F29">
        <v>4371</v>
      </c>
      <c r="G29" s="5">
        <f t="shared" ref="G29" si="31">F29-F28</f>
        <v>810</v>
      </c>
      <c r="H29" s="10">
        <f t="shared" si="0"/>
        <v>0.19753086419753085</v>
      </c>
      <c r="I29" s="4">
        <f t="shared" si="6"/>
        <v>0.22851507466892082</v>
      </c>
      <c r="M29">
        <v>5</v>
      </c>
      <c r="N29">
        <f t="shared" ref="N29" si="32">M29+N28</f>
        <v>28</v>
      </c>
      <c r="P29" s="3">
        <f>IF(_xlfn.FORECAST.ETS(A30,$B$9:B28,$A$9:A28)&gt;0,_xlfn.FORECAST.ETS(A30,$B$9:B28,$A$9:A28),0)</f>
        <v>1094.3860019760493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 t="shared" si="25"/>
        <v>0.12984293193717278</v>
      </c>
      <c r="F30">
        <v>5008</v>
      </c>
      <c r="G30" s="5">
        <f t="shared" ref="G30:G31" si="35">F30-F29</f>
        <v>637</v>
      </c>
      <c r="H30" s="10">
        <f t="shared" si="0"/>
        <v>0.17425431711145997</v>
      </c>
      <c r="I30" s="4">
        <f t="shared" si="6"/>
        <v>0.21212121212121213</v>
      </c>
      <c r="M30">
        <v>3</v>
      </c>
      <c r="N30">
        <f t="shared" ref="N30:N33" si="36">M30+N29</f>
        <v>31</v>
      </c>
      <c r="P30" s="3">
        <f>IF(_xlfn.FORECAST.ETS(A31,$B$9:B29,$A$9:A29)&gt;0,_xlfn.FORECAST.ETS(A31,$B$9:B29,$A$9:A29),0)</f>
        <v>1231.9388737991408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7">B31-B30</f>
        <v>305</v>
      </c>
      <c r="D31" s="2">
        <f t="shared" ref="D31" si="38">C31/B30</f>
        <v>0.26046114432109307</v>
      </c>
      <c r="E31" s="4">
        <f t="shared" si="25"/>
        <v>0.14041404140414041</v>
      </c>
      <c r="F31">
        <v>5756</v>
      </c>
      <c r="G31" s="5">
        <f t="shared" si="35"/>
        <v>748</v>
      </c>
      <c r="H31" s="10">
        <f t="shared" si="0"/>
        <v>0.40775401069518719</v>
      </c>
      <c r="I31" s="4">
        <f t="shared" si="6"/>
        <v>0.23764961915125135</v>
      </c>
      <c r="M31">
        <v>8</v>
      </c>
      <c r="N31">
        <f t="shared" si="36"/>
        <v>39</v>
      </c>
      <c r="P31" s="3">
        <f>IF(_xlfn.FORECAST.ETS(A32,$B$9:B30,$A$9:A30)&gt;0,_xlfn.FORECAST.ETS(A32,$B$9:B30,$A$9:A30),0)</f>
        <v>1418.5254159725582</v>
      </c>
    </row>
    <row r="32" spans="1:16" x14ac:dyDescent="0.25">
      <c r="A32" s="1">
        <f t="shared" si="2"/>
        <v>43925</v>
      </c>
      <c r="B32" s="3">
        <v>1624</v>
      </c>
      <c r="C32" s="6">
        <f t="shared" ref="C32" si="39">B32-B31</f>
        <v>148</v>
      </c>
      <c r="D32" s="2">
        <f t="shared" ref="D32" si="40">C32/B31</f>
        <v>0.1002710027100271</v>
      </c>
      <c r="E32" s="4">
        <f t="shared" si="25"/>
        <v>0.13047853309481217</v>
      </c>
      <c r="F32">
        <v>6401</v>
      </c>
      <c r="G32" s="5">
        <f t="shared" ref="G32" si="41">F32-F31</f>
        <v>645</v>
      </c>
      <c r="H32" s="10">
        <f>C32/G32</f>
        <v>0.22945736434108527</v>
      </c>
      <c r="I32" s="4">
        <f>AVERAGE(((SUM(C23:C32)-C23)/(SUM(G23:G32)-G23)))</f>
        <v>0.23599595551061678</v>
      </c>
      <c r="M32">
        <v>5</v>
      </c>
      <c r="N32">
        <f t="shared" si="36"/>
        <v>44</v>
      </c>
      <c r="P32" s="3">
        <f>IF(_xlfn.FORECAST.ETS(A33,$B$9:B31,$A$9:A31)&gt;0,_xlfn.FORECAST.ETS(A33,$B$9:B31,$A$9:A31),0)</f>
        <v>2023.3600120706196</v>
      </c>
    </row>
    <row r="33" spans="1:16" x14ac:dyDescent="0.25">
      <c r="A33" s="1">
        <f t="shared" si="2"/>
        <v>43926</v>
      </c>
      <c r="B33" s="3">
        <v>1908</v>
      </c>
      <c r="C33" s="6">
        <f t="shared" ref="C33" si="42">B33-B32</f>
        <v>284</v>
      </c>
      <c r="D33" s="2">
        <f t="shared" ref="D33" si="43">C33/B32</f>
        <v>0.1748768472906404</v>
      </c>
      <c r="E33" s="4">
        <f t="shared" ref="E33" si="44">AVERAGE(((SUM(C24:C33)-C24)/(SUM(B24:B33)-B24)))</f>
        <v>0.1336691204959318</v>
      </c>
      <c r="F33">
        <v>7360</v>
      </c>
      <c r="G33" s="5">
        <f t="shared" ref="G33" si="45">F33-F32</f>
        <v>959</v>
      </c>
      <c r="H33" s="10">
        <f>C33/G33</f>
        <v>0.2961418143899896</v>
      </c>
      <c r="I33" s="4">
        <f>AVERAGE(((SUM(C24:C33)-C24)/(SUM(G24:G33)-G24)))</f>
        <v>0.24446412754650132</v>
      </c>
      <c r="M33">
        <v>7</v>
      </c>
      <c r="N33">
        <f t="shared" si="36"/>
        <v>51</v>
      </c>
      <c r="P33" s="3">
        <f>IF(_xlfn.FORECAST.ETS(A34,$B$9:B32,$A$9:A32)&gt;0,_xlfn.FORECAST.ETS(A34,$B$9:B32,$A$9:A32),0)</f>
        <v>2054.7455278619186</v>
      </c>
    </row>
    <row r="34" spans="1:16" x14ac:dyDescent="0.25">
      <c r="A34" s="1">
        <f t="shared" si="2"/>
        <v>43927</v>
      </c>
      <c r="B34" s="3"/>
      <c r="G34" s="5"/>
      <c r="P34" s="3">
        <f>IF(_xlfn.FORECAST.ETS(A35,$B$9:B33,$A$9:A33)&gt;0,_xlfn.FORECAST.ETS(A35,$B$9:B33,$A$9:A33),0)</f>
        <v>2395.8825245389849</v>
      </c>
    </row>
    <row r="35" spans="1:16" x14ac:dyDescent="0.25">
      <c r="A35" s="1">
        <f t="shared" si="2"/>
        <v>43928</v>
      </c>
      <c r="B35" s="3"/>
      <c r="G35" s="5"/>
      <c r="P35" s="3">
        <f>IF(_xlfn.FORECAST.ETS(A36,$B$9:B34,$A$9:A34)&gt;0,_xlfn.FORECAST.ETS(A36,$B$9:B34,$A$9:A34),0)</f>
        <v>2647.3049855530876</v>
      </c>
    </row>
    <row r="36" spans="1:16" x14ac:dyDescent="0.25">
      <c r="A36" s="1">
        <f t="shared" si="2"/>
        <v>43929</v>
      </c>
      <c r="B36" s="3"/>
      <c r="G36" s="5"/>
      <c r="P36" s="3">
        <f>IF(_xlfn.FORECAST.ETS(A37,$B$9:B35,$A$9:A35)&gt;0,_xlfn.FORECAST.ETS(A37,$B$9:B35,$A$9:A35),0)</f>
        <v>2898.7274465671903</v>
      </c>
    </row>
    <row r="37" spans="1:16" x14ac:dyDescent="0.25">
      <c r="A37" s="1">
        <f t="shared" si="2"/>
        <v>43930</v>
      </c>
      <c r="B37" s="3"/>
      <c r="G37" s="5"/>
      <c r="P37" s="3">
        <f>IF(_xlfn.FORECAST.ETS(A38,$B$9:B36,$A$9:A36)&gt;0,_xlfn.FORECAST.ETS(A38,$B$9:B36,$A$9:A36),0)</f>
        <v>3150.1499075812931</v>
      </c>
    </row>
    <row r="38" spans="1:16" x14ac:dyDescent="0.25">
      <c r="A38" s="1">
        <f t="shared" si="2"/>
        <v>43931</v>
      </c>
      <c r="B38" s="3"/>
      <c r="G38" s="5"/>
      <c r="P38" s="3">
        <f>IF(_xlfn.FORECAST.ETS(A39,$B$9:B37,$A$9:A37)&gt;0,_xlfn.FORECAST.ETS(A39,$B$9:B37,$A$9:A37),0)</f>
        <v>3401.5723685953958</v>
      </c>
    </row>
    <row r="39" spans="1:16" x14ac:dyDescent="0.25">
      <c r="A39" s="1">
        <f t="shared" si="2"/>
        <v>43932</v>
      </c>
      <c r="B39" s="3"/>
      <c r="G39" s="5"/>
      <c r="P39" s="3">
        <f>IF(_xlfn.FORECAST.ETS(A40,$B$9:B38,$A$9:A38)&gt;0,_xlfn.FORECAST.ETS(A40,$B$9:B38,$A$9:A38),0)</f>
        <v>3652.9948296094985</v>
      </c>
    </row>
    <row r="40" spans="1:16" x14ac:dyDescent="0.25">
      <c r="A40" s="1">
        <f t="shared" si="2"/>
        <v>43933</v>
      </c>
      <c r="B40" s="3"/>
      <c r="G40" s="5"/>
      <c r="P40" s="3">
        <f>IF(_xlfn.FORECAST.ETS(A41,$B$9:B39,$A$9:A39)&gt;0,_xlfn.FORECAST.ETS(A41,$B$9:B39,$A$9:A39),0)</f>
        <v>3904.4172906236013</v>
      </c>
    </row>
    <row r="41" spans="1:16" x14ac:dyDescent="0.25">
      <c r="A41" s="1">
        <f t="shared" si="2"/>
        <v>43934</v>
      </c>
      <c r="B41" s="3"/>
      <c r="G41" s="5"/>
      <c r="P41" s="3">
        <f>IF(_xlfn.FORECAST.ETS(A42,$B$9:B40,$A$9:A40)&gt;0,_xlfn.FORECAST.ETS(A42,$B$9:B40,$A$9:A40),0)</f>
        <v>4155.8397516377045</v>
      </c>
    </row>
    <row r="42" spans="1:16" x14ac:dyDescent="0.25">
      <c r="A42" s="1">
        <f t="shared" si="2"/>
        <v>43935</v>
      </c>
      <c r="G42" s="5"/>
      <c r="P42" s="3">
        <f>IF(_xlfn.FORECAST.ETS(A43,$B$9:B41,$A$9:A41)&gt;0,_xlfn.FORECAST.ETS(A43,$B$9:B41,$A$9:A41),0)</f>
        <v>4407.2622126518072</v>
      </c>
    </row>
    <row r="43" spans="1:16" x14ac:dyDescent="0.25">
      <c r="A43" s="1">
        <f t="shared" si="2"/>
        <v>43936</v>
      </c>
      <c r="G43" s="5"/>
      <c r="P43" s="3">
        <f>IF(_xlfn.FORECAST.ETS(A44,$B$9:B42,$A$9:A42)&gt;0,_xlfn.FORECAST.ETS(A44,$B$9:B42,$A$9:A42),0)</f>
        <v>4658.6846736659099</v>
      </c>
    </row>
    <row r="44" spans="1:16" x14ac:dyDescent="0.25">
      <c r="A44" s="1">
        <f t="shared" si="2"/>
        <v>43937</v>
      </c>
      <c r="G44" s="5"/>
      <c r="P44" s="3">
        <f>IF(_xlfn.FORECAST.ETS(A45,$B$9:B43,$A$9:A43)&gt;0,_xlfn.FORECAST.ETS(A45,$B$9:B43,$A$9:A43),0)</f>
        <v>4910.1071346800127</v>
      </c>
    </row>
    <row r="45" spans="1:16" x14ac:dyDescent="0.25">
      <c r="A45" s="1">
        <f t="shared" si="2"/>
        <v>43938</v>
      </c>
      <c r="G45" s="5"/>
      <c r="P45" s="3">
        <f>IF(_xlfn.FORECAST.ETS(A46,$B$9:B44,$A$9:A44)&gt;0,_xlfn.FORECAST.ETS(A46,$B$9:B44,$A$9:A44),0)</f>
        <v>5161.5295956941154</v>
      </c>
    </row>
    <row r="46" spans="1:16" x14ac:dyDescent="0.25">
      <c r="A46" s="1">
        <f t="shared" si="2"/>
        <v>43939</v>
      </c>
      <c r="G46" s="5"/>
      <c r="P46" s="3">
        <f>IF(_xlfn.FORECAST.ETS(A47,$B$9:B45,$A$9:A45)&gt;0,_xlfn.FORECAST.ETS(A47,$B$9:B45,$A$9:A45),0)</f>
        <v>5412.9520567082182</v>
      </c>
    </row>
    <row r="47" spans="1:16" x14ac:dyDescent="0.25">
      <c r="A47" s="1">
        <f t="shared" si="2"/>
        <v>43940</v>
      </c>
      <c r="G47" s="5"/>
      <c r="P47" s="3">
        <f>IF(_xlfn.FORECAST.ETS(A48,$B$9:B46,$A$9:A46)&gt;0,_xlfn.FORECAST.ETS(A48,$B$9:B46,$A$9:A46),0)</f>
        <v>5664.3745177223209</v>
      </c>
    </row>
    <row r="48" spans="1:16" x14ac:dyDescent="0.25">
      <c r="A48" s="1">
        <f t="shared" si="2"/>
        <v>43941</v>
      </c>
      <c r="G48" s="5"/>
      <c r="P48" s="3">
        <f>IF(_xlfn.FORECAST.ETS(A49,$B$9:B47,$A$9:A47)&gt;0,_xlfn.FORECAST.ETS(A49,$B$9:B47,$A$9:A47),0)</f>
        <v>5915.7969787364236</v>
      </c>
    </row>
    <row r="49" spans="1:16" x14ac:dyDescent="0.25">
      <c r="A49" s="1">
        <f t="shared" si="2"/>
        <v>43942</v>
      </c>
      <c r="G49" s="5"/>
      <c r="P49" s="3">
        <f>IF(_xlfn.FORECAST.ETS(A50,$B$9:B48,$A$9:A48)&gt;0,_xlfn.FORECAST.ETS(A50,$B$9:B48,$A$9:A48),0)</f>
        <v>6167.2194397505264</v>
      </c>
    </row>
    <row r="50" spans="1:16" x14ac:dyDescent="0.25">
      <c r="A50" s="1">
        <f t="shared" si="2"/>
        <v>43943</v>
      </c>
      <c r="G50" s="5"/>
      <c r="P50" s="3">
        <f>IF(_xlfn.FORECAST.ETS(A51,$B$9:B49,$A$9:A49)&gt;0,_xlfn.FORECAST.ETS(A51,$B$9:B49,$A$9:A49),0)</f>
        <v>6418.6419007646291</v>
      </c>
    </row>
    <row r="51" spans="1:16" x14ac:dyDescent="0.25">
      <c r="A51" s="1">
        <f t="shared" si="2"/>
        <v>43944</v>
      </c>
      <c r="G51" s="5"/>
      <c r="P51" s="3">
        <f>IF(_xlfn.FORECAST.ETS(A52,$B$9:B50,$A$9:A50)&gt;0,_xlfn.FORECAST.ETS(A52,$B$9:B50,$A$9:A50),0)</f>
        <v>6670.0643617787318</v>
      </c>
    </row>
    <row r="52" spans="1:16" x14ac:dyDescent="0.25">
      <c r="A52" s="1">
        <f t="shared" si="2"/>
        <v>43945</v>
      </c>
      <c r="G52" s="5"/>
      <c r="P52" s="3">
        <f>IF(_xlfn.FORECAST.ETS(A53,$B$9:B51,$A$9:A51)&gt;0,_xlfn.FORECAST.ETS(A53,$B$9:B51,$A$9:A51),0)</f>
        <v>6921.4868227928346</v>
      </c>
    </row>
    <row r="53" spans="1:16" x14ac:dyDescent="0.25">
      <c r="A53" s="1">
        <f t="shared" si="2"/>
        <v>43946</v>
      </c>
      <c r="G53" s="5"/>
      <c r="P53" s="3">
        <f>IF(_xlfn.FORECAST.ETS(A54,$B$9:B52,$A$9:A52)&gt;0,_xlfn.FORECAST.ETS(A54,$B$9:B52,$A$9:A52),0)</f>
        <v>7172.9092838069373</v>
      </c>
    </row>
    <row r="54" spans="1:16" x14ac:dyDescent="0.25">
      <c r="A54" s="1">
        <f t="shared" si="2"/>
        <v>43947</v>
      </c>
      <c r="G54" s="5"/>
      <c r="P54" s="3">
        <f>IF(_xlfn.FORECAST.ETS(A55,$B$9:B53,$A$9:A53)&gt;0,_xlfn.FORECAST.ETS(A55,$B$9:B53,$A$9:A53),0)</f>
        <v>7424.33174482104</v>
      </c>
    </row>
    <row r="55" spans="1:16" x14ac:dyDescent="0.25">
      <c r="A55" s="1">
        <f t="shared" si="2"/>
        <v>43948</v>
      </c>
      <c r="G55" s="5"/>
      <c r="P55" s="3">
        <f>IF(_xlfn.FORECAST.ETS(A56,$B$9:B54,$A$9:A54)&gt;0,_xlfn.FORECAST.ETS(A56,$B$9:B54,$A$9:A54),0)</f>
        <v>7675.7542058351428</v>
      </c>
    </row>
    <row r="56" spans="1:16" x14ac:dyDescent="0.25">
      <c r="A56" s="1">
        <f t="shared" si="2"/>
        <v>43949</v>
      </c>
      <c r="G56" s="5"/>
      <c r="P56" s="3">
        <f>IF(_xlfn.FORECAST.ETS(A57,$B$9:B55,$A$9:A55)&gt;0,_xlfn.FORECAST.ETS(A57,$B$9:B55,$A$9:A55),0)</f>
        <v>7927.1766668492455</v>
      </c>
    </row>
    <row r="57" spans="1:16" x14ac:dyDescent="0.25">
      <c r="A57" s="1">
        <f t="shared" si="2"/>
        <v>43950</v>
      </c>
      <c r="G57" s="5"/>
      <c r="P57" s="3">
        <f>IF(_xlfn.FORECAST.ETS(A58,$B$9:B56,$A$9:A56)&gt;0,_xlfn.FORECAST.ETS(A58,$B$9:B56,$A$9:A56),0)</f>
        <v>8178.5991278633483</v>
      </c>
    </row>
    <row r="58" spans="1:16" x14ac:dyDescent="0.25">
      <c r="A58" s="1">
        <f t="shared" si="2"/>
        <v>43951</v>
      </c>
      <c r="G58" s="5"/>
      <c r="P58" s="3">
        <f>IF(_xlfn.FORECAST.ETS(A59,$B$9:B57,$A$9:A57)&gt;0,_xlfn.FORECAST.ETS(A59,$B$9:B57,$A$9:A57),0)</f>
        <v>8430.021588877451</v>
      </c>
    </row>
    <row r="59" spans="1:16" x14ac:dyDescent="0.25">
      <c r="A59" s="1">
        <f t="shared" si="2"/>
        <v>43952</v>
      </c>
      <c r="G59" s="5"/>
      <c r="P59" s="3">
        <f>IF(_xlfn.FORECAST.ETS(A60,$B$9:B58,$A$9:A58)&gt;0,_xlfn.FORECAST.ETS(A60,$B$9:B58,$A$9:A58),0)</f>
        <v>8681.4440498915537</v>
      </c>
    </row>
    <row r="60" spans="1:16" x14ac:dyDescent="0.25">
      <c r="A60" s="1">
        <f t="shared" si="2"/>
        <v>43953</v>
      </c>
      <c r="G60" s="5"/>
      <c r="P60" s="3">
        <f>IF(_xlfn.FORECAST.ETS(A61,$B$9:B59,$A$9:A59)&gt;0,_xlfn.FORECAST.ETS(A61,$B$9:B59,$A$9:A59),0)</f>
        <v>8932.8665109056565</v>
      </c>
    </row>
    <row r="61" spans="1:16" x14ac:dyDescent="0.25">
      <c r="A61" s="1">
        <f t="shared" si="2"/>
        <v>43954</v>
      </c>
      <c r="G61" s="5"/>
      <c r="P61" s="3">
        <f>IF(_xlfn.FORECAST.ETS(A62,$B$9:B60,$A$9:A60)&gt;0,_xlfn.FORECAST.ETS(A62,$B$9:B60,$A$9:A60),0)</f>
        <v>9184.2889719197592</v>
      </c>
    </row>
    <row r="62" spans="1:16" x14ac:dyDescent="0.25">
      <c r="A62" s="1">
        <f t="shared" si="2"/>
        <v>43955</v>
      </c>
      <c r="G62" s="5"/>
      <c r="P62" s="3">
        <f>IF(_xlfn.FORECAST.ETS(A63,$B$9:B61,$A$9:A61)&gt;0,_xlfn.FORECAST.ETS(A63,$B$9:B61,$A$9:A61),0)</f>
        <v>9435.7114329338619</v>
      </c>
    </row>
    <row r="63" spans="1:16" x14ac:dyDescent="0.25">
      <c r="A63" s="1">
        <f t="shared" si="2"/>
        <v>43956</v>
      </c>
      <c r="G63" s="5"/>
      <c r="P63" s="3">
        <f>IF(_xlfn.FORECAST.ETS(A64,$B$9:B62,$A$9:A62)&gt;0,_xlfn.FORECAST.ETS(A64,$B$9:B62,$A$9:A62),0)</f>
        <v>9687.1338939479647</v>
      </c>
    </row>
    <row r="64" spans="1:16" x14ac:dyDescent="0.25">
      <c r="A64" s="1">
        <f t="shared" si="2"/>
        <v>43957</v>
      </c>
      <c r="G64" s="5"/>
      <c r="P64" s="3">
        <f>IF(_xlfn.FORECAST.ETS(A65,$B$9:B63,$A$9:A63)&gt;0,_xlfn.FORECAST.ETS(A65,$B$9:B63,$A$9:A63),0)</f>
        <v>9938.5563549620674</v>
      </c>
    </row>
    <row r="65" spans="1:16" x14ac:dyDescent="0.25">
      <c r="A65" s="1">
        <f t="shared" si="2"/>
        <v>43958</v>
      </c>
      <c r="P65" s="3">
        <f>IF(_xlfn.FORECAST.ETS(A66,$B$9:B64,$A$9:A64)&gt;0,_xlfn.FORECAST.ETS(A66,$B$9:B64,$A$9:A64),0)</f>
        <v>10189.978815976172</v>
      </c>
    </row>
    <row r="66" spans="1:16" x14ac:dyDescent="0.25">
      <c r="A66" s="1">
        <f t="shared" si="2"/>
        <v>43959</v>
      </c>
      <c r="P66" s="3">
        <f>IF(_xlfn.FORECAST.ETS(A67,$B$9:B65,$A$9:A65)&gt;0,_xlfn.FORECAST.ETS(A67,$B$9:B65,$A$9:A65),0)</f>
        <v>10441.401276990275</v>
      </c>
    </row>
    <row r="67" spans="1:16" x14ac:dyDescent="0.25">
      <c r="A67" s="1">
        <f t="shared" si="2"/>
        <v>43960</v>
      </c>
      <c r="P67" s="3">
        <f>IF(_xlfn.FORECAST.ETS(A68,$B$9:B66,$A$9:A66)&gt;0,_xlfn.FORECAST.ETS(A68,$B$9:B66,$A$9:A66),0)</f>
        <v>10692.823738004377</v>
      </c>
    </row>
    <row r="68" spans="1:16" x14ac:dyDescent="0.25">
      <c r="A68" s="1">
        <f t="shared" si="2"/>
        <v>43961</v>
      </c>
      <c r="P68" s="3">
        <f>IF(_xlfn.FORECAST.ETS(A69,$B$9:B67,$A$9:A67)&gt;0,_xlfn.FORECAST.ETS(A69,$B$9:B67,$A$9:A67),0)</f>
        <v>10944.24619901848</v>
      </c>
    </row>
    <row r="69" spans="1:16" x14ac:dyDescent="0.25">
      <c r="A69" s="1">
        <f t="shared" ref="A69:A91" si="46">A68+1</f>
        <v>43962</v>
      </c>
      <c r="P69" s="3">
        <f>IF(_xlfn.FORECAST.ETS(A70,$B$9:B68,$A$9:A68)&gt;0,_xlfn.FORECAST.ETS(A70,$B$9:B68,$A$9:A68),0)</f>
        <v>11195.668660032583</v>
      </c>
    </row>
    <row r="70" spans="1:16" x14ac:dyDescent="0.25">
      <c r="A70" s="1">
        <f t="shared" si="46"/>
        <v>43963</v>
      </c>
      <c r="P70" s="3">
        <f>IF(_xlfn.FORECAST.ETS(A71,$B$9:B69,$A$9:A69)&gt;0,_xlfn.FORECAST.ETS(A71,$B$9:B69,$A$9:A69),0)</f>
        <v>11447.091121046686</v>
      </c>
    </row>
    <row r="71" spans="1:16" x14ac:dyDescent="0.25">
      <c r="A71" s="1">
        <f t="shared" si="46"/>
        <v>43964</v>
      </c>
      <c r="P71" s="3">
        <f>IF(_xlfn.FORECAST.ETS(A72,$B$9:B70,$A$9:A70)&gt;0,_xlfn.FORECAST.ETS(A72,$B$9:B70,$A$9:A70),0)</f>
        <v>11698.513582060788</v>
      </c>
    </row>
    <row r="72" spans="1:16" x14ac:dyDescent="0.25">
      <c r="A72" s="1">
        <f t="shared" si="46"/>
        <v>43965</v>
      </c>
      <c r="P72" s="3">
        <f>IF(_xlfn.FORECAST.ETS(A73,$B$9:B71,$A$9:A71)&gt;0,_xlfn.FORECAST.ETS(A73,$B$9:B71,$A$9:A71),0)</f>
        <v>11949.936043074891</v>
      </c>
    </row>
    <row r="73" spans="1:16" x14ac:dyDescent="0.25">
      <c r="A73" s="1">
        <f t="shared" si="46"/>
        <v>43966</v>
      </c>
      <c r="P73" s="3">
        <f>IF(_xlfn.FORECAST.ETS(A74,$B$9:B72,$A$9:A72)&gt;0,_xlfn.FORECAST.ETS(A74,$B$9:B72,$A$9:A72),0)</f>
        <v>12201.358504088994</v>
      </c>
    </row>
    <row r="74" spans="1:16" x14ac:dyDescent="0.25">
      <c r="A74" s="1">
        <f t="shared" si="46"/>
        <v>43967</v>
      </c>
      <c r="P74" s="3">
        <f>IF(_xlfn.FORECAST.ETS(A75,$B$9:B73,$A$9:A73)&gt;0,_xlfn.FORECAST.ETS(A75,$B$9:B73,$A$9:A73),0)</f>
        <v>12452.780965103097</v>
      </c>
    </row>
    <row r="75" spans="1:16" x14ac:dyDescent="0.25">
      <c r="A75" s="1">
        <f t="shared" si="46"/>
        <v>43968</v>
      </c>
      <c r="P75" s="3">
        <f>IF(_xlfn.FORECAST.ETS(A76,$B$9:B74,$A$9:A74)&gt;0,_xlfn.FORECAST.ETS(A76,$B$9:B74,$A$9:A74),0)</f>
        <v>12704.203426117199</v>
      </c>
    </row>
    <row r="76" spans="1:16" x14ac:dyDescent="0.25">
      <c r="A76" s="1">
        <f t="shared" si="46"/>
        <v>43969</v>
      </c>
      <c r="P76" s="3">
        <f>IF(_xlfn.FORECAST.ETS(A77,$B$9:B75,$A$9:A75)&gt;0,_xlfn.FORECAST.ETS(A77,$B$9:B75,$A$9:A75),0)</f>
        <v>12955.625887131302</v>
      </c>
    </row>
    <row r="77" spans="1:16" x14ac:dyDescent="0.25">
      <c r="A77" s="1">
        <f t="shared" si="46"/>
        <v>43970</v>
      </c>
    </row>
    <row r="78" spans="1:16" x14ac:dyDescent="0.25">
      <c r="A78" s="1">
        <f t="shared" si="46"/>
        <v>43971</v>
      </c>
    </row>
    <row r="79" spans="1:16" x14ac:dyDescent="0.25">
      <c r="A79" s="1">
        <f t="shared" si="46"/>
        <v>43972</v>
      </c>
    </row>
    <row r="80" spans="1:16" x14ac:dyDescent="0.25">
      <c r="A80" s="1">
        <f t="shared" si="46"/>
        <v>43973</v>
      </c>
    </row>
    <row r="81" spans="1:1" x14ac:dyDescent="0.25">
      <c r="A81" s="1">
        <f t="shared" si="46"/>
        <v>43974</v>
      </c>
    </row>
    <row r="82" spans="1:1" x14ac:dyDescent="0.25">
      <c r="A82" s="1">
        <f t="shared" si="46"/>
        <v>43975</v>
      </c>
    </row>
    <row r="83" spans="1:1" x14ac:dyDescent="0.25">
      <c r="A83" s="1">
        <f t="shared" si="46"/>
        <v>43976</v>
      </c>
    </row>
    <row r="84" spans="1:1" x14ac:dyDescent="0.25">
      <c r="A84" s="1">
        <f t="shared" si="46"/>
        <v>43977</v>
      </c>
    </row>
    <row r="85" spans="1:1" x14ac:dyDescent="0.25">
      <c r="A85" s="1">
        <f t="shared" si="46"/>
        <v>43978</v>
      </c>
    </row>
    <row r="86" spans="1:1" x14ac:dyDescent="0.25">
      <c r="A86" s="1">
        <f t="shared" si="46"/>
        <v>43979</v>
      </c>
    </row>
    <row r="87" spans="1:1" x14ac:dyDescent="0.25">
      <c r="A87" s="1">
        <f t="shared" si="46"/>
        <v>43980</v>
      </c>
    </row>
    <row r="88" spans="1:1" x14ac:dyDescent="0.25">
      <c r="A88" s="1">
        <f t="shared" si="46"/>
        <v>43981</v>
      </c>
    </row>
    <row r="89" spans="1:1" x14ac:dyDescent="0.25">
      <c r="A89" s="1">
        <f t="shared" si="46"/>
        <v>43982</v>
      </c>
    </row>
    <row r="90" spans="1:1" x14ac:dyDescent="0.25">
      <c r="A90" s="1">
        <f t="shared" si="46"/>
        <v>43983</v>
      </c>
    </row>
    <row r="91" spans="1:1" x14ac:dyDescent="0.25">
      <c r="A91" s="1">
        <f t="shared" si="46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2020-04-05T14:16:59Z</dcterms:modified>
</cp:coreProperties>
</file>