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GitHub/Thesis_Bas/"/>
    </mc:Choice>
  </mc:AlternateContent>
  <xr:revisionPtr revIDLastSave="139" documentId="8_{E567D605-ADDF-4BDD-86E2-65E9FBC3091D}" xr6:coauthVersionLast="47" xr6:coauthVersionMax="47" xr10:uidLastSave="{7A5AFFED-B6E2-4827-AEB4-5EFE0417C85B}"/>
  <bookViews>
    <workbookView xWindow="-28920" yWindow="-120" windowWidth="29040" windowHeight="16440" xr2:uid="{0953A28C-A6F3-4687-96C4-26032C961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1" l="1"/>
  <c r="L36" i="1"/>
  <c r="M36" i="1"/>
  <c r="J36" i="1"/>
  <c r="K35" i="1"/>
  <c r="L35" i="1"/>
  <c r="M35" i="1"/>
  <c r="K34" i="1"/>
  <c r="L34" i="1"/>
  <c r="M34" i="1"/>
  <c r="K33" i="1"/>
  <c r="L33" i="1"/>
  <c r="M33" i="1"/>
  <c r="K32" i="1"/>
  <c r="L32" i="1"/>
  <c r="M32" i="1"/>
  <c r="K31" i="1"/>
  <c r="L31" i="1"/>
  <c r="M31" i="1"/>
  <c r="J33" i="1"/>
  <c r="J34" i="1"/>
  <c r="J35" i="1"/>
  <c r="J32" i="1"/>
  <c r="J31" i="1"/>
  <c r="L30" i="1"/>
  <c r="K30" i="1"/>
  <c r="M30" i="1"/>
  <c r="J30" i="1"/>
  <c r="AG3" i="1"/>
  <c r="AG4" i="1"/>
  <c r="AG5" i="1"/>
  <c r="AG6" i="1"/>
  <c r="AG7" i="1"/>
  <c r="AG2" i="1"/>
  <c r="Z3" i="1"/>
  <c r="Z4" i="1"/>
  <c r="Z5" i="1"/>
  <c r="Z6" i="1"/>
  <c r="Z7" i="1"/>
  <c r="Z2" i="1"/>
  <c r="T3" i="1"/>
  <c r="T4" i="1"/>
  <c r="T5" i="1"/>
  <c r="T6" i="1"/>
  <c r="T7" i="1"/>
  <c r="T2" i="1"/>
  <c r="L3" i="1"/>
  <c r="L4" i="1"/>
  <c r="L5" i="1"/>
  <c r="L6" i="1"/>
  <c r="L7" i="1"/>
  <c r="L2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<sst xmlns="http://schemas.openxmlformats.org/spreadsheetml/2006/main" count="58" uniqueCount="18">
  <si>
    <t>MSFT</t>
  </si>
  <si>
    <t>[-1, 1]</t>
  </si>
  <si>
    <t>[-3, 3]</t>
  </si>
  <si>
    <t>[-5, 5]</t>
  </si>
  <si>
    <t>[-10, 10]</t>
  </si>
  <si>
    <t>[-10, 15]</t>
  </si>
  <si>
    <t>[-10, 20]</t>
  </si>
  <si>
    <t>Predict</t>
  </si>
  <si>
    <t>Actual</t>
  </si>
  <si>
    <t>dif</t>
  </si>
  <si>
    <t>GOOGL</t>
  </si>
  <si>
    <t>VZ</t>
  </si>
  <si>
    <t>BIDU</t>
  </si>
  <si>
    <t>dif A-P</t>
  </si>
  <si>
    <t>RMS</t>
  </si>
  <si>
    <t>VT</t>
  </si>
  <si>
    <t xml:space="preserve">MSFT </t>
  </si>
  <si>
    <t>VTI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</si>
</sst>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MSFT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Predict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1.3847612777483699E-2</c:v>
                </c:pt>
                <c:pt idx="1">
                  <c:v>-5.5360149293913002E-2</c:v>
                </c:pt>
                <c:pt idx="2">
                  <c:v>-7.2877476437511302E-2</c:v>
                </c:pt>
                <c:pt idx="3">
                  <c:v>-0.106812601908917</c:v>
                </c:pt>
                <c:pt idx="4">
                  <c:v>-0.18792396924058599</c:v>
                </c:pt>
                <c:pt idx="5">
                  <c:v>-0.24210912681776101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2F-42C5-86D1-7739A9277A6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5.2101653120851001E-2</c:v>
                </c:pt>
                <c:pt idx="1">
                  <c:v>1.0526816336062899E-2</c:v>
                </c:pt>
                <c:pt idx="2">
                  <c:v>9.5391211973626308E-3</c:v>
                </c:pt>
                <c:pt idx="3">
                  <c:v>6.2855250949217595E-2</c:v>
                </c:pt>
                <c:pt idx="4">
                  <c:v>1.18524357561978E-2</c:v>
                </c:pt>
                <c:pt idx="5">
                  <c:v>-2.23810002099905E-3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2F-42C5-86D1-7739A9277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790192"/>
        <c:axId val="770792592"/>
      </c:scatterChart>
      <c:valAx>
        <c:axId val="77079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792592"/>
        <c:crosses val="autoZero"/>
        <c:crossBetween val="midCat"/>
      </c:valAx>
      <c:valAx>
        <c:axId val="77079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79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GOOGL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Predict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Sheet1!$J$2:$J$7</c:f>
              <c:numCache>
                <c:formatCode>General</c:formatCode>
                <c:ptCount val="6"/>
                <c:pt idx="0">
                  <c:v>1.64955713737986E-2</c:v>
                </c:pt>
                <c:pt idx="1">
                  <c:v>-5.9799969781021201E-2</c:v>
                </c:pt>
                <c:pt idx="2">
                  <c:v>-8.5767983756868504E-2</c:v>
                </c:pt>
                <c:pt idx="3">
                  <c:v>-0.14172868966069099</c:v>
                </c:pt>
                <c:pt idx="4">
                  <c:v>-0.23285255712841099</c:v>
                </c:pt>
                <c:pt idx="5">
                  <c:v>-0.295435061905514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38-458B-B216-5CCA9184B4DC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Sheet1!$K$2:$K$7</c:f>
              <c:numCache>
                <c:formatCode>General</c:formatCode>
                <c:ptCount val="6"/>
                <c:pt idx="0">
                  <c:v>5.0152559898413399E-2</c:v>
                </c:pt>
                <c:pt idx="1">
                  <c:v>1.0306287648427601E-2</c:v>
                </c:pt>
                <c:pt idx="2">
                  <c:v>-6.9276652578529798E-3</c:v>
                </c:pt>
                <c:pt idx="3">
                  <c:v>-6.6048074091839297E-3</c:v>
                </c:pt>
                <c:pt idx="4">
                  <c:v>-6.6086165350516798E-2</c:v>
                </c:pt>
                <c:pt idx="5">
                  <c:v>-7.8780880466949907E-2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38-458B-B216-5CCA9184B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676688"/>
        <c:axId val="773502976"/>
      </c:scatterChart>
      <c:valAx>
        <c:axId val="87767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02976"/>
        <c:crosses val="autoZero"/>
        <c:crossBetween val="midCat"/>
      </c:valAx>
      <c:valAx>
        <c:axId val="7735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7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Predict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Sheet1!$R$2:$R$7</c:f>
              <c:numCache>
                <c:formatCode>General</c:formatCode>
                <c:ptCount val="6"/>
                <c:pt idx="0">
                  <c:v>-1.6465660102482699E-2</c:v>
                </c:pt>
                <c:pt idx="1">
                  <c:v>-6.1997714735381897E-2</c:v>
                </c:pt>
                <c:pt idx="2">
                  <c:v>-9.44017646432668E-2</c:v>
                </c:pt>
                <c:pt idx="3">
                  <c:v>-0.160776266315934</c:v>
                </c:pt>
                <c:pt idx="4">
                  <c:v>-0.21226859469149001</c:v>
                </c:pt>
                <c:pt idx="5">
                  <c:v>-0.254972024047395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10-4F12-8BFC-8408DB295D22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Sheet1!$Q$2:$Q$7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Sheet1!$S$2:$S$7</c:f>
              <c:numCache>
                <c:formatCode>General</c:formatCode>
                <c:ptCount val="6"/>
                <c:pt idx="0">
                  <c:v>2.3507950871008501E-3</c:v>
                </c:pt>
                <c:pt idx="1">
                  <c:v>-4.8700201340955498E-2</c:v>
                </c:pt>
                <c:pt idx="2">
                  <c:v>-3.8268314295786698E-2</c:v>
                </c:pt>
                <c:pt idx="3">
                  <c:v>-2.2704264223916502E-2</c:v>
                </c:pt>
                <c:pt idx="4">
                  <c:v>-1.39311647968259E-2</c:v>
                </c:pt>
                <c:pt idx="5">
                  <c:v>2.4495151536361601E-2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10-4F12-8BFC-8408DB295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269216"/>
        <c:axId val="986270176"/>
      </c:scatterChart>
      <c:valAx>
        <c:axId val="98626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270176"/>
        <c:crosses val="autoZero"/>
        <c:crossBetween val="midCat"/>
      </c:valAx>
      <c:valAx>
        <c:axId val="98627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26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Sheet1!$AE$1</c:f>
              <c:strCache>
                <c:ptCount val="1"/>
                <c:pt idx="0">
                  <c:v>Predict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Sheet1!$AD$2:$AD$7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Sheet1!$AE$2:$AE$7</c:f>
              <c:numCache>
                <c:formatCode>General</c:formatCode>
                <c:ptCount val="6"/>
                <c:pt idx="0">
                  <c:v>6.1592943440243204E-3</c:v>
                </c:pt>
                <c:pt idx="1">
                  <c:v>-5.9981349990541603E-2</c:v>
                </c:pt>
                <c:pt idx="2">
                  <c:v>-8.43192992256796E-2</c:v>
                </c:pt>
                <c:pt idx="3">
                  <c:v>-0.13644605062597401</c:v>
                </c:pt>
                <c:pt idx="4">
                  <c:v>-0.198702148876719</c:v>
                </c:pt>
                <c:pt idx="5">
                  <c:v>-0.24095902350704501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BF-470F-B1C8-F53FB497DCB7}"/>
            </c:ext>
          </c:extLst>
        </c:ser>
        <c:ser>
          <c:idx val="1"/>
          <c:order val="1"/>
          <c:tx>
            <c:strRef>
              <c:f>Sheet1!$AF$1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Sheet1!$AD$2:$AD$7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Sheet1!$AF$2:$AF$7</c:f>
              <c:numCache>
                <c:formatCode>General</c:formatCode>
                <c:ptCount val="6"/>
                <c:pt idx="0">
                  <c:v>2.9372162170314998E-2</c:v>
                </c:pt>
                <c:pt idx="1">
                  <c:v>-7.0259834048135399E-3</c:v>
                </c:pt>
                <c:pt idx="2">
                  <c:v>-4.6672069102005904E-3</c:v>
                </c:pt>
                <c:pt idx="3">
                  <c:v>7.7840332417282703E-3</c:v>
                </c:pt>
                <c:pt idx="4">
                  <c:v>-2.19688889551947E-2</c:v>
                </c:pt>
                <c:pt idx="5">
                  <c:v>-3.4205901015354402E-2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BF-470F-B1C8-F53FB497D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341600"/>
        <c:axId val="858581200"/>
      </c:scatterChart>
      <c:valAx>
        <c:axId val="97934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581200"/>
        <c:crosses val="autoZero"/>
        <c:crossBetween val="midCat"/>
      </c:valAx>
      <c:valAx>
        <c:axId val="8585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34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Predict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Sheet1!$W$2:$W$7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Sheet1!$X$2:$X$7</c:f>
              <c:numCache>
                <c:formatCode>General</c:formatCode>
                <c:ptCount val="6"/>
                <c:pt idx="0">
                  <c:v>6.4041076623729699E-3</c:v>
                </c:pt>
                <c:pt idx="1">
                  <c:v>-7.3843105665885006E-2</c:v>
                </c:pt>
                <c:pt idx="2">
                  <c:v>-0.11579736016158999</c:v>
                </c:pt>
                <c:pt idx="3">
                  <c:v>-0.23013626412802601</c:v>
                </c:pt>
                <c:pt idx="4">
                  <c:v>-0.31491319404682</c:v>
                </c:pt>
                <c:pt idx="5">
                  <c:v>-0.37130426253347498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E9-470D-82F1-3754BDDF8533}"/>
            </c:ext>
          </c:extLst>
        </c:ser>
        <c:ser>
          <c:idx val="1"/>
          <c:order val="1"/>
          <c:tx>
            <c:strRef>
              <c:f>Sheet1!$Y$1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Sheet1!$W$2:$W$7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Sheet1!$Y$2:$Y$7</c:f>
              <c:numCache>
                <c:formatCode>General</c:formatCode>
                <c:ptCount val="6"/>
                <c:pt idx="0">
                  <c:v>0.13823553700414201</c:v>
                </c:pt>
                <c:pt idx="1">
                  <c:v>0.18677894607891399</c:v>
                </c:pt>
                <c:pt idx="2">
                  <c:v>0.19203875712181601</c:v>
                </c:pt>
                <c:pt idx="3">
                  <c:v>0.26517819456476599</c:v>
                </c:pt>
                <c:pt idx="4">
                  <c:v>0.21415856950057499</c:v>
                </c:pt>
                <c:pt idx="5">
                  <c:v>0.23000896100475801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E9-470D-82F1-3754BDDF8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062863"/>
        <c:axId val="1634072463"/>
      </c:scatterChart>
      <c:valAx>
        <c:axId val="163406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72463"/>
        <c:crosses val="autoZero"/>
        <c:crossBetween val="midCat"/>
      </c:valAx>
      <c:valAx>
        <c:axId val="163407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62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Sheet1!$D$29</c:f>
              <c:strCache>
                <c:ptCount val="1"/>
                <c:pt idx="0">
                  <c:v>VT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Sheet1!$C$30:$C$35</c:f>
              <c:strCache>
                <c:ptCount val="6"/>
                <c:pt idx="0">
                  <c:v>[-1, 1]</c:v>
                </c:pt>
                <c:pt idx="1">
                  <c:v>[-3, 3]</c:v>
                </c:pt>
                <c:pt idx="2">
                  <c:v>[-5, 5]</c:v>
                </c:pt>
                <c:pt idx="3">
                  <c:v>[-10, 10]</c:v>
                </c:pt>
                <c:pt idx="4">
                  <c:v>[-10, 15]</c:v>
                </c:pt>
                <c:pt idx="5">
                  <c:v>[-10, 20]</c:v>
                </c:pt>
              </c:strCache>
            </c:strRef>
          </c:xVal>
          <c:yVal>
            <c:numRef>
              <c:f>Sheet1!$D$30:$D$35</c:f>
              <c:numCache>
                <c:formatCode>General</c:formatCode>
                <c:ptCount val="6"/>
                <c:pt idx="0">
                  <c:v>2.9308345516230679E-2</c:v>
                </c:pt>
                <c:pt idx="1">
                  <c:v>6.4421551511897046E-2</c:v>
                </c:pt>
                <c:pt idx="2">
                  <c:v>9.7874999485458206E-2</c:v>
                </c:pt>
                <c:pt idx="3">
                  <c:v>0.1710237392469835</c:v>
                </c:pt>
                <c:pt idx="4">
                  <c:v>0.19818875002694739</c:v>
                </c:pt>
                <c:pt idx="5">
                  <c:v>0.23763040185328052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AD-47E3-BF77-A56204CE298B}"/>
            </c:ext>
          </c:extLst>
        </c:ser>
        <c:ser>
          <c:idx val="1"/>
          <c:order val="1"/>
          <c:tx>
            <c:strRef>
              <c:f>Sheet1!$E$29</c:f>
              <c:strCache>
                <c:ptCount val="1"/>
                <c:pt idx="0">
                  <c:v>MSFT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Sheet1!$C$30:$C$35</c:f>
              <c:strCache>
                <c:ptCount val="6"/>
                <c:pt idx="0">
                  <c:v>[-1, 1]</c:v>
                </c:pt>
                <c:pt idx="1">
                  <c:v>[-3, 3]</c:v>
                </c:pt>
                <c:pt idx="2">
                  <c:v>[-5, 5]</c:v>
                </c:pt>
                <c:pt idx="3">
                  <c:v>[-10, 10]</c:v>
                </c:pt>
                <c:pt idx="4">
                  <c:v>[-10, 15]</c:v>
                </c:pt>
                <c:pt idx="5">
                  <c:v>[-10, 20]</c:v>
                </c:pt>
              </c:strCache>
            </c:strRef>
          </c:xVal>
          <c:yVal>
            <c:numRef>
              <c:f>Sheet1!$E$30:$E$35</c:f>
              <c:numCache>
                <c:formatCode>General</c:formatCode>
                <c:ptCount val="6"/>
                <c:pt idx="0">
                  <c:v>3.8254040343367303E-2</c:v>
                </c:pt>
                <c:pt idx="1">
                  <c:v>6.5886965629975897E-2</c:v>
                </c:pt>
                <c:pt idx="2">
                  <c:v>8.2416597634873939E-2</c:v>
                </c:pt>
                <c:pt idx="3">
                  <c:v>0.1696678528581346</c:v>
                </c:pt>
                <c:pt idx="4">
                  <c:v>0.19977640499678379</c:v>
                </c:pt>
                <c:pt idx="5">
                  <c:v>0.23987102679676195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AD-47E3-BF77-A56204CE298B}"/>
            </c:ext>
          </c:extLst>
        </c:ser>
        <c:ser>
          <c:idx val="2"/>
          <c:order val="2"/>
          <c:tx>
            <c:strRef>
              <c:f>Sheet1!$F$29</c:f>
              <c:strCache>
                <c:ptCount val="1"/>
                <c:pt idx="0">
                  <c:v>GOOGL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Sheet1!$C$30:$C$35</c:f>
              <c:strCache>
                <c:ptCount val="6"/>
                <c:pt idx="0">
                  <c:v>[-1, 1]</c:v>
                </c:pt>
                <c:pt idx="1">
                  <c:v>[-3, 3]</c:v>
                </c:pt>
                <c:pt idx="2">
                  <c:v>[-5, 5]</c:v>
                </c:pt>
                <c:pt idx="3">
                  <c:v>[-10, 10]</c:v>
                </c:pt>
                <c:pt idx="4">
                  <c:v>[-10, 15]</c:v>
                </c:pt>
                <c:pt idx="5">
                  <c:v>[-10, 20]</c:v>
                </c:pt>
              </c:strCache>
            </c:strRef>
          </c:xVal>
          <c:yVal>
            <c:numRef>
              <c:f>Sheet1!$F$30:$F$35</c:f>
              <c:numCache>
                <c:formatCode>General</c:formatCode>
                <c:ptCount val="6"/>
                <c:pt idx="0">
                  <c:v>3.3656988524614795E-2</c:v>
                </c:pt>
                <c:pt idx="1">
                  <c:v>7.0106257429448801E-2</c:v>
                </c:pt>
                <c:pt idx="2">
                  <c:v>7.884031849901553E-2</c:v>
                </c:pt>
                <c:pt idx="3">
                  <c:v>0.13512388225150707</c:v>
                </c:pt>
                <c:pt idx="4">
                  <c:v>0.16676639177789421</c:v>
                </c:pt>
                <c:pt idx="5">
                  <c:v>0.21665418143856408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AD-47E3-BF77-A56204CE298B}"/>
            </c:ext>
          </c:extLst>
        </c:ser>
        <c:ser>
          <c:idx val="3"/>
          <c:order val="3"/>
          <c:tx>
            <c:strRef>
              <c:f>Sheet1!$G$29</c:f>
              <c:strCache>
                <c:ptCount val="1"/>
                <c:pt idx="0">
                  <c:v>VZ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Sheet1!$C$30:$C$35</c:f>
              <c:strCache>
                <c:ptCount val="6"/>
                <c:pt idx="0">
                  <c:v>[-1, 1]</c:v>
                </c:pt>
                <c:pt idx="1">
                  <c:v>[-3, 3]</c:v>
                </c:pt>
                <c:pt idx="2">
                  <c:v>[-5, 5]</c:v>
                </c:pt>
                <c:pt idx="3">
                  <c:v>[-10, 10]</c:v>
                </c:pt>
                <c:pt idx="4">
                  <c:v>[-10, 15]</c:v>
                </c:pt>
                <c:pt idx="5">
                  <c:v>[-10, 20]</c:v>
                </c:pt>
              </c:strCache>
            </c:strRef>
          </c:xVal>
          <c:yVal>
            <c:numRef>
              <c:f>Sheet1!$G$30:$G$35</c:f>
              <c:numCache>
                <c:formatCode>General</c:formatCode>
                <c:ptCount val="6"/>
                <c:pt idx="0">
                  <c:v>1.881645518958355E-2</c:v>
                </c:pt>
                <c:pt idx="1">
                  <c:v>1.3297513394426398E-2</c:v>
                </c:pt>
                <c:pt idx="2">
                  <c:v>5.6133450347480102E-2</c:v>
                </c:pt>
                <c:pt idx="3">
                  <c:v>0.1380720020920175</c:v>
                </c:pt>
                <c:pt idx="4">
                  <c:v>0.1983374298946641</c:v>
                </c:pt>
                <c:pt idx="5">
                  <c:v>0.27946717558375661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AD-47E3-BF77-A56204CE298B}"/>
            </c:ext>
          </c:extLst>
        </c:ser>
        <c:ser>
          <c:idx val="4"/>
          <c:order val="4"/>
          <c:tx>
            <c:strRef>
              <c:f>Sheet1!$H$29</c:f>
              <c:strCache>
                <c:ptCount val="1"/>
                <c:pt idx="0">
                  <c:v>BIDU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Sheet1!$C$30:$C$35</c:f>
              <c:strCache>
                <c:ptCount val="6"/>
                <c:pt idx="0">
                  <c:v>[-1, 1]</c:v>
                </c:pt>
                <c:pt idx="1">
                  <c:v>[-3, 3]</c:v>
                </c:pt>
                <c:pt idx="2">
                  <c:v>[-5, 5]</c:v>
                </c:pt>
                <c:pt idx="3">
                  <c:v>[-10, 10]</c:v>
                </c:pt>
                <c:pt idx="4">
                  <c:v>[-10, 15]</c:v>
                </c:pt>
                <c:pt idx="5">
                  <c:v>[-10, 20]</c:v>
                </c:pt>
              </c:strCache>
            </c:strRef>
          </c:xVal>
          <c:yVal>
            <c:numRef>
              <c:f>Sheet1!$H$30:$H$35</c:f>
              <c:numCache>
                <c:formatCode>General</c:formatCode>
                <c:ptCount val="6"/>
                <c:pt idx="0">
                  <c:v>0.13183142934176903</c:v>
                </c:pt>
                <c:pt idx="1">
                  <c:v>0.26062205174479902</c:v>
                </c:pt>
                <c:pt idx="2">
                  <c:v>0.30783611728340599</c:v>
                </c:pt>
                <c:pt idx="3">
                  <c:v>0.495314458692792</c:v>
                </c:pt>
                <c:pt idx="4">
                  <c:v>0.52907176354739494</c:v>
                </c:pt>
                <c:pt idx="5">
                  <c:v>0.60131322353823302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AD-47E3-BF77-A56204CE2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757711"/>
        <c:axId val="1712755791"/>
      </c:scatterChart>
      <c:valAx>
        <c:axId val="171275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755791"/>
        <c:crosses val="autoZero"/>
        <c:crossBetween val="midCat"/>
      </c:valAx>
      <c:valAx>
        <c:axId val="17127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75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Sheet1!$X$29</c:f>
              <c:strCache>
                <c:ptCount val="1"/>
                <c:pt idx="0">
                  <c:v>MSFT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Sheet1!$W$30:$W$35</c:f>
              <c:strCache>
                <c:ptCount val="6"/>
                <c:pt idx="0">
                  <c:v>[-1, 1]</c:v>
                </c:pt>
                <c:pt idx="1">
                  <c:v>[-3, 3]</c:v>
                </c:pt>
                <c:pt idx="2">
                  <c:v>[-5, 5]</c:v>
                </c:pt>
                <c:pt idx="3">
                  <c:v>[-10, 10]</c:v>
                </c:pt>
                <c:pt idx="4">
                  <c:v>[-10, 15]</c:v>
                </c:pt>
                <c:pt idx="5">
                  <c:v>[-10, 20]</c:v>
                </c:pt>
              </c:strCache>
            </c:strRef>
          </c:xVal>
          <c:yVal>
            <c:numRef>
              <c:f>Sheet1!$X$30:$X$35</c:f>
              <c:numCache>
                <c:formatCode>General</c:formatCode>
                <c:ptCount val="6"/>
                <c:pt idx="0">
                  <c:v>1.4699534724151199E-2</c:v>
                </c:pt>
                <c:pt idx="1">
                  <c:v>1.2253613767160901E-2</c:v>
                </c:pt>
                <c:pt idx="2">
                  <c:v>1.0277503872742301E-2</c:v>
                </c:pt>
                <c:pt idx="3">
                  <c:v>1.0635163744365E-2</c:v>
                </c:pt>
                <c:pt idx="4">
                  <c:v>1.023333767201E-2</c:v>
                </c:pt>
                <c:pt idx="5">
                  <c:v>1.02277072414738E-2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C6-4BE5-92DA-665C10604D1F}"/>
            </c:ext>
          </c:extLst>
        </c:ser>
        <c:ser>
          <c:idx val="1"/>
          <c:order val="1"/>
          <c:tx>
            <c:strRef>
              <c:f>Sheet1!$Y$29</c:f>
              <c:strCache>
                <c:ptCount val="1"/>
                <c:pt idx="0">
                  <c:v>GOOGL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Sheet1!$W$30:$W$35</c:f>
              <c:strCache>
                <c:ptCount val="6"/>
                <c:pt idx="0">
                  <c:v>[-1, 1]</c:v>
                </c:pt>
                <c:pt idx="1">
                  <c:v>[-3, 3]</c:v>
                </c:pt>
                <c:pt idx="2">
                  <c:v>[-5, 5]</c:v>
                </c:pt>
                <c:pt idx="3">
                  <c:v>[-10, 10]</c:v>
                </c:pt>
                <c:pt idx="4">
                  <c:v>[-10, 15]</c:v>
                </c:pt>
                <c:pt idx="5">
                  <c:v>[-10, 20]</c:v>
                </c:pt>
              </c:strCache>
            </c:strRef>
          </c:xVal>
          <c:yVal>
            <c:numRef>
              <c:f>Sheet1!$Y$30:$Y$35</c:f>
              <c:numCache>
                <c:formatCode>General</c:formatCode>
                <c:ptCount val="6"/>
                <c:pt idx="0">
                  <c:v>1.23333082465765E-2</c:v>
                </c:pt>
                <c:pt idx="1">
                  <c:v>1.12262255630663E-2</c:v>
                </c:pt>
                <c:pt idx="2">
                  <c:v>1.0784515707793599E-2</c:v>
                </c:pt>
                <c:pt idx="3">
                  <c:v>1.27492838718757E-2</c:v>
                </c:pt>
                <c:pt idx="4">
                  <c:v>1.25880441400072E-2</c:v>
                </c:pt>
                <c:pt idx="5">
                  <c:v>1.26275243644847E-2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C6-4BE5-92DA-665C10604D1F}"/>
            </c:ext>
          </c:extLst>
        </c:ser>
        <c:ser>
          <c:idx val="2"/>
          <c:order val="2"/>
          <c:tx>
            <c:strRef>
              <c:f>Sheet1!$Z$29</c:f>
              <c:strCache>
                <c:ptCount val="1"/>
                <c:pt idx="0">
                  <c:v>VZ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Sheet1!$W$30:$W$35</c:f>
              <c:strCache>
                <c:ptCount val="6"/>
                <c:pt idx="0">
                  <c:v>[-1, 1]</c:v>
                </c:pt>
                <c:pt idx="1">
                  <c:v>[-3, 3]</c:v>
                </c:pt>
                <c:pt idx="2">
                  <c:v>[-5, 5]</c:v>
                </c:pt>
                <c:pt idx="3">
                  <c:v>[-10, 10]</c:v>
                </c:pt>
                <c:pt idx="4">
                  <c:v>[-10, 15]</c:v>
                </c:pt>
                <c:pt idx="5">
                  <c:v>[-10, 20]</c:v>
                </c:pt>
              </c:strCache>
            </c:strRef>
          </c:xVal>
          <c:yVal>
            <c:numRef>
              <c:f>Sheet1!$Z$30:$Z$35</c:f>
              <c:numCache>
                <c:formatCode>General</c:formatCode>
                <c:ptCount val="6"/>
                <c:pt idx="0">
                  <c:v>1.15233691222112E-2</c:v>
                </c:pt>
                <c:pt idx="1">
                  <c:v>1.15208763786351E-2</c:v>
                </c:pt>
                <c:pt idx="2">
                  <c:v>1.2156463907706701E-2</c:v>
                </c:pt>
                <c:pt idx="3">
                  <c:v>1.2056288737931801E-2</c:v>
                </c:pt>
                <c:pt idx="4">
                  <c:v>1.3164101317403899E-2</c:v>
                </c:pt>
                <c:pt idx="5">
                  <c:v>1.43501733349208E-2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C6-4BE5-92DA-665C10604D1F}"/>
            </c:ext>
          </c:extLst>
        </c:ser>
        <c:ser>
          <c:idx val="3"/>
          <c:order val="3"/>
          <c:tx>
            <c:strRef>
              <c:f>Sheet1!$AA$29</c:f>
              <c:strCache>
                <c:ptCount val="1"/>
                <c:pt idx="0">
                  <c:v>BIDU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Sheet1!$W$30:$W$35</c:f>
              <c:strCache>
                <c:ptCount val="6"/>
                <c:pt idx="0">
                  <c:v>[-1, 1]</c:v>
                </c:pt>
                <c:pt idx="1">
                  <c:v>[-3, 3]</c:v>
                </c:pt>
                <c:pt idx="2">
                  <c:v>[-5, 5]</c:v>
                </c:pt>
                <c:pt idx="3">
                  <c:v>[-10, 10]</c:v>
                </c:pt>
                <c:pt idx="4">
                  <c:v>[-10, 15]</c:v>
                </c:pt>
                <c:pt idx="5">
                  <c:v>[-10, 20]</c:v>
                </c:pt>
              </c:strCache>
            </c:strRef>
          </c:xVal>
          <c:yVal>
            <c:numRef>
              <c:f>Sheet1!$AA$30:$AA$35</c:f>
              <c:numCache>
                <c:formatCode>General</c:formatCode>
                <c:ptCount val="6"/>
                <c:pt idx="0">
                  <c:v>5.0919823235610999E-2</c:v>
                </c:pt>
                <c:pt idx="1">
                  <c:v>4.9688426261210603E-2</c:v>
                </c:pt>
                <c:pt idx="2">
                  <c:v>4.0977297242459E-2</c:v>
                </c:pt>
                <c:pt idx="3">
                  <c:v>4.1207540726657901E-2</c:v>
                </c:pt>
                <c:pt idx="4">
                  <c:v>3.9201494451930101E-2</c:v>
                </c:pt>
                <c:pt idx="5">
                  <c:v>3.8915444415642902E-2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BC6-4BE5-92DA-665C10604D1F}"/>
            </c:ext>
          </c:extLst>
        </c:ser>
        <c:ser>
          <c:idx val="4"/>
          <c:order val="4"/>
          <c:tx>
            <c:strRef>
              <c:f>Sheet1!$AB$29</c:f>
              <c:strCache>
                <c:ptCount val="1"/>
                <c:pt idx="0">
                  <c:v>VTI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Sheet1!$W$30:$W$35</c:f>
              <c:strCache>
                <c:ptCount val="6"/>
                <c:pt idx="0">
                  <c:v>[-1, 1]</c:v>
                </c:pt>
                <c:pt idx="1">
                  <c:v>[-3, 3]</c:v>
                </c:pt>
                <c:pt idx="2">
                  <c:v>[-5, 5]</c:v>
                </c:pt>
                <c:pt idx="3">
                  <c:v>[-10, 10]</c:v>
                </c:pt>
                <c:pt idx="4">
                  <c:v>[-10, 15]</c:v>
                </c:pt>
                <c:pt idx="5">
                  <c:v>[-10, 20]</c:v>
                </c:pt>
              </c:strCache>
            </c:strRef>
          </c:xVal>
          <c:yVal>
            <c:numRef>
              <c:f>Sheet1!$AB$30:$AB$35</c:f>
              <c:numCache>
                <c:formatCode>General</c:formatCode>
                <c:ptCount val="6"/>
                <c:pt idx="0">
                  <c:v>7.7559447014856498E-3</c:v>
                </c:pt>
                <c:pt idx="1">
                  <c:v>7.6025329214971203E-3</c:v>
                </c:pt>
                <c:pt idx="2">
                  <c:v>7.2799960954171503E-3</c:v>
                </c:pt>
                <c:pt idx="3">
                  <c:v>6.9034099203564301E-3</c:v>
                </c:pt>
                <c:pt idx="4">
                  <c:v>6.8355801471664396E-3</c:v>
                </c:pt>
                <c:pt idx="5">
                  <c:v>6.7346218779545898E-3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BC6-4BE5-92DA-665C10604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046063"/>
        <c:axId val="1634071023"/>
      </c:scatterChart>
      <c:valAx>
        <c:axId val="163404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71023"/>
        <c:crosses val="autoZero"/>
        <c:crossBetween val="midCat"/>
      </c:valAx>
      <c:valAx>
        <c:axId val="163407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4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9</xdr:row>
      <xdr:rowOff>57150</xdr:rowOff>
    </xdr:from>
    <xdr:to>
      <xdr:col>6</xdr:col>
      <xdr:colOff>333375</xdr:colOff>
      <xdr:row>24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38F3D-3A92-D905-7669-CE3D079B2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447675</xdr:colOff>
      <xdr:row>9</xdr:row>
      <xdr:rowOff>57150</xdr:rowOff>
    </xdr:from>
    <xdr:to>
      <xdr:col>14</xdr:col>
      <xdr:colOff>142875</xdr:colOff>
      <xdr:row>23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1694C0-53EC-7EE9-8351-FC5ABCD68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347662</xdr:colOff>
      <xdr:row>9</xdr:row>
      <xdr:rowOff>57150</xdr:rowOff>
    </xdr:from>
    <xdr:to>
      <xdr:col>22</xdr:col>
      <xdr:colOff>42862</xdr:colOff>
      <xdr:row>23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973077-D990-D180-4F73-A14CD43DC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114300</xdr:colOff>
      <xdr:row>9</xdr:row>
      <xdr:rowOff>114300</xdr:rowOff>
    </xdr:from>
    <xdr:to>
      <xdr:col>37</xdr:col>
      <xdr:colOff>419100</xdr:colOff>
      <xdr:row>24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5FBC86C-F3D5-B482-5494-007F94B95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274543</xdr:colOff>
      <xdr:row>9</xdr:row>
      <xdr:rowOff>40342</xdr:rowOff>
    </xdr:from>
    <xdr:to>
      <xdr:col>30</xdr:col>
      <xdr:colOff>5602</xdr:colOff>
      <xdr:row>23</xdr:row>
      <xdr:rowOff>116542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B5DE37-FF98-AF71-25DB-1AD016C98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588308</xdr:colOff>
      <xdr:row>36</xdr:row>
      <xdr:rowOff>129989</xdr:rowOff>
    </xdr:from>
    <xdr:to>
      <xdr:col>8</xdr:col>
      <xdr:colOff>319368</xdr:colOff>
      <xdr:row>51</xdr:row>
      <xdr:rowOff>15689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2A4327-B592-5DF3-C4B3-661555E3D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5603</xdr:colOff>
      <xdr:row>35</xdr:row>
      <xdr:rowOff>118782</xdr:rowOff>
    </xdr:from>
    <xdr:to>
      <xdr:col>28</xdr:col>
      <xdr:colOff>341779</xdr:colOff>
      <xdr:row>50</xdr:row>
      <xdr:rowOff>4482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7FA15F2-B3CD-090A-2A9E-85435FDF5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49BA-8DFE-4B06-86AD-61F76BD2A00E}">
  <dimension ref="A1:AH36"/>
  <sheetViews>
    <sheetView tabSelected="1" topLeftCell="A7" zoomScale="85" zoomScaleNormal="85" workbookViewId="0">
      <selection activeCell="AE30" sqref="AE30"/>
    </sheetView>
  </sheetViews>
  <sheetFormatPr defaultRowHeight="15" x14ac:dyDescent="0.25"/>
  <cols>
    <col min="10" max="10" width="12.28515625" bestFit="1" customWidth="1"/>
  </cols>
  <sheetData>
    <row r="1" spans="1:34" x14ac:dyDescent="0.25">
      <c r="A1" t="s">
        <v>0</v>
      </c>
      <c r="C1" t="s">
        <v>7</v>
      </c>
      <c r="D1" t="s">
        <v>8</v>
      </c>
      <c r="E1" t="s">
        <v>13</v>
      </c>
      <c r="F1" t="s">
        <v>0</v>
      </c>
      <c r="I1" t="s">
        <v>10</v>
      </c>
      <c r="J1" t="s">
        <v>7</v>
      </c>
      <c r="K1" t="s">
        <v>8</v>
      </c>
      <c r="L1" t="s">
        <v>9</v>
      </c>
      <c r="M1" t="s">
        <v>10</v>
      </c>
      <c r="Q1" t="s">
        <v>11</v>
      </c>
      <c r="R1" t="s">
        <v>7</v>
      </c>
      <c r="S1" t="s">
        <v>8</v>
      </c>
      <c r="T1" t="s">
        <v>9</v>
      </c>
      <c r="U1" t="s">
        <v>11</v>
      </c>
      <c r="W1" t="s">
        <v>12</v>
      </c>
      <c r="X1" t="s">
        <v>7</v>
      </c>
      <c r="Y1" t="s">
        <v>8</v>
      </c>
      <c r="Z1" t="s">
        <v>9</v>
      </c>
      <c r="AA1" t="s">
        <v>12</v>
      </c>
      <c r="AD1" t="s">
        <v>17</v>
      </c>
      <c r="AE1" t="s">
        <v>7</v>
      </c>
      <c r="AF1" t="s">
        <v>8</v>
      </c>
      <c r="AG1" t="s">
        <v>9</v>
      </c>
      <c r="AH1" t="s">
        <v>17</v>
      </c>
    </row>
    <row r="2" spans="1:34" x14ac:dyDescent="0.25">
      <c r="A2" t="s">
        <v>1</v>
      </c>
      <c r="B2">
        <v>1</v>
      </c>
      <c r="C2">
        <v>1.3847612777483699E-2</v>
      </c>
      <c r="D2">
        <v>5.2101653120851001E-2</v>
      </c>
      <c r="E2">
        <f>D2-C2</f>
        <v>3.8254040343367303E-2</v>
      </c>
      <c r="F2">
        <v>1.4699534724151199E-2</v>
      </c>
      <c r="I2">
        <v>1</v>
      </c>
      <c r="J2">
        <v>1.64955713737986E-2</v>
      </c>
      <c r="K2">
        <v>5.0152559898413399E-2</v>
      </c>
      <c r="L2">
        <f t="shared" ref="L2:L7" si="0">K2-J2</f>
        <v>3.3656988524614795E-2</v>
      </c>
      <c r="M2">
        <v>1.23333082465765E-2</v>
      </c>
      <c r="Q2">
        <v>1</v>
      </c>
      <c r="R2">
        <v>-1.6465660102482699E-2</v>
      </c>
      <c r="S2">
        <v>2.3507950871008501E-3</v>
      </c>
      <c r="T2">
        <f>S2-R2</f>
        <v>1.881645518958355E-2</v>
      </c>
      <c r="U2">
        <v>1.15233691222112E-2</v>
      </c>
      <c r="W2">
        <v>1</v>
      </c>
      <c r="X2">
        <v>6.4041076623729699E-3</v>
      </c>
      <c r="Y2">
        <v>0.13823553700414201</v>
      </c>
      <c r="Z2">
        <f>Y2-X2</f>
        <v>0.13183142934176903</v>
      </c>
      <c r="AA2">
        <v>5.0919823235610999E-2</v>
      </c>
      <c r="AD2">
        <v>1</v>
      </c>
      <c r="AE2">
        <v>6.1592943440243204E-3</v>
      </c>
      <c r="AF2">
        <v>2.9372162170314998E-2</v>
      </c>
      <c r="AG2">
        <f>AF2-AE2</f>
        <v>2.321286782629068E-2</v>
      </c>
      <c r="AH2">
        <v>7.7559447014856498E-3</v>
      </c>
    </row>
    <row r="3" spans="1:34" x14ac:dyDescent="0.25">
      <c r="A3" t="s">
        <v>2</v>
      </c>
      <c r="B3">
        <v>2</v>
      </c>
      <c r="C3">
        <v>-5.5360149293913002E-2</v>
      </c>
      <c r="D3">
        <v>1.0526816336062899E-2</v>
      </c>
      <c r="E3">
        <f t="shared" ref="E3:E7" si="1">D3-C3</f>
        <v>6.5886965629975897E-2</v>
      </c>
      <c r="F3">
        <v>1.2253613767160901E-2</v>
      </c>
      <c r="I3">
        <v>2</v>
      </c>
      <c r="J3">
        <v>-5.9799969781021201E-2</v>
      </c>
      <c r="K3">
        <v>1.0306287648427601E-2</v>
      </c>
      <c r="L3">
        <f t="shared" si="0"/>
        <v>7.0106257429448801E-2</v>
      </c>
      <c r="M3">
        <v>1.12262255630663E-2</v>
      </c>
      <c r="Q3">
        <v>2</v>
      </c>
      <c r="R3">
        <v>-6.1997714735381897E-2</v>
      </c>
      <c r="S3">
        <v>-4.8700201340955498E-2</v>
      </c>
      <c r="T3">
        <f t="shared" ref="T3:T7" si="2">S3-R3</f>
        <v>1.3297513394426398E-2</v>
      </c>
      <c r="U3">
        <v>1.15208763786351E-2</v>
      </c>
      <c r="W3">
        <v>2</v>
      </c>
      <c r="X3">
        <v>-7.3843105665885006E-2</v>
      </c>
      <c r="Y3">
        <v>0.18677894607891399</v>
      </c>
      <c r="Z3">
        <f t="shared" ref="Z3:Z7" si="3">Y3-X3</f>
        <v>0.26062205174479902</v>
      </c>
      <c r="AA3">
        <v>4.9688426261210603E-2</v>
      </c>
      <c r="AD3">
        <v>2</v>
      </c>
      <c r="AE3">
        <v>-5.9981349990541603E-2</v>
      </c>
      <c r="AF3">
        <v>-7.0259834048135399E-3</v>
      </c>
      <c r="AG3">
        <f t="shared" ref="AG3:AG7" si="4">AF3-AE3</f>
        <v>5.2955366585728067E-2</v>
      </c>
      <c r="AH3">
        <v>7.6025329214971203E-3</v>
      </c>
    </row>
    <row r="4" spans="1:34" x14ac:dyDescent="0.25">
      <c r="A4" t="s">
        <v>3</v>
      </c>
      <c r="B4">
        <v>3</v>
      </c>
      <c r="C4">
        <v>-7.2877476437511302E-2</v>
      </c>
      <c r="D4">
        <v>9.5391211973626308E-3</v>
      </c>
      <c r="E4">
        <f t="shared" si="1"/>
        <v>8.2416597634873939E-2</v>
      </c>
      <c r="F4">
        <v>1.0277503872742301E-2</v>
      </c>
      <c r="I4">
        <v>3</v>
      </c>
      <c r="J4">
        <v>-8.5767983756868504E-2</v>
      </c>
      <c r="K4">
        <v>-6.9276652578529798E-3</v>
      </c>
      <c r="L4">
        <f t="shared" si="0"/>
        <v>7.884031849901553E-2</v>
      </c>
      <c r="M4">
        <v>1.0784515707793599E-2</v>
      </c>
      <c r="Q4">
        <v>3</v>
      </c>
      <c r="R4">
        <v>-9.44017646432668E-2</v>
      </c>
      <c r="S4">
        <v>-3.8268314295786698E-2</v>
      </c>
      <c r="T4">
        <f t="shared" si="2"/>
        <v>5.6133450347480102E-2</v>
      </c>
      <c r="U4">
        <v>1.2156463907706701E-2</v>
      </c>
      <c r="W4">
        <v>3</v>
      </c>
      <c r="X4">
        <v>-0.11579736016158999</v>
      </c>
      <c r="Y4">
        <v>0.19203875712181601</v>
      </c>
      <c r="Z4">
        <f t="shared" si="3"/>
        <v>0.30783611728340599</v>
      </c>
      <c r="AA4">
        <v>4.0977297242459E-2</v>
      </c>
      <c r="AD4">
        <v>3</v>
      </c>
      <c r="AE4">
        <v>-8.43192992256796E-2</v>
      </c>
      <c r="AF4">
        <v>-4.6672069102005904E-3</v>
      </c>
      <c r="AG4">
        <f t="shared" si="4"/>
        <v>7.9652092315479012E-2</v>
      </c>
      <c r="AH4">
        <v>7.2799960954171503E-3</v>
      </c>
    </row>
    <row r="5" spans="1:34" x14ac:dyDescent="0.25">
      <c r="A5" t="s">
        <v>4</v>
      </c>
      <c r="B5">
        <v>4</v>
      </c>
      <c r="C5">
        <v>-0.106812601908917</v>
      </c>
      <c r="D5">
        <v>6.2855250949217595E-2</v>
      </c>
      <c r="E5">
        <f t="shared" si="1"/>
        <v>0.1696678528581346</v>
      </c>
      <c r="F5">
        <v>1.0635163744365E-2</v>
      </c>
      <c r="I5">
        <v>4</v>
      </c>
      <c r="J5">
        <v>-0.14172868966069099</v>
      </c>
      <c r="K5">
        <v>-6.6048074091839297E-3</v>
      </c>
      <c r="L5">
        <f t="shared" si="0"/>
        <v>0.13512388225150707</v>
      </c>
      <c r="M5">
        <v>1.27492838718757E-2</v>
      </c>
      <c r="Q5">
        <v>4</v>
      </c>
      <c r="R5">
        <v>-0.160776266315934</v>
      </c>
      <c r="S5">
        <v>-2.2704264223916502E-2</v>
      </c>
      <c r="T5">
        <f t="shared" si="2"/>
        <v>0.1380720020920175</v>
      </c>
      <c r="U5">
        <v>1.2056288737931801E-2</v>
      </c>
      <c r="W5">
        <v>4</v>
      </c>
      <c r="X5">
        <v>-0.23013626412802601</v>
      </c>
      <c r="Y5">
        <v>0.26517819456476599</v>
      </c>
      <c r="Z5">
        <f t="shared" si="3"/>
        <v>0.495314458692792</v>
      </c>
      <c r="AA5">
        <v>4.1207540726657901E-2</v>
      </c>
      <c r="AD5">
        <v>4</v>
      </c>
      <c r="AE5">
        <v>-0.13644605062597401</v>
      </c>
      <c r="AF5">
        <v>7.7840332417282703E-3</v>
      </c>
      <c r="AG5">
        <f t="shared" si="4"/>
        <v>0.14423008386770228</v>
      </c>
      <c r="AH5">
        <v>6.9034099203564301E-3</v>
      </c>
    </row>
    <row r="6" spans="1:34" x14ac:dyDescent="0.25">
      <c r="A6" t="s">
        <v>5</v>
      </c>
      <c r="B6">
        <v>5</v>
      </c>
      <c r="C6">
        <v>-0.18792396924058599</v>
      </c>
      <c r="D6">
        <v>1.18524357561978E-2</v>
      </c>
      <c r="E6">
        <f t="shared" si="1"/>
        <v>0.19977640499678379</v>
      </c>
      <c r="F6">
        <v>1.023333767201E-2</v>
      </c>
      <c r="I6">
        <v>5</v>
      </c>
      <c r="J6">
        <v>-0.23285255712841099</v>
      </c>
      <c r="K6">
        <v>-6.6086165350516798E-2</v>
      </c>
      <c r="L6">
        <f t="shared" si="0"/>
        <v>0.16676639177789421</v>
      </c>
      <c r="M6">
        <v>1.25880441400072E-2</v>
      </c>
      <c r="Q6">
        <v>5</v>
      </c>
      <c r="R6">
        <v>-0.21226859469149001</v>
      </c>
      <c r="S6">
        <v>-1.39311647968259E-2</v>
      </c>
      <c r="T6">
        <f t="shared" si="2"/>
        <v>0.1983374298946641</v>
      </c>
      <c r="U6">
        <v>1.3164101317403899E-2</v>
      </c>
      <c r="W6">
        <v>5</v>
      </c>
      <c r="X6">
        <v>-0.31491319404682</v>
      </c>
      <c r="Y6">
        <v>0.21415856950057499</v>
      </c>
      <c r="Z6">
        <f t="shared" si="3"/>
        <v>0.52907176354739494</v>
      </c>
      <c r="AA6">
        <v>3.9201494451930101E-2</v>
      </c>
      <c r="AD6">
        <v>5</v>
      </c>
      <c r="AE6">
        <v>-0.198702148876719</v>
      </c>
      <c r="AF6">
        <v>-2.19688889551947E-2</v>
      </c>
      <c r="AG6">
        <f t="shared" si="4"/>
        <v>0.1767332599215243</v>
      </c>
      <c r="AH6">
        <v>6.8355801471664396E-3</v>
      </c>
    </row>
    <row r="7" spans="1:34" x14ac:dyDescent="0.25">
      <c r="A7" t="s">
        <v>6</v>
      </c>
      <c r="B7">
        <v>6</v>
      </c>
      <c r="C7">
        <v>-0.24210912681776101</v>
      </c>
      <c r="D7">
        <v>-2.23810002099905E-3</v>
      </c>
      <c r="E7">
        <f t="shared" si="1"/>
        <v>0.23987102679676195</v>
      </c>
      <c r="F7">
        <v>1.02277072414738E-2</v>
      </c>
      <c r="I7">
        <v>6</v>
      </c>
      <c r="J7">
        <v>-0.295435061905514</v>
      </c>
      <c r="K7">
        <v>-7.8780880466949907E-2</v>
      </c>
      <c r="L7">
        <f t="shared" si="0"/>
        <v>0.21665418143856408</v>
      </c>
      <c r="M7">
        <v>1.26275243644847E-2</v>
      </c>
      <c r="Q7">
        <v>6</v>
      </c>
      <c r="R7">
        <v>-0.254972024047395</v>
      </c>
      <c r="S7">
        <v>2.4495151536361601E-2</v>
      </c>
      <c r="T7">
        <f t="shared" si="2"/>
        <v>0.27946717558375661</v>
      </c>
      <c r="U7">
        <v>1.43501733349208E-2</v>
      </c>
      <c r="W7">
        <v>6</v>
      </c>
      <c r="X7">
        <v>-0.37130426253347498</v>
      </c>
      <c r="Y7">
        <v>0.23000896100475801</v>
      </c>
      <c r="Z7">
        <f t="shared" si="3"/>
        <v>0.60131322353823302</v>
      </c>
      <c r="AA7">
        <v>3.8915444415642902E-2</v>
      </c>
      <c r="AD7">
        <v>6</v>
      </c>
      <c r="AE7">
        <v>-0.24095902350704501</v>
      </c>
      <c r="AF7">
        <v>-3.4205901015354402E-2</v>
      </c>
      <c r="AG7">
        <f t="shared" si="4"/>
        <v>0.20675312249169062</v>
      </c>
      <c r="AH7">
        <v>6.7346218779545898E-3</v>
      </c>
    </row>
    <row r="29" spans="3:28" x14ac:dyDescent="0.25">
      <c r="D29" t="s">
        <v>15</v>
      </c>
      <c r="E29" t="s">
        <v>16</v>
      </c>
      <c r="F29" t="s">
        <v>10</v>
      </c>
      <c r="G29" t="s">
        <v>11</v>
      </c>
      <c r="H29" t="s">
        <v>12</v>
      </c>
      <c r="J29" t="s">
        <v>0</v>
      </c>
      <c r="K29" t="s">
        <v>10</v>
      </c>
      <c r="L29" t="s">
        <v>11</v>
      </c>
      <c r="M29" t="s">
        <v>12</v>
      </c>
      <c r="X29" t="s">
        <v>0</v>
      </c>
      <c r="Y29" t="s">
        <v>10</v>
      </c>
      <c r="Z29" t="s">
        <v>11</v>
      </c>
      <c r="AA29" t="s">
        <v>12</v>
      </c>
      <c r="AB29" t="s">
        <v>17</v>
      </c>
    </row>
    <row r="30" spans="3:28" x14ac:dyDescent="0.25">
      <c r="C30" t="s">
        <v>1</v>
      </c>
      <c r="D30">
        <v>2.9308345516230679E-2</v>
      </c>
      <c r="E30">
        <v>3.8254040343367303E-2</v>
      </c>
      <c r="F30">
        <v>3.3656988524614795E-2</v>
      </c>
      <c r="G30">
        <v>1.881645518958355E-2</v>
      </c>
      <c r="H30">
        <v>0.13183142934176903</v>
      </c>
      <c r="J30">
        <f>E30-$D$30</f>
        <v>8.9456948271366236E-3</v>
      </c>
      <c r="K30">
        <f t="shared" ref="K30:M30" si="5">F30-$D$30</f>
        <v>4.3486430083841156E-3</v>
      </c>
      <c r="L30">
        <f>G30-$D$30</f>
        <v>-1.049189032664713E-2</v>
      </c>
      <c r="M30">
        <f t="shared" si="5"/>
        <v>0.10252308382553835</v>
      </c>
      <c r="W30" t="s">
        <v>1</v>
      </c>
      <c r="X30">
        <v>1.4699534724151199E-2</v>
      </c>
      <c r="Y30">
        <v>1.23333082465765E-2</v>
      </c>
      <c r="Z30">
        <v>1.15233691222112E-2</v>
      </c>
      <c r="AA30">
        <v>5.0919823235610999E-2</v>
      </c>
      <c r="AB30">
        <v>7.7559447014856498E-3</v>
      </c>
    </row>
    <row r="31" spans="3:28" x14ac:dyDescent="0.25">
      <c r="C31" t="s">
        <v>2</v>
      </c>
      <c r="D31">
        <v>6.4421551511897046E-2</v>
      </c>
      <c r="E31">
        <v>6.5886965629975897E-2</v>
      </c>
      <c r="F31">
        <v>7.0106257429448801E-2</v>
      </c>
      <c r="G31">
        <v>1.3297513394426398E-2</v>
      </c>
      <c r="H31">
        <v>0.26062205174479902</v>
      </c>
      <c r="J31">
        <f>E31-$D$31</f>
        <v>1.4654141180788505E-3</v>
      </c>
      <c r="K31">
        <f t="shared" ref="K31:M31" si="6">F31-$D$31</f>
        <v>5.684705917551755E-3</v>
      </c>
      <c r="L31">
        <f t="shared" si="6"/>
        <v>-5.1124038117470648E-2</v>
      </c>
      <c r="M31">
        <f t="shared" si="6"/>
        <v>0.19620050023290198</v>
      </c>
      <c r="W31" t="s">
        <v>2</v>
      </c>
      <c r="X31">
        <v>1.2253613767160901E-2</v>
      </c>
      <c r="Y31">
        <v>1.12262255630663E-2</v>
      </c>
      <c r="Z31">
        <v>1.15208763786351E-2</v>
      </c>
      <c r="AA31">
        <v>4.9688426261210603E-2</v>
      </c>
      <c r="AB31">
        <v>7.6025329214971203E-3</v>
      </c>
    </row>
    <row r="32" spans="3:28" x14ac:dyDescent="0.25">
      <c r="C32" t="s">
        <v>3</v>
      </c>
      <c r="D32">
        <v>9.7874999485458206E-2</v>
      </c>
      <c r="E32">
        <v>8.2416597634873939E-2</v>
      </c>
      <c r="F32">
        <v>7.884031849901553E-2</v>
      </c>
      <c r="G32">
        <v>5.6133450347480102E-2</v>
      </c>
      <c r="H32">
        <v>0.30783611728340599</v>
      </c>
      <c r="J32">
        <f>E32-$D32</f>
        <v>-1.5458401850584266E-2</v>
      </c>
      <c r="K32">
        <f t="shared" ref="K32:M35" si="7">F32-$D32</f>
        <v>-1.9034680986442676E-2</v>
      </c>
      <c r="L32">
        <f t="shared" si="7"/>
        <v>-4.1741549137978104E-2</v>
      </c>
      <c r="M32">
        <f t="shared" si="7"/>
        <v>0.20996111779794779</v>
      </c>
      <c r="W32" t="s">
        <v>3</v>
      </c>
      <c r="X32">
        <v>1.0277503872742301E-2</v>
      </c>
      <c r="Y32">
        <v>1.0784515707793599E-2</v>
      </c>
      <c r="Z32">
        <v>1.2156463907706701E-2</v>
      </c>
      <c r="AA32">
        <v>4.0977297242459E-2</v>
      </c>
      <c r="AB32">
        <v>7.2799960954171503E-3</v>
      </c>
    </row>
    <row r="33" spans="3:28" x14ac:dyDescent="0.25">
      <c r="C33" t="s">
        <v>4</v>
      </c>
      <c r="D33">
        <v>0.1710237392469835</v>
      </c>
      <c r="E33">
        <v>0.1696678528581346</v>
      </c>
      <c r="F33">
        <v>0.13512388225150707</v>
      </c>
      <c r="G33">
        <v>0.1380720020920175</v>
      </c>
      <c r="H33">
        <v>0.495314458692792</v>
      </c>
      <c r="J33">
        <f t="shared" ref="J33:J35" si="8">E33-$D33</f>
        <v>-1.3558863888488981E-3</v>
      </c>
      <c r="K33">
        <f t="shared" si="7"/>
        <v>-3.5899856995476431E-2</v>
      </c>
      <c r="L33">
        <f t="shared" si="7"/>
        <v>-3.2951737154965993E-2</v>
      </c>
      <c r="M33">
        <f t="shared" si="7"/>
        <v>0.32429071944580851</v>
      </c>
      <c r="W33" t="s">
        <v>4</v>
      </c>
      <c r="X33">
        <v>1.0635163744365E-2</v>
      </c>
      <c r="Y33">
        <v>1.27492838718757E-2</v>
      </c>
      <c r="Z33">
        <v>1.2056288737931801E-2</v>
      </c>
      <c r="AA33">
        <v>4.1207540726657901E-2</v>
      </c>
      <c r="AB33">
        <v>6.9034099203564301E-3</v>
      </c>
    </row>
    <row r="34" spans="3:28" x14ac:dyDescent="0.25">
      <c r="C34" t="s">
        <v>5</v>
      </c>
      <c r="D34">
        <v>0.19818875002694739</v>
      </c>
      <c r="E34">
        <v>0.19977640499678379</v>
      </c>
      <c r="F34">
        <v>0.16676639177789421</v>
      </c>
      <c r="G34">
        <v>0.1983374298946641</v>
      </c>
      <c r="H34">
        <v>0.52907176354739494</v>
      </c>
      <c r="J34">
        <f t="shared" si="8"/>
        <v>1.5876549698363995E-3</v>
      </c>
      <c r="K34">
        <f t="shared" si="7"/>
        <v>-3.1422358249053178E-2</v>
      </c>
      <c r="L34">
        <f t="shared" si="7"/>
        <v>1.4867986771671671E-4</v>
      </c>
      <c r="M34">
        <f t="shared" si="7"/>
        <v>0.33088301352044758</v>
      </c>
      <c r="W34" t="s">
        <v>5</v>
      </c>
      <c r="X34">
        <v>1.023333767201E-2</v>
      </c>
      <c r="Y34">
        <v>1.25880441400072E-2</v>
      </c>
      <c r="Z34">
        <v>1.3164101317403899E-2</v>
      </c>
      <c r="AA34">
        <v>3.9201494451930101E-2</v>
      </c>
      <c r="AB34">
        <v>6.8355801471664396E-3</v>
      </c>
    </row>
    <row r="35" spans="3:28" x14ac:dyDescent="0.25">
      <c r="C35" t="s">
        <v>6</v>
      </c>
      <c r="D35">
        <v>0.23763040185328052</v>
      </c>
      <c r="E35">
        <v>0.23987102679676195</v>
      </c>
      <c r="F35">
        <v>0.21665418143856408</v>
      </c>
      <c r="G35">
        <v>0.27946717558375661</v>
      </c>
      <c r="H35">
        <v>0.60131322353823302</v>
      </c>
      <c r="J35">
        <f t="shared" si="8"/>
        <v>2.2406249434814285E-3</v>
      </c>
      <c r="K35">
        <f t="shared" si="7"/>
        <v>-2.0976220414716445E-2</v>
      </c>
      <c r="L35">
        <f t="shared" si="7"/>
        <v>4.183677373047609E-2</v>
      </c>
      <c r="M35">
        <f t="shared" si="7"/>
        <v>0.36368282168495247</v>
      </c>
      <c r="W35" t="s">
        <v>6</v>
      </c>
      <c r="X35">
        <v>1.02277072414738E-2</v>
      </c>
      <c r="Y35">
        <v>1.26275243644847E-2</v>
      </c>
      <c r="Z35">
        <v>1.43501733349208E-2</v>
      </c>
      <c r="AA35">
        <v>3.8915444415642902E-2</v>
      </c>
      <c r="AB35">
        <v>6.7346218779545898E-3</v>
      </c>
    </row>
    <row r="36" spans="3:28" x14ac:dyDescent="0.25">
      <c r="I36" t="s">
        <v>14</v>
      </c>
      <c r="J36">
        <f>SQRT(SUM(J30^2,J31^2,J32^2,J33^2,J34^2,J35^2)/5)</f>
        <v>8.1303697159715183E-3</v>
      </c>
      <c r="K36">
        <f t="shared" ref="K36:M36" si="9">SQRT(SUM(K30^2,K31^2,K32^2,K33^2,K34^2,K35^2)/5)</f>
        <v>2.5018840143992783E-2</v>
      </c>
      <c r="L36">
        <f t="shared" si="9"/>
        <v>3.8215857137867022E-2</v>
      </c>
      <c r="M36">
        <f t="shared" si="9"/>
        <v>0.29664879036985292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Volkert</dc:creator>
  <cp:lastModifiedBy>Bas Volkert</cp:lastModifiedBy>
  <dcterms:created xsi:type="dcterms:W3CDTF">2023-07-01T13:15:26Z</dcterms:created>
  <dcterms:modified xsi:type="dcterms:W3CDTF">2023-07-03T21:59:22Z</dcterms:modified>
</cp:coreProperties>
</file>